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naturalgas\crudeoilreserves\excel\121316\"/>
    </mc:Choice>
  </mc:AlternateContent>
  <bookViews>
    <workbookView xWindow="-15" yWindow="-15" windowWidth="13170" windowHeight="9825" activeTab="1"/>
  </bookViews>
  <sheets>
    <sheet name="Figure 10" sheetId="1" r:id="rId1"/>
    <sheet name="Data" sheetId="2" r:id="rId2"/>
  </sheets>
  <calcPr calcId="152511"/>
</workbook>
</file>

<file path=xl/calcChain.xml><?xml version="1.0" encoding="utf-8"?>
<calcChain xmlns="http://schemas.openxmlformats.org/spreadsheetml/2006/main">
  <c r="K38" i="2" l="1"/>
  <c r="J38" i="2"/>
  <c r="C38" i="2"/>
  <c r="I38" i="2" s="1"/>
  <c r="H38" i="2"/>
  <c r="H37" i="2" l="1"/>
  <c r="J37" i="2"/>
  <c r="K37" i="2"/>
  <c r="C37" i="2"/>
  <c r="I37" i="2" s="1"/>
  <c r="C35" i="2" l="1"/>
  <c r="C36" i="2"/>
  <c r="I36" i="2" s="1"/>
  <c r="H36" i="2"/>
  <c r="J36" i="2"/>
  <c r="K36" i="2"/>
  <c r="I35" i="2" l="1"/>
  <c r="K35" i="2"/>
  <c r="J35" i="2"/>
  <c r="H35" i="2"/>
  <c r="K33" i="2"/>
  <c r="J33" i="2"/>
  <c r="I33" i="2"/>
  <c r="H33" i="2"/>
  <c r="K32" i="2"/>
  <c r="J32" i="2"/>
  <c r="I32" i="2"/>
  <c r="H32" i="2"/>
  <c r="K34" i="2"/>
  <c r="J34" i="2"/>
  <c r="I34" i="2"/>
  <c r="H34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K26" i="2"/>
  <c r="J26" i="2"/>
  <c r="I26" i="2"/>
  <c r="H26" i="2"/>
  <c r="K25" i="2"/>
  <c r="J25" i="2"/>
  <c r="I25" i="2"/>
  <c r="H25" i="2"/>
  <c r="K24" i="2"/>
  <c r="J24" i="2"/>
  <c r="I24" i="2"/>
  <c r="H24" i="2"/>
  <c r="K23" i="2"/>
  <c r="J23" i="2"/>
  <c r="I23" i="2"/>
  <c r="H23" i="2"/>
  <c r="K22" i="2"/>
  <c r="J22" i="2"/>
  <c r="I22" i="2"/>
  <c r="H22" i="2"/>
  <c r="K21" i="2"/>
  <c r="J21" i="2"/>
  <c r="I21" i="2"/>
  <c r="H21" i="2"/>
  <c r="K20" i="2"/>
  <c r="J20" i="2"/>
  <c r="I20" i="2"/>
  <c r="H20" i="2"/>
  <c r="K19" i="2"/>
  <c r="J19" i="2"/>
  <c r="I19" i="2"/>
  <c r="H19" i="2"/>
  <c r="K18" i="2"/>
  <c r="J18" i="2"/>
  <c r="I18" i="2"/>
  <c r="H18" i="2"/>
  <c r="K17" i="2"/>
  <c r="J17" i="2"/>
  <c r="I17" i="2"/>
  <c r="H17" i="2"/>
  <c r="K16" i="2"/>
  <c r="J16" i="2"/>
  <c r="I16" i="2"/>
  <c r="H16" i="2"/>
  <c r="K15" i="2"/>
  <c r="J15" i="2"/>
  <c r="I15" i="2"/>
  <c r="H15" i="2"/>
  <c r="K14" i="2"/>
  <c r="J14" i="2"/>
  <c r="I14" i="2"/>
  <c r="H14" i="2"/>
  <c r="K13" i="2"/>
  <c r="J13" i="2"/>
  <c r="I13" i="2"/>
  <c r="H13" i="2"/>
  <c r="K12" i="2"/>
  <c r="J12" i="2"/>
  <c r="I12" i="2"/>
  <c r="H12" i="2"/>
  <c r="K11" i="2"/>
  <c r="J11" i="2"/>
  <c r="I11" i="2"/>
  <c r="H11" i="2"/>
  <c r="K10" i="2"/>
  <c r="J10" i="2"/>
  <c r="I10" i="2"/>
  <c r="H10" i="2"/>
  <c r="K9" i="2"/>
  <c r="J9" i="2"/>
  <c r="I9" i="2"/>
  <c r="H9" i="2"/>
  <c r="K8" i="2"/>
  <c r="J8" i="2"/>
  <c r="I8" i="2"/>
  <c r="H8" i="2"/>
  <c r="K7" i="2"/>
  <c r="J7" i="2"/>
  <c r="I7" i="2"/>
  <c r="H7" i="2"/>
  <c r="K6" i="2"/>
  <c r="J6" i="2"/>
  <c r="I6" i="2"/>
  <c r="H6" i="2"/>
  <c r="K5" i="2"/>
  <c r="J5" i="2"/>
  <c r="I5" i="2"/>
  <c r="H5" i="2"/>
  <c r="K4" i="2"/>
  <c r="J4" i="2"/>
  <c r="I4" i="2"/>
  <c r="H4" i="2"/>
  <c r="K3" i="2"/>
  <c r="J3" i="2"/>
  <c r="I3" i="2"/>
  <c r="H3" i="2"/>
  <c r="K2" i="2"/>
  <c r="J2" i="2"/>
  <c r="I2" i="2"/>
  <c r="H2" i="2"/>
</calcChain>
</file>

<file path=xl/sharedStrings.xml><?xml version="1.0" encoding="utf-8"?>
<sst xmlns="http://schemas.openxmlformats.org/spreadsheetml/2006/main" count="10" uniqueCount="6">
  <si>
    <t>Year</t>
  </si>
  <si>
    <t>Total</t>
  </si>
  <si>
    <t>Alaska</t>
  </si>
  <si>
    <t>L48 Onshore</t>
  </si>
  <si>
    <t>Federal Offshore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</si>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</sst>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_)"/>
    <numFmt numFmtId="165" formatCode="0.00_)"/>
    <numFmt numFmtId="166" formatCode="0.0"/>
  </numFmts>
  <fonts count="5" x14ac:knownFonts="1">
    <font>
      <sz val="10"/>
      <name val="Helv"/>
    </font>
    <font>
      <sz val="10"/>
      <name val="Arial"/>
      <family val="2"/>
    </font>
    <font>
      <sz val="9"/>
      <name val="Arial"/>
      <family val="2"/>
    </font>
    <font>
      <sz val="11"/>
      <name val="Tms Rmn"/>
    </font>
    <font>
      <b/>
      <i/>
      <sz val="16"/>
      <name val="Helv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5" fontId="4" fillId="0" borderId="0"/>
    <xf numFmtId="0" fontId="2" fillId="0" borderId="0"/>
  </cellStyleXfs>
  <cellXfs count="6">
    <xf numFmtId="0" fontId="0" fillId="0" borderId="0" xfId="0"/>
    <xf numFmtId="3" fontId="1" fillId="0" borderId="0" xfId="0" applyNumberFormat="1" applyFont="1"/>
    <xf numFmtId="0" fontId="1" fillId="0" borderId="0" xfId="0" applyFont="1"/>
    <xf numFmtId="0" fontId="1" fillId="2" borderId="0" xfId="0" applyFont="1" applyFill="1"/>
    <xf numFmtId="0" fontId="1" fillId="2" borderId="0" xfId="10" applyFont="1" applyFill="1"/>
    <xf numFmtId="166" fontId="1" fillId="2" borderId="0" xfId="0" applyNumberFormat="1" applyFont="1" applyFill="1"/>
  </cellXfs>
  <cellStyles count="11">
    <cellStyle name="Comma  - Style1" xfId="1"/>
    <cellStyle name="Comma  - Style2" xfId="2"/>
    <cellStyle name="Comma  - Style3" xfId="3"/>
    <cellStyle name="Comma  - Style4" xfId="4"/>
    <cellStyle name="Comma  - Style5" xfId="5"/>
    <cellStyle name="Comma  - Style6" xfId="6"/>
    <cellStyle name="Comma  - Style7" xfId="7"/>
    <cellStyle name="Comma  - Style8" xfId="8"/>
    <cellStyle name="Normal" xfId="0" builtinId="0"/>
    <cellStyle name="Normal - Style1" xfId="9"/>
    <cellStyle name="Normal_Sheet1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162954279015"/>
          <c:y val="0.11129296235679216"/>
          <c:w val="0.8042203985932006"/>
          <c:h val="0.78559738134206059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Data!$H$8:$H$38</c:f>
              <c:numCache>
                <c:formatCode>0.0</c:formatCode>
                <c:ptCount val="31"/>
                <c:pt idx="0">
                  <c:v>202.202</c:v>
                </c:pt>
                <c:pt idx="1">
                  <c:v>201.10900000000001</c:v>
                </c:pt>
                <c:pt idx="2">
                  <c:v>196.428</c:v>
                </c:pt>
                <c:pt idx="3">
                  <c:v>176.999</c:v>
                </c:pt>
                <c:pt idx="4">
                  <c:v>175.428</c:v>
                </c:pt>
                <c:pt idx="5">
                  <c:v>177.57599999999999</c:v>
                </c:pt>
                <c:pt idx="6">
                  <c:v>175.32499999999999</c:v>
                </c:pt>
                <c:pt idx="7">
                  <c:v>173.309</c:v>
                </c:pt>
                <c:pt idx="8">
                  <c:v>170.49</c:v>
                </c:pt>
                <c:pt idx="9">
                  <c:v>171.93899999999999</c:v>
                </c:pt>
                <c:pt idx="10">
                  <c:v>173.476</c:v>
                </c:pt>
                <c:pt idx="11">
                  <c:v>175.14699999999999</c:v>
                </c:pt>
                <c:pt idx="12">
                  <c:v>175.721</c:v>
                </c:pt>
                <c:pt idx="13">
                  <c:v>172.44300000000001</c:v>
                </c:pt>
                <c:pt idx="14">
                  <c:v>176.15899999999999</c:v>
                </c:pt>
                <c:pt idx="15">
                  <c:v>186.51</c:v>
                </c:pt>
                <c:pt idx="16">
                  <c:v>191.74299999999999</c:v>
                </c:pt>
                <c:pt idx="17">
                  <c:v>195.56100000000001</c:v>
                </c:pt>
                <c:pt idx="18">
                  <c:v>197.14500000000001</c:v>
                </c:pt>
                <c:pt idx="19">
                  <c:v>201.2</c:v>
                </c:pt>
                <c:pt idx="20">
                  <c:v>213.30799999999999</c:v>
                </c:pt>
                <c:pt idx="21">
                  <c:v>220.416</c:v>
                </c:pt>
                <c:pt idx="22">
                  <c:v>247.78899999999999</c:v>
                </c:pt>
                <c:pt idx="23">
                  <c:v>255.035</c:v>
                </c:pt>
                <c:pt idx="24">
                  <c:v>283.87900000000002</c:v>
                </c:pt>
                <c:pt idx="25">
                  <c:v>317.64699999999999</c:v>
                </c:pt>
                <c:pt idx="26">
                  <c:v>348.80900000000003</c:v>
                </c:pt>
                <c:pt idx="27">
                  <c:v>322.67</c:v>
                </c:pt>
                <c:pt idx="28">
                  <c:v>353.99400000000003</c:v>
                </c:pt>
                <c:pt idx="29">
                  <c:v>388.84100000000001</c:v>
                </c:pt>
                <c:pt idx="30">
                  <c:v>324.303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L48 Onshore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Data!$I$8:$I$38</c:f>
              <c:numCache>
                <c:formatCode>0.0</c:formatCode>
                <c:ptCount val="31"/>
                <c:pt idx="0">
                  <c:v>130.03399999999999</c:v>
                </c:pt>
                <c:pt idx="1">
                  <c:v>130.642</c:v>
                </c:pt>
                <c:pt idx="2">
                  <c:v>127.91500000000001</c:v>
                </c:pt>
                <c:pt idx="3">
                  <c:v>133.06899999999999</c:v>
                </c:pt>
                <c:pt idx="4">
                  <c:v>131.16399999999999</c:v>
                </c:pt>
                <c:pt idx="5">
                  <c:v>136.334</c:v>
                </c:pt>
                <c:pt idx="6">
                  <c:v>135.75800000000001</c:v>
                </c:pt>
                <c:pt idx="7">
                  <c:v>135.398</c:v>
                </c:pt>
                <c:pt idx="8">
                  <c:v>132.91800000000001</c:v>
                </c:pt>
                <c:pt idx="9">
                  <c:v>133.31299999999999</c:v>
                </c:pt>
                <c:pt idx="10">
                  <c:v>134.38300000000001</c:v>
                </c:pt>
                <c:pt idx="11">
                  <c:v>136.43199999999999</c:v>
                </c:pt>
                <c:pt idx="12">
                  <c:v>136.03700000000001</c:v>
                </c:pt>
                <c:pt idx="13">
                  <c:v>134.97399999999999</c:v>
                </c:pt>
                <c:pt idx="14">
                  <c:v>139.70599999999999</c:v>
                </c:pt>
                <c:pt idx="15">
                  <c:v>149.71199999999999</c:v>
                </c:pt>
                <c:pt idx="16">
                  <c:v>155.202</c:v>
                </c:pt>
                <c:pt idx="17">
                  <c:v>161.166</c:v>
                </c:pt>
                <c:pt idx="18">
                  <c:v>165.76400000000001</c:v>
                </c:pt>
                <c:pt idx="19">
                  <c:v>172.98</c:v>
                </c:pt>
                <c:pt idx="20">
                  <c:v>186.81899999999999</c:v>
                </c:pt>
                <c:pt idx="21">
                  <c:v>194.333</c:v>
                </c:pt>
                <c:pt idx="22">
                  <c:v>220.95400000000001</c:v>
                </c:pt>
                <c:pt idx="23">
                  <c:v>233.37700000000001</c:v>
                </c:pt>
                <c:pt idx="24">
                  <c:v>261.83999999999997</c:v>
                </c:pt>
                <c:pt idx="25">
                  <c:v>296.61</c:v>
                </c:pt>
                <c:pt idx="26">
                  <c:v>328.47800000000001</c:v>
                </c:pt>
                <c:pt idx="27">
                  <c:v>303.14999999999998</c:v>
                </c:pt>
                <c:pt idx="28">
                  <c:v>338.04399999999998</c:v>
                </c:pt>
                <c:pt idx="29">
                  <c:v>373.06799999999998</c:v>
                </c:pt>
                <c:pt idx="30">
                  <c:v>312.06099999999998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Data!$K$1</c:f>
              <c:strCache>
                <c:ptCount val="1"/>
                <c:pt idx="0">
                  <c:v>Alaska</c:v>
                </c:pt>
              </c:strCache>
            </c:strRef>
          </c:tx>
          <c:spPr>
            <a:ln w="38100">
              <a:solidFill>
                <a:schemeClr val="accent6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Data!$K$8:$K$38</c:f>
              <c:numCache>
                <c:formatCode>0.0</c:formatCode>
                <c:ptCount val="31"/>
                <c:pt idx="0">
                  <c:v>34.222999999999999</c:v>
                </c:pt>
                <c:pt idx="1">
                  <c:v>33.354999999999997</c:v>
                </c:pt>
                <c:pt idx="2">
                  <c:v>33.715000000000003</c:v>
                </c:pt>
                <c:pt idx="3">
                  <c:v>9.1790000000000003</c:v>
                </c:pt>
                <c:pt idx="4">
                  <c:v>9.0190000000000001</c:v>
                </c:pt>
                <c:pt idx="5">
                  <c:v>9.3930000000000007</c:v>
                </c:pt>
                <c:pt idx="6">
                  <c:v>9.6530000000000005</c:v>
                </c:pt>
                <c:pt idx="7">
                  <c:v>9.7249999999999996</c:v>
                </c:pt>
                <c:pt idx="8">
                  <c:v>9.9860000000000007</c:v>
                </c:pt>
                <c:pt idx="9">
                  <c:v>9.8130000000000006</c:v>
                </c:pt>
                <c:pt idx="10">
                  <c:v>9.5749999999999993</c:v>
                </c:pt>
                <c:pt idx="11">
                  <c:v>9.2959999999999994</c:v>
                </c:pt>
                <c:pt idx="12">
                  <c:v>10.673</c:v>
                </c:pt>
                <c:pt idx="13">
                  <c:v>10.042999999999999</c:v>
                </c:pt>
                <c:pt idx="14">
                  <c:v>9.8550000000000004</c:v>
                </c:pt>
                <c:pt idx="15">
                  <c:v>9.3309999999999995</c:v>
                </c:pt>
                <c:pt idx="16">
                  <c:v>8.9009999999999998</c:v>
                </c:pt>
                <c:pt idx="17">
                  <c:v>8.5329999999999995</c:v>
                </c:pt>
                <c:pt idx="18">
                  <c:v>8.3480000000000008</c:v>
                </c:pt>
                <c:pt idx="19">
                  <c:v>8.4730000000000008</c:v>
                </c:pt>
                <c:pt idx="20">
                  <c:v>8.2370000000000001</c:v>
                </c:pt>
                <c:pt idx="21">
                  <c:v>10.333</c:v>
                </c:pt>
                <c:pt idx="22">
                  <c:v>12.022</c:v>
                </c:pt>
                <c:pt idx="23">
                  <c:v>7.766</c:v>
                </c:pt>
                <c:pt idx="24">
                  <c:v>9.1829999999999998</c:v>
                </c:pt>
                <c:pt idx="25">
                  <c:v>8.9169999999999998</c:v>
                </c:pt>
                <c:pt idx="26">
                  <c:v>9.5109999999999992</c:v>
                </c:pt>
                <c:pt idx="27">
                  <c:v>9.6669999999999998</c:v>
                </c:pt>
                <c:pt idx="28">
                  <c:v>7.383</c:v>
                </c:pt>
                <c:pt idx="29">
                  <c:v>6.8049999999999997</c:v>
                </c:pt>
                <c:pt idx="30">
                  <c:v>4.609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55696"/>
        <c:axId val="536955136"/>
      </c:lineChart>
      <c:lineChart>
        <c:grouping val="standard"/>
        <c:varyColors val="0"/>
        <c:ser>
          <c:idx val="3"/>
          <c:order val="2"/>
          <c:tx>
            <c:strRef>
              <c:f>Data!$J$1</c:f>
              <c:strCache>
                <c:ptCount val="1"/>
                <c:pt idx="0">
                  <c:v>Federal Offshore</c:v>
                </c:pt>
              </c:strCache>
            </c:strRef>
          </c:tx>
          <c:spPr>
            <a:ln w="38100" cmpd="sng"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Data!$J$8:$J$38</c:f>
              <c:numCache>
                <c:formatCode>0.0</c:formatCode>
                <c:ptCount val="31"/>
                <c:pt idx="0">
                  <c:v>37.945</c:v>
                </c:pt>
                <c:pt idx="1">
                  <c:v>37.112000000000002</c:v>
                </c:pt>
                <c:pt idx="2">
                  <c:v>34.798000000000002</c:v>
                </c:pt>
                <c:pt idx="3">
                  <c:v>34.750999999999998</c:v>
                </c:pt>
                <c:pt idx="4">
                  <c:v>35.244999999999997</c:v>
                </c:pt>
                <c:pt idx="5">
                  <c:v>31.849</c:v>
                </c:pt>
                <c:pt idx="6">
                  <c:v>29.914000000000001</c:v>
                </c:pt>
                <c:pt idx="7">
                  <c:v>28.186</c:v>
                </c:pt>
                <c:pt idx="8">
                  <c:v>27.585999999999999</c:v>
                </c:pt>
                <c:pt idx="9">
                  <c:v>28.812999999999999</c:v>
                </c:pt>
                <c:pt idx="10">
                  <c:v>29.518000000000001</c:v>
                </c:pt>
                <c:pt idx="11">
                  <c:v>29.419</c:v>
                </c:pt>
                <c:pt idx="12">
                  <c:v>29.010999999999999</c:v>
                </c:pt>
                <c:pt idx="13">
                  <c:v>27.425999999999998</c:v>
                </c:pt>
                <c:pt idx="14">
                  <c:v>26.597999999999999</c:v>
                </c:pt>
                <c:pt idx="15">
                  <c:v>27.466999999999999</c:v>
                </c:pt>
                <c:pt idx="16">
                  <c:v>27.64</c:v>
                </c:pt>
                <c:pt idx="17">
                  <c:v>25.861999999999998</c:v>
                </c:pt>
                <c:pt idx="18">
                  <c:v>23.033000000000001</c:v>
                </c:pt>
                <c:pt idx="19">
                  <c:v>19.747</c:v>
                </c:pt>
                <c:pt idx="20">
                  <c:v>18.251999999999999</c:v>
                </c:pt>
                <c:pt idx="21">
                  <c:v>15.75</c:v>
                </c:pt>
                <c:pt idx="22">
                  <c:v>14.813000000000001</c:v>
                </c:pt>
                <c:pt idx="23">
                  <c:v>13.891999999999999</c:v>
                </c:pt>
                <c:pt idx="24">
                  <c:v>12.856</c:v>
                </c:pt>
                <c:pt idx="25">
                  <c:v>12.12</c:v>
                </c:pt>
                <c:pt idx="26">
                  <c:v>10.82</c:v>
                </c:pt>
                <c:pt idx="27">
                  <c:v>9.8529999999999998</c:v>
                </c:pt>
                <c:pt idx="28">
                  <c:v>8.5670000000000002</c:v>
                </c:pt>
                <c:pt idx="29">
                  <c:v>8.968</c:v>
                </c:pt>
                <c:pt idx="30">
                  <c:v>7.633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54576"/>
        <c:axId val="536954016"/>
      </c:lineChart>
      <c:catAx>
        <c:axId val="53695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9551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536955136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955696"/>
        <c:crosses val="autoZero"/>
        <c:crossBetween val="midCat"/>
      </c:valAx>
      <c:catAx>
        <c:axId val="53695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6954016"/>
        <c:crossesAt val="0"/>
        <c:auto val="0"/>
        <c:lblAlgn val="ctr"/>
        <c:lblOffset val="100"/>
        <c:noMultiLvlLbl val="0"/>
      </c:catAx>
      <c:valAx>
        <c:axId val="536954016"/>
        <c:scaling>
          <c:orientation val="minMax"/>
          <c:max val="40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536954576"/>
        <c:crosses val="max"/>
        <c:crossBetween val="midCat"/>
        <c:majorUnit val="5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7162954279015"/>
          <c:y val="0.11129296235679216"/>
          <c:w val="0.8042203985932006"/>
          <c:h val="0.78559738134206059"/>
        </c:manualLayout>
      </c:layout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Total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Data!$H$8:$H$38</c:f>
              <c:numCache>
                <c:formatCode>0.0</c:formatCode>
                <c:ptCount val="31"/>
                <c:pt idx="0">
                  <c:v>202.202</c:v>
                </c:pt>
                <c:pt idx="1">
                  <c:v>201.10900000000001</c:v>
                </c:pt>
                <c:pt idx="2">
                  <c:v>196.428</c:v>
                </c:pt>
                <c:pt idx="3">
                  <c:v>176.999</c:v>
                </c:pt>
                <c:pt idx="4">
                  <c:v>175.428</c:v>
                </c:pt>
                <c:pt idx="5">
                  <c:v>177.57599999999999</c:v>
                </c:pt>
                <c:pt idx="6">
                  <c:v>175.32499999999999</c:v>
                </c:pt>
                <c:pt idx="7">
                  <c:v>173.309</c:v>
                </c:pt>
                <c:pt idx="8">
                  <c:v>170.49</c:v>
                </c:pt>
                <c:pt idx="9">
                  <c:v>171.93899999999999</c:v>
                </c:pt>
                <c:pt idx="10">
                  <c:v>173.476</c:v>
                </c:pt>
                <c:pt idx="11">
                  <c:v>175.14699999999999</c:v>
                </c:pt>
                <c:pt idx="12">
                  <c:v>175.721</c:v>
                </c:pt>
                <c:pt idx="13">
                  <c:v>172.44300000000001</c:v>
                </c:pt>
                <c:pt idx="14">
                  <c:v>176.15899999999999</c:v>
                </c:pt>
                <c:pt idx="15">
                  <c:v>186.51</c:v>
                </c:pt>
                <c:pt idx="16">
                  <c:v>191.74299999999999</c:v>
                </c:pt>
                <c:pt idx="17">
                  <c:v>195.56100000000001</c:v>
                </c:pt>
                <c:pt idx="18">
                  <c:v>197.14500000000001</c:v>
                </c:pt>
                <c:pt idx="19">
                  <c:v>201.2</c:v>
                </c:pt>
                <c:pt idx="20">
                  <c:v>213.30799999999999</c:v>
                </c:pt>
                <c:pt idx="21">
                  <c:v>220.416</c:v>
                </c:pt>
                <c:pt idx="22">
                  <c:v>247.78899999999999</c:v>
                </c:pt>
                <c:pt idx="23">
                  <c:v>255.035</c:v>
                </c:pt>
                <c:pt idx="24">
                  <c:v>283.87900000000002</c:v>
                </c:pt>
                <c:pt idx="25">
                  <c:v>317.64699999999999</c:v>
                </c:pt>
                <c:pt idx="26">
                  <c:v>348.80900000000003</c:v>
                </c:pt>
                <c:pt idx="27">
                  <c:v>322.67</c:v>
                </c:pt>
                <c:pt idx="28">
                  <c:v>353.99400000000003</c:v>
                </c:pt>
                <c:pt idx="29">
                  <c:v>388.84100000000001</c:v>
                </c:pt>
                <c:pt idx="30">
                  <c:v>324.303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L48 Onshore</c:v>
                </c:pt>
              </c:strCache>
            </c:strRef>
          </c:tx>
          <c:spPr>
            <a:ln w="38100">
              <a:solidFill>
                <a:schemeClr val="accent5"/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Data!$I$8:$I$38</c:f>
              <c:numCache>
                <c:formatCode>0.0</c:formatCode>
                <c:ptCount val="31"/>
                <c:pt idx="0">
                  <c:v>130.03399999999999</c:v>
                </c:pt>
                <c:pt idx="1">
                  <c:v>130.642</c:v>
                </c:pt>
                <c:pt idx="2">
                  <c:v>127.91500000000001</c:v>
                </c:pt>
                <c:pt idx="3">
                  <c:v>133.06899999999999</c:v>
                </c:pt>
                <c:pt idx="4">
                  <c:v>131.16399999999999</c:v>
                </c:pt>
                <c:pt idx="5">
                  <c:v>136.334</c:v>
                </c:pt>
                <c:pt idx="6">
                  <c:v>135.75800000000001</c:v>
                </c:pt>
                <c:pt idx="7">
                  <c:v>135.398</c:v>
                </c:pt>
                <c:pt idx="8">
                  <c:v>132.91800000000001</c:v>
                </c:pt>
                <c:pt idx="9">
                  <c:v>133.31299999999999</c:v>
                </c:pt>
                <c:pt idx="10">
                  <c:v>134.38300000000001</c:v>
                </c:pt>
                <c:pt idx="11">
                  <c:v>136.43199999999999</c:v>
                </c:pt>
                <c:pt idx="12">
                  <c:v>136.03700000000001</c:v>
                </c:pt>
                <c:pt idx="13">
                  <c:v>134.97399999999999</c:v>
                </c:pt>
                <c:pt idx="14">
                  <c:v>139.70599999999999</c:v>
                </c:pt>
                <c:pt idx="15">
                  <c:v>149.71199999999999</c:v>
                </c:pt>
                <c:pt idx="16">
                  <c:v>155.202</c:v>
                </c:pt>
                <c:pt idx="17">
                  <c:v>161.166</c:v>
                </c:pt>
                <c:pt idx="18">
                  <c:v>165.76400000000001</c:v>
                </c:pt>
                <c:pt idx="19">
                  <c:v>172.98</c:v>
                </c:pt>
                <c:pt idx="20">
                  <c:v>186.81899999999999</c:v>
                </c:pt>
                <c:pt idx="21">
                  <c:v>194.333</c:v>
                </c:pt>
                <c:pt idx="22">
                  <c:v>220.95400000000001</c:v>
                </c:pt>
                <c:pt idx="23">
                  <c:v>233.37700000000001</c:v>
                </c:pt>
                <c:pt idx="24">
                  <c:v>261.83999999999997</c:v>
                </c:pt>
                <c:pt idx="25">
                  <c:v>296.61</c:v>
                </c:pt>
                <c:pt idx="26">
                  <c:v>328.47800000000001</c:v>
                </c:pt>
                <c:pt idx="27">
                  <c:v>303.14999999999998</c:v>
                </c:pt>
                <c:pt idx="28">
                  <c:v>338.04399999999998</c:v>
                </c:pt>
                <c:pt idx="29">
                  <c:v>373.06799999999998</c:v>
                </c:pt>
                <c:pt idx="30">
                  <c:v>312.06099999999998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Data!$K$1</c:f>
              <c:strCache>
                <c:ptCount val="1"/>
                <c:pt idx="0">
                  <c:v>Alaska</c:v>
                </c:pt>
              </c:strCache>
            </c:strRef>
          </c:tx>
          <c:spPr>
            <a:ln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Data!$K$8:$K$38</c:f>
              <c:numCache>
                <c:formatCode>0.0</c:formatCode>
                <c:ptCount val="31"/>
                <c:pt idx="0">
                  <c:v>34.222999999999999</c:v>
                </c:pt>
                <c:pt idx="1">
                  <c:v>33.354999999999997</c:v>
                </c:pt>
                <c:pt idx="2">
                  <c:v>33.715000000000003</c:v>
                </c:pt>
                <c:pt idx="3">
                  <c:v>9.1790000000000003</c:v>
                </c:pt>
                <c:pt idx="4">
                  <c:v>9.0190000000000001</c:v>
                </c:pt>
                <c:pt idx="5">
                  <c:v>9.3930000000000007</c:v>
                </c:pt>
                <c:pt idx="6">
                  <c:v>9.6530000000000005</c:v>
                </c:pt>
                <c:pt idx="7">
                  <c:v>9.7249999999999996</c:v>
                </c:pt>
                <c:pt idx="8">
                  <c:v>9.9860000000000007</c:v>
                </c:pt>
                <c:pt idx="9">
                  <c:v>9.8130000000000006</c:v>
                </c:pt>
                <c:pt idx="10">
                  <c:v>9.5749999999999993</c:v>
                </c:pt>
                <c:pt idx="11">
                  <c:v>9.2959999999999994</c:v>
                </c:pt>
                <c:pt idx="12">
                  <c:v>10.673</c:v>
                </c:pt>
                <c:pt idx="13">
                  <c:v>10.042999999999999</c:v>
                </c:pt>
                <c:pt idx="14">
                  <c:v>9.8550000000000004</c:v>
                </c:pt>
                <c:pt idx="15">
                  <c:v>9.3309999999999995</c:v>
                </c:pt>
                <c:pt idx="16">
                  <c:v>8.9009999999999998</c:v>
                </c:pt>
                <c:pt idx="17">
                  <c:v>8.5329999999999995</c:v>
                </c:pt>
                <c:pt idx="18">
                  <c:v>8.3480000000000008</c:v>
                </c:pt>
                <c:pt idx="19">
                  <c:v>8.4730000000000008</c:v>
                </c:pt>
                <c:pt idx="20">
                  <c:v>8.2370000000000001</c:v>
                </c:pt>
                <c:pt idx="21">
                  <c:v>10.333</c:v>
                </c:pt>
                <c:pt idx="22">
                  <c:v>12.022</c:v>
                </c:pt>
                <c:pt idx="23">
                  <c:v>7.766</c:v>
                </c:pt>
                <c:pt idx="24">
                  <c:v>9.1829999999999998</c:v>
                </c:pt>
                <c:pt idx="25">
                  <c:v>8.9169999999999998</c:v>
                </c:pt>
                <c:pt idx="26">
                  <c:v>9.5109999999999992</c:v>
                </c:pt>
                <c:pt idx="27">
                  <c:v>9.6669999999999998</c:v>
                </c:pt>
                <c:pt idx="28">
                  <c:v>7.383</c:v>
                </c:pt>
                <c:pt idx="29">
                  <c:v>6.8049999999999997</c:v>
                </c:pt>
                <c:pt idx="30">
                  <c:v>4.609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60176"/>
        <c:axId val="536960736"/>
      </c:lineChart>
      <c:lineChart>
        <c:grouping val="standard"/>
        <c:varyColors val="0"/>
        <c:ser>
          <c:idx val="3"/>
          <c:order val="2"/>
          <c:tx>
            <c:strRef>
              <c:f>Data!$J$1</c:f>
              <c:strCache>
                <c:ptCount val="1"/>
                <c:pt idx="0">
                  <c:v>Federal Offshore</c:v>
                </c:pt>
              </c:strCache>
            </c:strRef>
          </c:tx>
          <c:spPr>
            <a:ln w="38100" cmpd="sng">
              <a:solidFill>
                <a:schemeClr val="accent3">
                  <a:lumMod val="7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Data!$G$8:$G$38</c:f>
              <c:numCache>
                <c:formatCode>General</c:formatCode>
                <c:ptCount val="31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</c:numCache>
            </c:numRef>
          </c:cat>
          <c:val>
            <c:numRef>
              <c:f>Data!$J$8:$J$38</c:f>
              <c:numCache>
                <c:formatCode>0.0</c:formatCode>
                <c:ptCount val="31"/>
                <c:pt idx="0">
                  <c:v>37.945</c:v>
                </c:pt>
                <c:pt idx="1">
                  <c:v>37.112000000000002</c:v>
                </c:pt>
                <c:pt idx="2">
                  <c:v>34.798000000000002</c:v>
                </c:pt>
                <c:pt idx="3">
                  <c:v>34.750999999999998</c:v>
                </c:pt>
                <c:pt idx="4">
                  <c:v>35.244999999999997</c:v>
                </c:pt>
                <c:pt idx="5">
                  <c:v>31.849</c:v>
                </c:pt>
                <c:pt idx="6">
                  <c:v>29.914000000000001</c:v>
                </c:pt>
                <c:pt idx="7">
                  <c:v>28.186</c:v>
                </c:pt>
                <c:pt idx="8">
                  <c:v>27.585999999999999</c:v>
                </c:pt>
                <c:pt idx="9">
                  <c:v>28.812999999999999</c:v>
                </c:pt>
                <c:pt idx="10">
                  <c:v>29.518000000000001</c:v>
                </c:pt>
                <c:pt idx="11">
                  <c:v>29.419</c:v>
                </c:pt>
                <c:pt idx="12">
                  <c:v>29.010999999999999</c:v>
                </c:pt>
                <c:pt idx="13">
                  <c:v>27.425999999999998</c:v>
                </c:pt>
                <c:pt idx="14">
                  <c:v>26.597999999999999</c:v>
                </c:pt>
                <c:pt idx="15">
                  <c:v>27.466999999999999</c:v>
                </c:pt>
                <c:pt idx="16">
                  <c:v>27.64</c:v>
                </c:pt>
                <c:pt idx="17">
                  <c:v>25.861999999999998</c:v>
                </c:pt>
                <c:pt idx="18">
                  <c:v>23.033000000000001</c:v>
                </c:pt>
                <c:pt idx="19">
                  <c:v>19.747</c:v>
                </c:pt>
                <c:pt idx="20">
                  <c:v>18.251999999999999</c:v>
                </c:pt>
                <c:pt idx="21">
                  <c:v>15.75</c:v>
                </c:pt>
                <c:pt idx="22">
                  <c:v>14.813000000000001</c:v>
                </c:pt>
                <c:pt idx="23">
                  <c:v>13.891999999999999</c:v>
                </c:pt>
                <c:pt idx="24">
                  <c:v>12.856</c:v>
                </c:pt>
                <c:pt idx="25">
                  <c:v>12.12</c:v>
                </c:pt>
                <c:pt idx="26">
                  <c:v>10.82</c:v>
                </c:pt>
                <c:pt idx="27">
                  <c:v>9.8529999999999998</c:v>
                </c:pt>
                <c:pt idx="28">
                  <c:v>8.5670000000000002</c:v>
                </c:pt>
                <c:pt idx="29">
                  <c:v>8.968</c:v>
                </c:pt>
                <c:pt idx="30">
                  <c:v>7.633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961296"/>
        <c:axId val="536961856"/>
      </c:lineChart>
      <c:catAx>
        <c:axId val="53696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9607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536960736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0" sourceLinked="0"/>
        <c:majorTickMark val="cross"/>
        <c:minorTickMark val="none"/>
        <c:tickLblPos val="nextTo"/>
        <c:spPr>
          <a:ln w="3175">
            <a:solidFill>
              <a:srgbClr val="FFFFFF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6960176"/>
        <c:crosses val="autoZero"/>
        <c:crossBetween val="midCat"/>
      </c:valAx>
      <c:catAx>
        <c:axId val="53696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36961856"/>
        <c:crossesAt val="0"/>
        <c:auto val="0"/>
        <c:lblAlgn val="ctr"/>
        <c:lblOffset val="100"/>
        <c:noMultiLvlLbl val="0"/>
      </c:catAx>
      <c:valAx>
        <c:axId val="536961856"/>
        <c:scaling>
          <c:orientation val="minMax"/>
          <c:max val="400"/>
          <c:min val="0"/>
        </c:scaling>
        <c:delete val="1"/>
        <c:axPos val="r"/>
        <c:numFmt formatCode="#,##0" sourceLinked="0"/>
        <c:majorTickMark val="out"/>
        <c:minorTickMark val="none"/>
        <c:tickLblPos val="nextTo"/>
        <c:crossAx val="536961296"/>
        <c:crosses val="max"/>
        <c:crossBetween val="midCat"/>
        <c:majorUnit val="5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1" right="1" top="1" bottom="1" header="0.5" footer="0.5"/>
  <pageSetup orientation="landscape" horizont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1248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0.79109</cdr:x>
      <cdr:y>0.1368</cdr:y>
    </cdr:from>
    <cdr:to>
      <cdr:x>0.92145</cdr:x>
      <cdr:y>0.19255</cdr:y>
    </cdr:to>
    <cdr:sp macro="" textlink="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7462" y="798730"/>
          <a:ext cx="1059188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U.S</a:t>
          </a:r>
          <a:r>
            <a:rPr lang="en-US" sz="1400" b="1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. </a:t>
          </a:r>
          <a:r>
            <a:rPr lang="en-US" sz="1400" b="0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0.72651</cdr:x>
      <cdr:y>0.4736</cdr:y>
    </cdr:from>
    <cdr:to>
      <cdr:x>0.90973</cdr:x>
      <cdr:y>0.56798</cdr:y>
    </cdr:to>
    <cdr:sp macro="" textlink="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02772" y="2756263"/>
          <a:ext cx="1488631" cy="5492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Lower 48</a:t>
          </a:r>
          <a:br>
            <a:rPr lang="en-US" sz="14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</a:br>
          <a:r>
            <a:rPr lang="en-US" sz="1400" b="0" i="0" u="none" strike="noStrike" baseline="0">
              <a:solidFill>
                <a:schemeClr val="accent2">
                  <a:lumMod val="75000"/>
                </a:schemeClr>
              </a:solidFill>
              <a:latin typeface="Arial"/>
              <a:cs typeface="Arial"/>
            </a:rPr>
            <a:t>states onshore</a:t>
          </a:r>
        </a:p>
      </cdr:txBody>
    </cdr:sp>
  </cdr:relSizeAnchor>
  <cdr:relSizeAnchor xmlns:cdr="http://schemas.openxmlformats.org/drawingml/2006/chartDrawing">
    <cdr:from>
      <cdr:x>0.42891</cdr:x>
      <cdr:y>0.78071</cdr:y>
    </cdr:from>
    <cdr:to>
      <cdr:x>0.63866</cdr:x>
      <cdr:y>0.83646</cdr:y>
    </cdr:to>
    <cdr:sp macro="" textlink="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4781" y="4543537"/>
          <a:ext cx="1704182" cy="3244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3">
                  <a:lumMod val="50000"/>
                </a:schemeClr>
              </a:solidFill>
              <a:latin typeface="Arial"/>
              <a:cs typeface="Arial"/>
            </a:rPr>
            <a:t>Federal offshore</a:t>
          </a:r>
        </a:p>
      </cdr:txBody>
    </cdr:sp>
  </cdr:relSizeAnchor>
  <cdr:relSizeAnchor xmlns:cdr="http://schemas.openxmlformats.org/drawingml/2006/chartDrawing">
    <cdr:from>
      <cdr:x>0.07514</cdr:x>
      <cdr:y>0.84628</cdr:y>
    </cdr:from>
    <cdr:to>
      <cdr:x>0.21339</cdr:x>
      <cdr:y>0.89203</cdr:y>
    </cdr:to>
    <cdr:sp macro="" textlink="">
      <cdr:nvSpPr>
        <cdr:cNvPr id="1030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529" y="4925140"/>
          <a:ext cx="1123257" cy="26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chemeClr val="accent6">
                  <a:lumMod val="50000"/>
                </a:schemeClr>
              </a:solidFill>
              <a:latin typeface="Arial"/>
              <a:cs typeface="Arial"/>
            </a:rPr>
            <a:t>Alaska</a:t>
          </a:r>
        </a:p>
      </cdr:txBody>
    </cdr:sp>
  </cdr:relSizeAnchor>
  <cdr:relSizeAnchor xmlns:cdr="http://schemas.openxmlformats.org/drawingml/2006/chartDrawing">
    <cdr:from>
      <cdr:x>0.04683</cdr:x>
      <cdr:y>0.0066</cdr:y>
    </cdr:from>
    <cdr:to>
      <cdr:x>0.27667</cdr:x>
      <cdr:y>0.09135</cdr:y>
    </cdr:to>
    <cdr:sp macro="" textlink="">
      <cdr:nvSpPr>
        <cdr:cNvPr id="10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0486" y="38545"/>
          <a:ext cx="1867414" cy="4948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natural gas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0.95076</cdr:x>
      <cdr:y>0.94627</cdr:y>
    </cdr:from>
    <cdr:to>
      <cdr:x>1</cdr:x>
      <cdr:y>0.99673</cdr:y>
    </cdr:to>
    <cdr:pic>
      <cdr:nvPicPr>
        <cdr:cNvPr id="9" name="Picture 8" descr="EIA 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24775" y="5507070"/>
          <a:ext cx="400050" cy="29365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962900" y="1466850"/>
    <xdr:ext cx="7858125" cy="54292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13</xdr:col>
      <xdr:colOff>133350</xdr:colOff>
      <xdr:row>7</xdr:row>
      <xdr:rowOff>104775</xdr:rowOff>
    </xdr:from>
    <xdr:ext cx="5014450" cy="298800"/>
    <xdr:sp macro="" textlink="">
      <xdr:nvSpPr>
        <xdr:cNvPr id="3" name="TextBox 2"/>
        <xdr:cNvSpPr txBox="1"/>
      </xdr:nvSpPr>
      <xdr:spPr>
        <a:xfrm>
          <a:off x="8410575" y="1238250"/>
          <a:ext cx="501445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10. U.S. total natural gas proved reserves, 1985-2015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0.80806</cdr:x>
      <cdr:y>0.15259</cdr:y>
    </cdr:from>
    <cdr:to>
      <cdr:x>0.93842</cdr:x>
      <cdr:y>0.20834</cdr:y>
    </cdr:to>
    <cdr:sp macro="" textlink="">
      <cdr:nvSpPr>
        <cdr:cNvPr id="1025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49834" y="828446"/>
          <a:ext cx="1024385" cy="3026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U.S</a:t>
          </a:r>
          <a:r>
            <a:rPr lang="en-US" sz="1000" b="1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. </a:t>
          </a:r>
          <a:r>
            <a:rPr lang="en-US" sz="1000" b="0" i="0" u="none" strike="noStrike" baseline="0">
              <a:solidFill>
                <a:schemeClr val="tx2">
                  <a:lumMod val="60000"/>
                  <a:lumOff val="40000"/>
                </a:schemeClr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0.71924</cdr:x>
      <cdr:y>0.44027</cdr:y>
    </cdr:from>
    <cdr:to>
      <cdr:x>0.90246</cdr:x>
      <cdr:y>0.53465</cdr:y>
    </cdr:to>
    <cdr:sp macro="" textlink="">
      <cdr:nvSpPr>
        <cdr:cNvPr id="1026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51856" y="2390318"/>
          <a:ext cx="1439766" cy="512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5"/>
              </a:solidFill>
              <a:latin typeface="Arial"/>
              <a:cs typeface="Arial"/>
            </a:rPr>
            <a:t>Lower 48</a:t>
          </a:r>
          <a:br>
            <a:rPr lang="en-US" sz="1000" b="0" i="0" u="none" strike="noStrike" baseline="0">
              <a:solidFill>
                <a:schemeClr val="accent5"/>
              </a:solidFill>
              <a:latin typeface="Arial"/>
              <a:cs typeface="Arial"/>
            </a:rPr>
          </a:br>
          <a:r>
            <a:rPr lang="en-US" sz="1000" b="0" i="0" u="none" strike="noStrike" baseline="0">
              <a:solidFill>
                <a:schemeClr val="accent5"/>
              </a:solidFill>
              <a:latin typeface="Arial"/>
              <a:cs typeface="Arial"/>
            </a:rPr>
            <a:t>states onshore</a:t>
          </a:r>
        </a:p>
      </cdr:txBody>
    </cdr:sp>
  </cdr:relSizeAnchor>
  <cdr:relSizeAnchor xmlns:cdr="http://schemas.openxmlformats.org/drawingml/2006/chartDrawing">
    <cdr:from>
      <cdr:x>0.43739</cdr:x>
      <cdr:y>0.80176</cdr:y>
    </cdr:from>
    <cdr:to>
      <cdr:x>0.64714</cdr:x>
      <cdr:y>0.85751</cdr:y>
    </cdr:to>
    <cdr:sp macro="" textlink="">
      <cdr:nvSpPr>
        <cdr:cNvPr id="1027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37103" y="4352970"/>
          <a:ext cx="1648242" cy="3026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3">
                  <a:lumMod val="75000"/>
                </a:schemeClr>
              </a:solidFill>
              <a:latin typeface="Arial"/>
              <a:cs typeface="Arial"/>
            </a:rPr>
            <a:t>Federal offshore</a:t>
          </a:r>
        </a:p>
      </cdr:txBody>
    </cdr:sp>
  </cdr:relSizeAnchor>
  <cdr:relSizeAnchor xmlns:cdr="http://schemas.openxmlformats.org/drawingml/2006/chartDrawing">
    <cdr:from>
      <cdr:x>0.07514</cdr:x>
      <cdr:y>0.84628</cdr:y>
    </cdr:from>
    <cdr:to>
      <cdr:x>0.21339</cdr:x>
      <cdr:y>0.89203</cdr:y>
    </cdr:to>
    <cdr:sp macro="" textlink="">
      <cdr:nvSpPr>
        <cdr:cNvPr id="1030" name="Text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529" y="4925140"/>
          <a:ext cx="1123257" cy="2662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000" b="0" i="0" u="none" strike="noStrike" baseline="0">
              <a:solidFill>
                <a:schemeClr val="accent2"/>
              </a:solidFill>
              <a:latin typeface="Arial"/>
              <a:cs typeface="Arial"/>
            </a:rPr>
            <a:t>Alaska</a:t>
          </a:r>
        </a:p>
      </cdr:txBody>
    </cdr:sp>
  </cdr:relSizeAnchor>
  <cdr:relSizeAnchor xmlns:cdr="http://schemas.openxmlformats.org/drawingml/2006/chartDrawing">
    <cdr:from>
      <cdr:x>0.06259</cdr:x>
      <cdr:y>0.01537</cdr:y>
    </cdr:from>
    <cdr:to>
      <cdr:x>0.29243</cdr:x>
      <cdr:y>0.10012</cdr:y>
    </cdr:to>
    <cdr:sp macro="" textlink="">
      <cdr:nvSpPr>
        <cdr:cNvPr id="1033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1821" y="83458"/>
          <a:ext cx="1806111" cy="46012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natural gas</a:t>
          </a:r>
        </a:p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trillion cubic feet</a:t>
          </a:r>
        </a:p>
      </cdr:txBody>
    </cdr:sp>
  </cdr:relSizeAnchor>
  <cdr:relSizeAnchor xmlns:cdr="http://schemas.openxmlformats.org/drawingml/2006/chartDrawing">
    <cdr:from>
      <cdr:x>0.95076</cdr:x>
      <cdr:y>0.94627</cdr:y>
    </cdr:from>
    <cdr:to>
      <cdr:x>1</cdr:x>
      <cdr:y>0.99673</cdr:y>
    </cdr:to>
    <cdr:pic>
      <cdr:nvPicPr>
        <cdr:cNvPr id="9" name="Picture 8" descr="EIA Logo"/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 cstate="print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24775" y="5507070"/>
          <a:ext cx="400050" cy="293654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38"/>
  <sheetViews>
    <sheetView showGridLines="0" tabSelected="1" workbookViewId="0">
      <pane ySplit="735" activePane="bottomLeft"/>
      <selection pane="bottomLeft" activeCell="W6" sqref="W6"/>
    </sheetView>
  </sheetViews>
  <sheetFormatPr defaultRowHeight="12.75" x14ac:dyDescent="0.2"/>
  <cols>
    <col min="1" max="1" width="9.5703125" style="2" customWidth="1"/>
    <col min="2" max="3" width="9.140625" style="2"/>
    <col min="4" max="4" width="10.42578125" style="2" customWidth="1"/>
    <col min="5" max="5" width="9.140625" style="2"/>
    <col min="6" max="6" width="5.7109375" style="2" customWidth="1"/>
    <col min="7" max="7" width="16.140625" style="2" bestFit="1" customWidth="1"/>
    <col min="8" max="16384" width="9.140625" style="2"/>
  </cols>
  <sheetData>
    <row r="1" spans="1:11" x14ac:dyDescent="0.2">
      <c r="A1" t="s">
        <v>5</v>
      </c>
      <c r="B1" t="s">
        <v>1</v>
      </c>
      <c r="C1" t="s">
        <v>3</v>
      </c>
      <c r="D1" t="s">
        <v>4</v>
      </c>
      <c r="E1" t="s">
        <v>2</v>
      </c>
      <c r="G1" s="3" t="s">
        <v>0</v>
      </c>
      <c r="H1" s="3" t="s">
        <v>1</v>
      </c>
      <c r="I1" s="3" t="s">
        <v>3</v>
      </c>
      <c r="J1" s="3" t="s">
        <v>4</v>
      </c>
      <c r="K1" s="3" t="s">
        <v>2</v>
      </c>
    </row>
    <row r="2" spans="1:11" x14ac:dyDescent="0.2">
      <c r="A2">
        <v>1979</v>
      </c>
      <c r="B2" s="1">
        <v>208335</v>
      </c>
      <c r="C2" s="1">
        <v>133893</v>
      </c>
      <c r="D2" s="1">
        <v>42167</v>
      </c>
      <c r="E2" s="1">
        <v>32275</v>
      </c>
      <c r="G2" s="4">
        <v>1979</v>
      </c>
      <c r="H2" s="5">
        <f>B2/1000</f>
        <v>208.33500000000001</v>
      </c>
      <c r="I2" s="5">
        <f>C2/1000</f>
        <v>133.893</v>
      </c>
      <c r="J2" s="5">
        <f>D2/1000</f>
        <v>42.167000000000002</v>
      </c>
      <c r="K2" s="5">
        <f>E2/1000</f>
        <v>32.274999999999999</v>
      </c>
    </row>
    <row r="3" spans="1:11" x14ac:dyDescent="0.2">
      <c r="A3">
        <v>1980</v>
      </c>
      <c r="B3" s="1">
        <v>206259</v>
      </c>
      <c r="C3" s="1">
        <v>132946</v>
      </c>
      <c r="D3" s="1">
        <v>39918</v>
      </c>
      <c r="E3" s="1">
        <v>33395</v>
      </c>
      <c r="G3" s="4">
        <v>1980</v>
      </c>
      <c r="H3" s="5">
        <f t="shared" ref="H3:H36" si="0">B3/1000</f>
        <v>206.25899999999999</v>
      </c>
      <c r="I3" s="5">
        <f t="shared" ref="I3:I36" si="1">C3/1000</f>
        <v>132.946</v>
      </c>
      <c r="J3" s="5">
        <f t="shared" ref="J3:J36" si="2">D3/1000</f>
        <v>39.917999999999999</v>
      </c>
      <c r="K3" s="5">
        <f t="shared" ref="K3:K36" si="3">E3/1000</f>
        <v>33.395000000000003</v>
      </c>
    </row>
    <row r="4" spans="1:11" x14ac:dyDescent="0.2">
      <c r="A4">
        <v>1981</v>
      </c>
      <c r="B4" s="1">
        <v>209434</v>
      </c>
      <c r="C4" s="1">
        <v>135351</v>
      </c>
      <c r="D4" s="1">
        <v>41034</v>
      </c>
      <c r="E4" s="1">
        <v>33049</v>
      </c>
      <c r="G4" s="4">
        <v>1981</v>
      </c>
      <c r="H4" s="5">
        <f t="shared" si="0"/>
        <v>209.434</v>
      </c>
      <c r="I4" s="5">
        <f t="shared" si="1"/>
        <v>135.351</v>
      </c>
      <c r="J4" s="5">
        <f t="shared" si="2"/>
        <v>41.033999999999999</v>
      </c>
      <c r="K4" s="5">
        <f t="shared" si="3"/>
        <v>33.048999999999999</v>
      </c>
    </row>
    <row r="5" spans="1:11" x14ac:dyDescent="0.2">
      <c r="A5">
        <v>1982</v>
      </c>
      <c r="B5" s="1">
        <v>209254</v>
      </c>
      <c r="C5" s="1">
        <v>134709</v>
      </c>
      <c r="D5" s="1">
        <v>39543</v>
      </c>
      <c r="E5" s="1">
        <v>35002</v>
      </c>
      <c r="G5" s="4">
        <v>1982</v>
      </c>
      <c r="H5" s="5">
        <f t="shared" si="0"/>
        <v>209.25399999999999</v>
      </c>
      <c r="I5" s="5">
        <f t="shared" si="1"/>
        <v>134.709</v>
      </c>
      <c r="J5" s="5">
        <f t="shared" si="2"/>
        <v>39.542999999999999</v>
      </c>
      <c r="K5" s="5">
        <f t="shared" si="3"/>
        <v>35.002000000000002</v>
      </c>
    </row>
    <row r="6" spans="1:11" x14ac:dyDescent="0.2">
      <c r="A6">
        <v>1983</v>
      </c>
      <c r="B6" s="1">
        <v>209046</v>
      </c>
      <c r="C6" s="1">
        <v>136581</v>
      </c>
      <c r="D6" s="1">
        <v>38174</v>
      </c>
      <c r="E6" s="1">
        <v>34291</v>
      </c>
      <c r="G6" s="4">
        <v>1983</v>
      </c>
      <c r="H6" s="5">
        <f t="shared" si="0"/>
        <v>209.04599999999999</v>
      </c>
      <c r="I6" s="5">
        <f t="shared" si="1"/>
        <v>136.58099999999999</v>
      </c>
      <c r="J6" s="5">
        <f t="shared" si="2"/>
        <v>38.173999999999999</v>
      </c>
      <c r="K6" s="5">
        <f t="shared" si="3"/>
        <v>34.290999999999997</v>
      </c>
    </row>
    <row r="7" spans="1:11" x14ac:dyDescent="0.2">
      <c r="A7">
        <v>1984</v>
      </c>
      <c r="B7" s="1">
        <v>205984</v>
      </c>
      <c r="C7" s="1">
        <v>132385</v>
      </c>
      <c r="D7" s="1">
        <v>39123</v>
      </c>
      <c r="E7" s="1">
        <v>34476</v>
      </c>
      <c r="G7" s="4">
        <v>1984</v>
      </c>
      <c r="H7" s="5">
        <f t="shared" si="0"/>
        <v>205.98400000000001</v>
      </c>
      <c r="I7" s="5">
        <f t="shared" si="1"/>
        <v>132.38499999999999</v>
      </c>
      <c r="J7" s="5">
        <f t="shared" si="2"/>
        <v>39.122999999999998</v>
      </c>
      <c r="K7" s="5">
        <f t="shared" si="3"/>
        <v>34.475999999999999</v>
      </c>
    </row>
    <row r="8" spans="1:11" x14ac:dyDescent="0.2">
      <c r="A8">
        <v>1985</v>
      </c>
      <c r="B8" s="1">
        <v>202202</v>
      </c>
      <c r="C8" s="1">
        <v>130034</v>
      </c>
      <c r="D8" s="1">
        <v>37945</v>
      </c>
      <c r="E8" s="1">
        <v>34223</v>
      </c>
      <c r="G8" s="4">
        <v>1985</v>
      </c>
      <c r="H8" s="5">
        <f t="shared" si="0"/>
        <v>202.202</v>
      </c>
      <c r="I8" s="5">
        <f t="shared" si="1"/>
        <v>130.03399999999999</v>
      </c>
      <c r="J8" s="5">
        <f t="shared" si="2"/>
        <v>37.945</v>
      </c>
      <c r="K8" s="5">
        <f t="shared" si="3"/>
        <v>34.222999999999999</v>
      </c>
    </row>
    <row r="9" spans="1:11" x14ac:dyDescent="0.2">
      <c r="A9">
        <v>1986</v>
      </c>
      <c r="B9" s="1">
        <v>201109</v>
      </c>
      <c r="C9" s="1">
        <v>130642</v>
      </c>
      <c r="D9" s="1">
        <v>37112</v>
      </c>
      <c r="E9" s="1">
        <v>33355</v>
      </c>
      <c r="G9" s="4">
        <v>1986</v>
      </c>
      <c r="H9" s="5">
        <f t="shared" si="0"/>
        <v>201.10900000000001</v>
      </c>
      <c r="I9" s="5">
        <f t="shared" si="1"/>
        <v>130.642</v>
      </c>
      <c r="J9" s="5">
        <f t="shared" si="2"/>
        <v>37.112000000000002</v>
      </c>
      <c r="K9" s="5">
        <f t="shared" si="3"/>
        <v>33.354999999999997</v>
      </c>
    </row>
    <row r="10" spans="1:11" x14ac:dyDescent="0.2">
      <c r="A10">
        <v>1987</v>
      </c>
      <c r="B10" s="1">
        <v>196428</v>
      </c>
      <c r="C10" s="1">
        <v>127915</v>
      </c>
      <c r="D10" s="1">
        <v>34798</v>
      </c>
      <c r="E10" s="1">
        <v>33715</v>
      </c>
      <c r="G10" s="4">
        <v>1987</v>
      </c>
      <c r="H10" s="5">
        <f t="shared" si="0"/>
        <v>196.428</v>
      </c>
      <c r="I10" s="5">
        <f t="shared" si="1"/>
        <v>127.91500000000001</v>
      </c>
      <c r="J10" s="5">
        <f t="shared" si="2"/>
        <v>34.798000000000002</v>
      </c>
      <c r="K10" s="5">
        <f t="shared" si="3"/>
        <v>33.715000000000003</v>
      </c>
    </row>
    <row r="11" spans="1:11" x14ac:dyDescent="0.2">
      <c r="A11">
        <v>1988</v>
      </c>
      <c r="B11" s="1">
        <v>176999</v>
      </c>
      <c r="C11" s="1">
        <v>133069</v>
      </c>
      <c r="D11" s="1">
        <v>34751</v>
      </c>
      <c r="E11" s="1">
        <v>9179</v>
      </c>
      <c r="G11" s="4">
        <v>1988</v>
      </c>
      <c r="H11" s="5">
        <f t="shared" si="0"/>
        <v>176.999</v>
      </c>
      <c r="I11" s="5">
        <f t="shared" si="1"/>
        <v>133.06899999999999</v>
      </c>
      <c r="J11" s="5">
        <f t="shared" si="2"/>
        <v>34.750999999999998</v>
      </c>
      <c r="K11" s="5">
        <f t="shared" si="3"/>
        <v>9.1790000000000003</v>
      </c>
    </row>
    <row r="12" spans="1:11" x14ac:dyDescent="0.2">
      <c r="A12">
        <v>1989</v>
      </c>
      <c r="B12" s="1">
        <v>175428</v>
      </c>
      <c r="C12" s="1">
        <v>131164</v>
      </c>
      <c r="D12" s="1">
        <v>35245</v>
      </c>
      <c r="E12" s="1">
        <v>9019</v>
      </c>
      <c r="G12" s="4">
        <v>1989</v>
      </c>
      <c r="H12" s="5">
        <f t="shared" si="0"/>
        <v>175.428</v>
      </c>
      <c r="I12" s="5">
        <f t="shared" si="1"/>
        <v>131.16399999999999</v>
      </c>
      <c r="J12" s="5">
        <f t="shared" si="2"/>
        <v>35.244999999999997</v>
      </c>
      <c r="K12" s="5">
        <f t="shared" si="3"/>
        <v>9.0190000000000001</v>
      </c>
    </row>
    <row r="13" spans="1:11" x14ac:dyDescent="0.2">
      <c r="A13">
        <v>1990</v>
      </c>
      <c r="B13" s="1">
        <v>177576</v>
      </c>
      <c r="C13" s="1">
        <v>136334</v>
      </c>
      <c r="D13" s="1">
        <v>31849</v>
      </c>
      <c r="E13" s="1">
        <v>9393</v>
      </c>
      <c r="G13" s="4">
        <v>1990</v>
      </c>
      <c r="H13" s="5">
        <f t="shared" si="0"/>
        <v>177.57599999999999</v>
      </c>
      <c r="I13" s="5">
        <f t="shared" si="1"/>
        <v>136.334</v>
      </c>
      <c r="J13" s="5">
        <f t="shared" si="2"/>
        <v>31.849</v>
      </c>
      <c r="K13" s="5">
        <f t="shared" si="3"/>
        <v>9.3930000000000007</v>
      </c>
    </row>
    <row r="14" spans="1:11" x14ac:dyDescent="0.2">
      <c r="A14">
        <v>1991</v>
      </c>
      <c r="B14" s="1">
        <v>175325</v>
      </c>
      <c r="C14" s="1">
        <v>135758</v>
      </c>
      <c r="D14" s="1">
        <v>29914</v>
      </c>
      <c r="E14" s="1">
        <v>9653</v>
      </c>
      <c r="G14" s="4">
        <v>1991</v>
      </c>
      <c r="H14" s="5">
        <f t="shared" si="0"/>
        <v>175.32499999999999</v>
      </c>
      <c r="I14" s="5">
        <f t="shared" si="1"/>
        <v>135.75800000000001</v>
      </c>
      <c r="J14" s="5">
        <f t="shared" si="2"/>
        <v>29.914000000000001</v>
      </c>
      <c r="K14" s="5">
        <f t="shared" si="3"/>
        <v>9.6530000000000005</v>
      </c>
    </row>
    <row r="15" spans="1:11" x14ac:dyDescent="0.2">
      <c r="A15">
        <v>1992</v>
      </c>
      <c r="B15" s="1">
        <v>173309</v>
      </c>
      <c r="C15" s="1">
        <v>135398</v>
      </c>
      <c r="D15" s="1">
        <v>28186</v>
      </c>
      <c r="E15" s="1">
        <v>9725</v>
      </c>
      <c r="G15" s="4">
        <v>1992</v>
      </c>
      <c r="H15" s="5">
        <f t="shared" si="0"/>
        <v>173.309</v>
      </c>
      <c r="I15" s="5">
        <f t="shared" si="1"/>
        <v>135.398</v>
      </c>
      <c r="J15" s="5">
        <f t="shared" si="2"/>
        <v>28.186</v>
      </c>
      <c r="K15" s="5">
        <f t="shared" si="3"/>
        <v>9.7249999999999996</v>
      </c>
    </row>
    <row r="16" spans="1:11" x14ac:dyDescent="0.2">
      <c r="A16">
        <v>1993</v>
      </c>
      <c r="B16" s="1">
        <v>170490</v>
      </c>
      <c r="C16" s="1">
        <v>132918</v>
      </c>
      <c r="D16" s="1">
        <v>27586</v>
      </c>
      <c r="E16" s="1">
        <v>9986</v>
      </c>
      <c r="G16" s="4">
        <v>1993</v>
      </c>
      <c r="H16" s="5">
        <f t="shared" si="0"/>
        <v>170.49</v>
      </c>
      <c r="I16" s="5">
        <f t="shared" si="1"/>
        <v>132.91800000000001</v>
      </c>
      <c r="J16" s="5">
        <f t="shared" si="2"/>
        <v>27.585999999999999</v>
      </c>
      <c r="K16" s="5">
        <f t="shared" si="3"/>
        <v>9.9860000000000007</v>
      </c>
    </row>
    <row r="17" spans="1:11" x14ac:dyDescent="0.2">
      <c r="A17">
        <v>1994</v>
      </c>
      <c r="B17" s="1">
        <v>171939</v>
      </c>
      <c r="C17" s="1">
        <v>133313</v>
      </c>
      <c r="D17" s="1">
        <v>28813</v>
      </c>
      <c r="E17" s="1">
        <v>9813</v>
      </c>
      <c r="G17" s="4">
        <v>1994</v>
      </c>
      <c r="H17" s="5">
        <f t="shared" si="0"/>
        <v>171.93899999999999</v>
      </c>
      <c r="I17" s="5">
        <f t="shared" si="1"/>
        <v>133.31299999999999</v>
      </c>
      <c r="J17" s="5">
        <f t="shared" si="2"/>
        <v>28.812999999999999</v>
      </c>
      <c r="K17" s="5">
        <f t="shared" si="3"/>
        <v>9.8130000000000006</v>
      </c>
    </row>
    <row r="18" spans="1:11" x14ac:dyDescent="0.2">
      <c r="A18">
        <v>1995</v>
      </c>
      <c r="B18" s="1">
        <v>173476</v>
      </c>
      <c r="C18" s="1">
        <v>134383</v>
      </c>
      <c r="D18" s="1">
        <v>29518</v>
      </c>
      <c r="E18" s="1">
        <v>9575</v>
      </c>
      <c r="G18" s="4">
        <v>1995</v>
      </c>
      <c r="H18" s="5">
        <f t="shared" si="0"/>
        <v>173.476</v>
      </c>
      <c r="I18" s="5">
        <f t="shared" si="1"/>
        <v>134.38300000000001</v>
      </c>
      <c r="J18" s="5">
        <f t="shared" si="2"/>
        <v>29.518000000000001</v>
      </c>
      <c r="K18" s="5">
        <f t="shared" si="3"/>
        <v>9.5749999999999993</v>
      </c>
    </row>
    <row r="19" spans="1:11" x14ac:dyDescent="0.2">
      <c r="A19">
        <v>1996</v>
      </c>
      <c r="B19" s="1">
        <v>175147</v>
      </c>
      <c r="C19" s="1">
        <v>136432</v>
      </c>
      <c r="D19" s="1">
        <v>29419</v>
      </c>
      <c r="E19" s="1">
        <v>9296</v>
      </c>
      <c r="G19" s="4">
        <v>1996</v>
      </c>
      <c r="H19" s="5">
        <f t="shared" si="0"/>
        <v>175.14699999999999</v>
      </c>
      <c r="I19" s="5">
        <f t="shared" si="1"/>
        <v>136.43199999999999</v>
      </c>
      <c r="J19" s="5">
        <f t="shared" si="2"/>
        <v>29.419</v>
      </c>
      <c r="K19" s="5">
        <f t="shared" si="3"/>
        <v>9.2959999999999994</v>
      </c>
    </row>
    <row r="20" spans="1:11" x14ac:dyDescent="0.2">
      <c r="A20">
        <v>1997</v>
      </c>
      <c r="B20" s="1">
        <v>175721</v>
      </c>
      <c r="C20" s="1">
        <v>136037</v>
      </c>
      <c r="D20" s="1">
        <v>29011</v>
      </c>
      <c r="E20" s="1">
        <v>10673</v>
      </c>
      <c r="G20" s="4">
        <v>1997</v>
      </c>
      <c r="H20" s="5">
        <f t="shared" si="0"/>
        <v>175.721</v>
      </c>
      <c r="I20" s="5">
        <f t="shared" si="1"/>
        <v>136.03700000000001</v>
      </c>
      <c r="J20" s="5">
        <f t="shared" si="2"/>
        <v>29.010999999999999</v>
      </c>
      <c r="K20" s="5">
        <f t="shared" si="3"/>
        <v>10.673</v>
      </c>
    </row>
    <row r="21" spans="1:11" x14ac:dyDescent="0.2">
      <c r="A21">
        <v>1998</v>
      </c>
      <c r="B21" s="1">
        <v>172443</v>
      </c>
      <c r="C21" s="1">
        <v>134974</v>
      </c>
      <c r="D21" s="1">
        <v>27426</v>
      </c>
      <c r="E21" s="1">
        <v>10043</v>
      </c>
      <c r="G21" s="4">
        <v>1998</v>
      </c>
      <c r="H21" s="5">
        <f t="shared" si="0"/>
        <v>172.44300000000001</v>
      </c>
      <c r="I21" s="5">
        <f t="shared" si="1"/>
        <v>134.97399999999999</v>
      </c>
      <c r="J21" s="5">
        <f t="shared" si="2"/>
        <v>27.425999999999998</v>
      </c>
      <c r="K21" s="5">
        <f t="shared" si="3"/>
        <v>10.042999999999999</v>
      </c>
    </row>
    <row r="22" spans="1:11" x14ac:dyDescent="0.2">
      <c r="A22">
        <v>1999</v>
      </c>
      <c r="B22" s="1">
        <v>176159</v>
      </c>
      <c r="C22" s="1">
        <v>139706</v>
      </c>
      <c r="D22" s="1">
        <v>26598</v>
      </c>
      <c r="E22" s="1">
        <v>9855</v>
      </c>
      <c r="G22" s="4">
        <v>1999</v>
      </c>
      <c r="H22" s="5">
        <f t="shared" si="0"/>
        <v>176.15899999999999</v>
      </c>
      <c r="I22" s="5">
        <f t="shared" si="1"/>
        <v>139.70599999999999</v>
      </c>
      <c r="J22" s="5">
        <f t="shared" si="2"/>
        <v>26.597999999999999</v>
      </c>
      <c r="K22" s="5">
        <f t="shared" si="3"/>
        <v>9.8550000000000004</v>
      </c>
    </row>
    <row r="23" spans="1:11" x14ac:dyDescent="0.2">
      <c r="A23">
        <v>2000</v>
      </c>
      <c r="B23" s="1">
        <v>186510</v>
      </c>
      <c r="C23" s="1">
        <v>149712</v>
      </c>
      <c r="D23" s="1">
        <v>27467</v>
      </c>
      <c r="E23" s="1">
        <v>9331</v>
      </c>
      <c r="G23" s="4">
        <v>2000</v>
      </c>
      <c r="H23" s="5">
        <f t="shared" si="0"/>
        <v>186.51</v>
      </c>
      <c r="I23" s="5">
        <f t="shared" si="1"/>
        <v>149.71199999999999</v>
      </c>
      <c r="J23" s="5">
        <f t="shared" si="2"/>
        <v>27.466999999999999</v>
      </c>
      <c r="K23" s="5">
        <f t="shared" si="3"/>
        <v>9.3309999999999995</v>
      </c>
    </row>
    <row r="24" spans="1:11" x14ac:dyDescent="0.2">
      <c r="A24">
        <v>2001</v>
      </c>
      <c r="B24" s="1">
        <v>191743</v>
      </c>
      <c r="C24" s="1">
        <v>155202</v>
      </c>
      <c r="D24" s="1">
        <v>27640</v>
      </c>
      <c r="E24" s="1">
        <v>8901</v>
      </c>
      <c r="G24" s="4">
        <v>2001</v>
      </c>
      <c r="H24" s="5">
        <f t="shared" si="0"/>
        <v>191.74299999999999</v>
      </c>
      <c r="I24" s="5">
        <f t="shared" si="1"/>
        <v>155.202</v>
      </c>
      <c r="J24" s="5">
        <f t="shared" si="2"/>
        <v>27.64</v>
      </c>
      <c r="K24" s="5">
        <f t="shared" si="3"/>
        <v>8.9009999999999998</v>
      </c>
    </row>
    <row r="25" spans="1:11" x14ac:dyDescent="0.2">
      <c r="A25">
        <v>2002</v>
      </c>
      <c r="B25" s="1">
        <v>195561</v>
      </c>
      <c r="C25" s="1">
        <v>161166</v>
      </c>
      <c r="D25" s="1">
        <v>25862</v>
      </c>
      <c r="E25" s="1">
        <v>8533</v>
      </c>
      <c r="G25" s="4">
        <v>2002</v>
      </c>
      <c r="H25" s="5">
        <f t="shared" si="0"/>
        <v>195.56100000000001</v>
      </c>
      <c r="I25" s="5">
        <f t="shared" si="1"/>
        <v>161.166</v>
      </c>
      <c r="J25" s="5">
        <f t="shared" si="2"/>
        <v>25.861999999999998</v>
      </c>
      <c r="K25" s="5">
        <f t="shared" si="3"/>
        <v>8.5329999999999995</v>
      </c>
    </row>
    <row r="26" spans="1:11" x14ac:dyDescent="0.2">
      <c r="A26">
        <v>2003</v>
      </c>
      <c r="B26" s="1">
        <v>197145</v>
      </c>
      <c r="C26" s="1">
        <v>165764</v>
      </c>
      <c r="D26" s="1">
        <v>23033</v>
      </c>
      <c r="E26" s="1">
        <v>8348</v>
      </c>
      <c r="G26" s="4">
        <v>2003</v>
      </c>
      <c r="H26" s="5">
        <f t="shared" si="0"/>
        <v>197.14500000000001</v>
      </c>
      <c r="I26" s="5">
        <f t="shared" si="1"/>
        <v>165.76400000000001</v>
      </c>
      <c r="J26" s="5">
        <f t="shared" si="2"/>
        <v>23.033000000000001</v>
      </c>
      <c r="K26" s="5">
        <f t="shared" si="3"/>
        <v>8.3480000000000008</v>
      </c>
    </row>
    <row r="27" spans="1:11" x14ac:dyDescent="0.2">
      <c r="A27">
        <v>2004</v>
      </c>
      <c r="B27" s="1">
        <v>201200</v>
      </c>
      <c r="C27" s="1">
        <v>172980</v>
      </c>
      <c r="D27" s="1">
        <v>19747</v>
      </c>
      <c r="E27" s="1">
        <v>8473</v>
      </c>
      <c r="G27" s="4">
        <v>2004</v>
      </c>
      <c r="H27" s="5">
        <f t="shared" si="0"/>
        <v>201.2</v>
      </c>
      <c r="I27" s="5">
        <f t="shared" si="1"/>
        <v>172.98</v>
      </c>
      <c r="J27" s="5">
        <f t="shared" si="2"/>
        <v>19.747</v>
      </c>
      <c r="K27" s="5">
        <f t="shared" si="3"/>
        <v>8.4730000000000008</v>
      </c>
    </row>
    <row r="28" spans="1:11" x14ac:dyDescent="0.2">
      <c r="A28">
        <v>2005</v>
      </c>
      <c r="B28" s="1">
        <v>213308</v>
      </c>
      <c r="C28" s="1">
        <v>186819</v>
      </c>
      <c r="D28" s="1">
        <v>18252</v>
      </c>
      <c r="E28" s="1">
        <v>8237</v>
      </c>
      <c r="G28" s="4">
        <v>2005</v>
      </c>
      <c r="H28" s="5">
        <f t="shared" si="0"/>
        <v>213.30799999999999</v>
      </c>
      <c r="I28" s="5">
        <f t="shared" si="1"/>
        <v>186.81899999999999</v>
      </c>
      <c r="J28" s="5">
        <f t="shared" si="2"/>
        <v>18.251999999999999</v>
      </c>
      <c r="K28" s="5">
        <f t="shared" si="3"/>
        <v>8.2370000000000001</v>
      </c>
    </row>
    <row r="29" spans="1:11" x14ac:dyDescent="0.2">
      <c r="A29">
        <v>2006</v>
      </c>
      <c r="B29" s="1">
        <v>220416</v>
      </c>
      <c r="C29" s="1">
        <v>194333</v>
      </c>
      <c r="D29" s="1">
        <v>15750</v>
      </c>
      <c r="E29" s="1">
        <v>10333</v>
      </c>
      <c r="G29" s="4">
        <v>2006</v>
      </c>
      <c r="H29" s="5">
        <f t="shared" si="0"/>
        <v>220.416</v>
      </c>
      <c r="I29" s="5">
        <f t="shared" si="1"/>
        <v>194.333</v>
      </c>
      <c r="J29" s="5">
        <f t="shared" si="2"/>
        <v>15.75</v>
      </c>
      <c r="K29" s="5">
        <f t="shared" si="3"/>
        <v>10.333</v>
      </c>
    </row>
    <row r="30" spans="1:11" x14ac:dyDescent="0.2">
      <c r="A30">
        <v>2007</v>
      </c>
      <c r="B30" s="1">
        <v>247789</v>
      </c>
      <c r="C30" s="1">
        <v>220954</v>
      </c>
      <c r="D30" s="1">
        <v>14813</v>
      </c>
      <c r="E30" s="1">
        <v>12022</v>
      </c>
      <c r="G30" s="4">
        <v>2007</v>
      </c>
      <c r="H30" s="5">
        <f t="shared" si="0"/>
        <v>247.78899999999999</v>
      </c>
      <c r="I30" s="5">
        <f t="shared" si="1"/>
        <v>220.95400000000001</v>
      </c>
      <c r="J30" s="5">
        <f t="shared" si="2"/>
        <v>14.813000000000001</v>
      </c>
      <c r="K30" s="5">
        <f t="shared" si="3"/>
        <v>12.022</v>
      </c>
    </row>
    <row r="31" spans="1:11" x14ac:dyDescent="0.2">
      <c r="A31">
        <v>2008</v>
      </c>
      <c r="B31" s="1">
        <v>255035</v>
      </c>
      <c r="C31" s="1">
        <v>233377</v>
      </c>
      <c r="D31" s="1">
        <v>13892</v>
      </c>
      <c r="E31" s="1">
        <v>7766</v>
      </c>
      <c r="G31" s="4">
        <v>2008</v>
      </c>
      <c r="H31" s="5">
        <f t="shared" si="0"/>
        <v>255.035</v>
      </c>
      <c r="I31" s="5">
        <f t="shared" si="1"/>
        <v>233.37700000000001</v>
      </c>
      <c r="J31" s="5">
        <f t="shared" si="2"/>
        <v>13.891999999999999</v>
      </c>
      <c r="K31" s="5">
        <f t="shared" si="3"/>
        <v>7.766</v>
      </c>
    </row>
    <row r="32" spans="1:11" x14ac:dyDescent="0.2">
      <c r="A32">
        <v>2009</v>
      </c>
      <c r="B32" s="1">
        <v>283879</v>
      </c>
      <c r="C32" s="1">
        <v>261840</v>
      </c>
      <c r="D32" s="1">
        <v>12856</v>
      </c>
      <c r="E32" s="1">
        <v>9183</v>
      </c>
      <c r="G32" s="4">
        <v>2009</v>
      </c>
      <c r="H32" s="5">
        <f t="shared" ref="H32:H33" si="4">B32/1000</f>
        <v>283.87900000000002</v>
      </c>
      <c r="I32" s="5">
        <f t="shared" ref="I32:I33" si="5">C32/1000</f>
        <v>261.83999999999997</v>
      </c>
      <c r="J32" s="5">
        <f t="shared" ref="J32:J33" si="6">D32/1000</f>
        <v>12.856</v>
      </c>
      <c r="K32" s="5">
        <f t="shared" ref="K32:K33" si="7">E32/1000</f>
        <v>9.1829999999999998</v>
      </c>
    </row>
    <row r="33" spans="1:11" x14ac:dyDescent="0.2">
      <c r="A33">
        <v>2010</v>
      </c>
      <c r="B33" s="1">
        <v>317647</v>
      </c>
      <c r="C33" s="1">
        <v>296610</v>
      </c>
      <c r="D33" s="1">
        <v>12120</v>
      </c>
      <c r="E33" s="1">
        <v>8917</v>
      </c>
      <c r="G33" s="4">
        <v>2010</v>
      </c>
      <c r="H33" s="5">
        <f t="shared" si="4"/>
        <v>317.64699999999999</v>
      </c>
      <c r="I33" s="5">
        <f t="shared" si="5"/>
        <v>296.61</v>
      </c>
      <c r="J33" s="5">
        <f t="shared" si="6"/>
        <v>12.12</v>
      </c>
      <c r="K33" s="5">
        <f t="shared" si="7"/>
        <v>8.9169999999999998</v>
      </c>
    </row>
    <row r="34" spans="1:11" x14ac:dyDescent="0.2">
      <c r="A34">
        <v>2011</v>
      </c>
      <c r="B34" s="1">
        <v>348809</v>
      </c>
      <c r="C34" s="1">
        <v>328478</v>
      </c>
      <c r="D34" s="1">
        <v>10820</v>
      </c>
      <c r="E34" s="1">
        <v>9511</v>
      </c>
      <c r="G34" s="4">
        <v>2011</v>
      </c>
      <c r="H34" s="5">
        <f t="shared" si="0"/>
        <v>348.80900000000003</v>
      </c>
      <c r="I34" s="5">
        <f t="shared" si="1"/>
        <v>328.47800000000001</v>
      </c>
      <c r="J34" s="5">
        <f t="shared" si="2"/>
        <v>10.82</v>
      </c>
      <c r="K34" s="5">
        <f t="shared" si="3"/>
        <v>9.5109999999999992</v>
      </c>
    </row>
    <row r="35" spans="1:11" x14ac:dyDescent="0.2">
      <c r="A35">
        <v>2012</v>
      </c>
      <c r="B35" s="1">
        <v>322670</v>
      </c>
      <c r="C35" s="1">
        <f>B35-D35-E35</f>
        <v>303150</v>
      </c>
      <c r="D35" s="1">
        <v>9853</v>
      </c>
      <c r="E35" s="1">
        <v>9667</v>
      </c>
      <c r="G35" s="4">
        <v>2012</v>
      </c>
      <c r="H35" s="5">
        <f t="shared" si="0"/>
        <v>322.67</v>
      </c>
      <c r="I35" s="5">
        <f t="shared" si="1"/>
        <v>303.14999999999998</v>
      </c>
      <c r="J35" s="5">
        <f t="shared" si="2"/>
        <v>9.8529999999999998</v>
      </c>
      <c r="K35" s="5">
        <f t="shared" si="3"/>
        <v>9.6669999999999998</v>
      </c>
    </row>
    <row r="36" spans="1:11" x14ac:dyDescent="0.2">
      <c r="A36">
        <v>2013</v>
      </c>
      <c r="B36" s="1">
        <v>353994</v>
      </c>
      <c r="C36" s="1">
        <f>B36-D36-E36</f>
        <v>338044</v>
      </c>
      <c r="D36" s="1">
        <v>8567</v>
      </c>
      <c r="E36" s="1">
        <v>7383</v>
      </c>
      <c r="G36" s="4">
        <v>2013</v>
      </c>
      <c r="H36" s="5">
        <f t="shared" si="0"/>
        <v>353.99400000000003</v>
      </c>
      <c r="I36" s="5">
        <f t="shared" si="1"/>
        <v>338.04399999999998</v>
      </c>
      <c r="J36" s="5">
        <f t="shared" si="2"/>
        <v>8.5670000000000002</v>
      </c>
      <c r="K36" s="5">
        <f t="shared" si="3"/>
        <v>7.383</v>
      </c>
    </row>
    <row r="37" spans="1:11" x14ac:dyDescent="0.2">
      <c r="A37">
        <v>2014</v>
      </c>
      <c r="B37" s="1">
        <v>388841</v>
      </c>
      <c r="C37" s="1">
        <f>B37-D37-E37</f>
        <v>373068</v>
      </c>
      <c r="D37" s="1">
        <v>8968</v>
      </c>
      <c r="E37" s="1">
        <v>6805</v>
      </c>
      <c r="G37" s="4">
        <v>2014</v>
      </c>
      <c r="H37" s="5">
        <f t="shared" ref="H37:H38" si="8">B37/1000</f>
        <v>388.84100000000001</v>
      </c>
      <c r="I37" s="5">
        <f t="shared" ref="I37:I38" si="9">C37/1000</f>
        <v>373.06799999999998</v>
      </c>
      <c r="J37" s="5">
        <f t="shared" ref="J37:J38" si="10">D37/1000</f>
        <v>8.968</v>
      </c>
      <c r="K37" s="5">
        <f t="shared" ref="K37:K38" si="11">E37/1000</f>
        <v>6.8049999999999997</v>
      </c>
    </row>
    <row r="38" spans="1:11" x14ac:dyDescent="0.2">
      <c r="A38">
        <v>2015</v>
      </c>
      <c r="B38" s="1">
        <v>324303</v>
      </c>
      <c r="C38" s="1">
        <f>B38-D38-E38</f>
        <v>312061</v>
      </c>
      <c r="D38" s="1">
        <v>7633</v>
      </c>
      <c r="E38" s="1">
        <v>4609</v>
      </c>
      <c r="G38" s="4">
        <v>2015</v>
      </c>
      <c r="H38" s="5">
        <f t="shared" si="8"/>
        <v>324.303</v>
      </c>
      <c r="I38" s="5">
        <f t="shared" si="9"/>
        <v>312.06099999999998</v>
      </c>
      <c r="J38" s="5">
        <f t="shared" si="10"/>
        <v>7.633</v>
      </c>
      <c r="K38" s="5">
        <f t="shared" si="11"/>
        <v>4.609</v>
      </c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Figure 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Information Administrati</dc:creator>
  <cp:lastModifiedBy>Wells, Peggy </cp:lastModifiedBy>
  <cp:lastPrinted>2009-09-03T16:21:16Z</cp:lastPrinted>
  <dcterms:created xsi:type="dcterms:W3CDTF">1998-09-01T19:14:16Z</dcterms:created>
  <dcterms:modified xsi:type="dcterms:W3CDTF">2016-12-13T12:14:43Z</dcterms:modified>
</cp:coreProperties>
</file>