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85" yWindow="135" windowWidth="15480" windowHeight="9990" activeTab="1"/>
  </bookViews>
  <sheets>
    <sheet name="Data 2" sheetId="35" r:id="rId1"/>
    <sheet name="Fig5-M" sheetId="32" r:id="rId2"/>
  </sheets>
  <calcPr calcId="152511"/>
  <fileRecoveryPr autoRecover="0"/>
</workbook>
</file>

<file path=xl/calcChain.xml><?xml version="1.0" encoding="utf-8"?>
<calcChain xmlns="http://schemas.openxmlformats.org/spreadsheetml/2006/main">
  <c r="B36" i="35" l="1"/>
  <c r="B35" i="35"/>
  <c r="B34" i="35"/>
  <c r="B33" i="35" l="1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</calcChain>
</file>

<file path=xl/sharedStrings.xml><?xml version="1.0" encoding="utf-8"?>
<sst xmlns="http://schemas.openxmlformats.org/spreadsheetml/2006/main" count="5" uniqueCount="5">
  <si>
    <t>Year</t>
  </si>
  <si>
    <t>Annual U.S. gas reserves change</t>
  </si>
  <si>
    <t>U.S. gas production</t>
  </si>
  <si>
    <t>U.S. gas imports</t>
  </si>
  <si>
    <t>U.S. gas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</si>
</sst>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35D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497742566129852E-2"/>
          <c:y val="0.12935359824208018"/>
          <c:w val="0.88209093462082699"/>
          <c:h val="0.79781535060055475"/>
        </c:manualLayout>
      </c:layout>
      <c:lineChart>
        <c:grouping val="standard"/>
        <c:varyColors val="0"/>
        <c:ser>
          <c:idx val="1"/>
          <c:order val="0"/>
          <c:tx>
            <c:strRef>
              <c:f>'Data 2'!$C$1</c:f>
              <c:strCache>
                <c:ptCount val="1"/>
                <c:pt idx="0">
                  <c:v>U.S. gas production</c:v>
                </c:pt>
              </c:strCache>
            </c:strRef>
          </c:tx>
          <c:spPr>
            <a:ln w="25400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'Data 2'!$A$25:$A$36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'Data 2'!$C$25:$C$36</c:f>
              <c:numCache>
                <c:formatCode>General</c:formatCode>
                <c:ptCount val="12"/>
                <c:pt idx="0">
                  <c:v>20017</c:v>
                </c:pt>
                <c:pt idx="1">
                  <c:v>19259</c:v>
                </c:pt>
                <c:pt idx="2">
                  <c:v>19373</c:v>
                </c:pt>
                <c:pt idx="3">
                  <c:v>20318</c:v>
                </c:pt>
                <c:pt idx="4">
                  <c:v>21415</c:v>
                </c:pt>
                <c:pt idx="5">
                  <c:v>22537</c:v>
                </c:pt>
                <c:pt idx="6">
                  <c:v>23224</c:v>
                </c:pt>
                <c:pt idx="7">
                  <c:v>24621</c:v>
                </c:pt>
                <c:pt idx="8">
                  <c:v>26097</c:v>
                </c:pt>
                <c:pt idx="9">
                  <c:v>26467</c:v>
                </c:pt>
                <c:pt idx="10">
                  <c:v>28094</c:v>
                </c:pt>
                <c:pt idx="11">
                  <c:v>29329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 2'!$D$1</c:f>
              <c:strCache>
                <c:ptCount val="1"/>
                <c:pt idx="0">
                  <c:v>U.S. gas imports</c:v>
                </c:pt>
              </c:strCache>
            </c:strRef>
          </c:tx>
          <c:spPr>
            <a:ln w="25400">
              <a:solidFill>
                <a:srgbClr val="5D9732"/>
              </a:solidFill>
            </a:ln>
          </c:spPr>
          <c:marker>
            <c:symbol val="none"/>
          </c:marker>
          <c:cat>
            <c:numRef>
              <c:f>'Data 2'!$A$25:$A$36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'Data 2'!$D$25:$D$36</c:f>
              <c:numCache>
                <c:formatCode>General</c:formatCode>
                <c:ptCount val="12"/>
                <c:pt idx="0">
                  <c:v>4258</c:v>
                </c:pt>
                <c:pt idx="1">
                  <c:v>4341</c:v>
                </c:pt>
                <c:pt idx="2">
                  <c:v>4186</c:v>
                </c:pt>
                <c:pt idx="3">
                  <c:v>4607</c:v>
                </c:pt>
                <c:pt idx="4">
                  <c:v>3984</c:v>
                </c:pt>
                <c:pt idx="5">
                  <c:v>3751</c:v>
                </c:pt>
                <c:pt idx="6">
                  <c:v>3741</c:v>
                </c:pt>
                <c:pt idx="7">
                  <c:v>3469</c:v>
                </c:pt>
                <c:pt idx="8">
                  <c:v>3138</c:v>
                </c:pt>
                <c:pt idx="9">
                  <c:v>2883</c:v>
                </c:pt>
                <c:pt idx="10">
                  <c:v>2695</c:v>
                </c:pt>
                <c:pt idx="11">
                  <c:v>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54592"/>
        <c:axId val="341925504"/>
      </c:lineChart>
      <c:lineChart>
        <c:grouping val="standard"/>
        <c:varyColors val="0"/>
        <c:ser>
          <c:idx val="0"/>
          <c:order val="2"/>
          <c:tx>
            <c:v>U.S. Gas Proved Reserves</c:v>
          </c:tx>
          <c:spPr>
            <a:ln w="25400"/>
          </c:spPr>
          <c:marker>
            <c:symbol val="none"/>
          </c:marker>
          <c:val>
            <c:numRef>
              <c:f>'Data 2'!$E$25:$E$36</c:f>
              <c:numCache>
                <c:formatCode>General</c:formatCode>
                <c:ptCount val="12"/>
                <c:pt idx="0">
                  <c:v>201200</c:v>
                </c:pt>
                <c:pt idx="1">
                  <c:v>213308</c:v>
                </c:pt>
                <c:pt idx="2">
                  <c:v>220416</c:v>
                </c:pt>
                <c:pt idx="3">
                  <c:v>247789</c:v>
                </c:pt>
                <c:pt idx="4">
                  <c:v>255035</c:v>
                </c:pt>
                <c:pt idx="5">
                  <c:v>283879</c:v>
                </c:pt>
                <c:pt idx="6">
                  <c:v>317647</c:v>
                </c:pt>
                <c:pt idx="7">
                  <c:v>348809</c:v>
                </c:pt>
                <c:pt idx="8">
                  <c:v>322670</c:v>
                </c:pt>
                <c:pt idx="9">
                  <c:v>353994</c:v>
                </c:pt>
                <c:pt idx="10">
                  <c:v>388841</c:v>
                </c:pt>
                <c:pt idx="11">
                  <c:v>324303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6624"/>
        <c:axId val="341926064"/>
      </c:lineChart>
      <c:catAx>
        <c:axId val="4220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41925504"/>
        <c:crosses val="autoZero"/>
        <c:auto val="1"/>
        <c:lblAlgn val="ctr"/>
        <c:lblOffset val="100"/>
        <c:noMultiLvlLbl val="0"/>
      </c:catAx>
      <c:valAx>
        <c:axId val="341925504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2054592"/>
        <c:crosses val="autoZero"/>
        <c:crossBetween val="between"/>
        <c:dispUnits>
          <c:builtInUnit val="thousands"/>
        </c:dispUnits>
      </c:valAx>
      <c:valAx>
        <c:axId val="341926064"/>
        <c:scaling>
          <c:orientation val="minMax"/>
          <c:max val="4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41926624"/>
        <c:crosses val="max"/>
        <c:crossBetween val="between"/>
        <c:dispUnits>
          <c:builtInUnit val="thousands"/>
          <c:dispUnitsLbl>
            <c:layout/>
          </c:dispUnitsLbl>
        </c:dispUnits>
      </c:valAx>
      <c:catAx>
        <c:axId val="341926624"/>
        <c:scaling>
          <c:orientation val="minMax"/>
        </c:scaling>
        <c:delete val="1"/>
        <c:axPos val="b"/>
        <c:majorTickMark val="out"/>
        <c:minorTickMark val="none"/>
        <c:tickLblPos val="none"/>
        <c:crossAx val="34192606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7598347891165061E-2"/>
          <c:y val="0.10315736205282867"/>
          <c:w val="0.86805013391296892"/>
          <c:h val="0.78557605071460401"/>
        </c:manualLayout>
      </c:layout>
      <c:lineChart>
        <c:grouping val="standard"/>
        <c:varyColors val="0"/>
        <c:ser>
          <c:idx val="1"/>
          <c:order val="0"/>
          <c:tx>
            <c:strRef>
              <c:f>'Data 2'!$C$1</c:f>
              <c:strCache>
                <c:ptCount val="1"/>
                <c:pt idx="0">
                  <c:v>U.S. gas production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'Data 2'!$A$4:$A$36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cat>
          <c:val>
            <c:numRef>
              <c:f>'Data 2'!$C$4:$C$36</c:f>
              <c:numCache>
                <c:formatCode>General</c:formatCode>
                <c:ptCount val="33"/>
                <c:pt idx="0">
                  <c:v>16590</c:v>
                </c:pt>
                <c:pt idx="1">
                  <c:v>18032</c:v>
                </c:pt>
                <c:pt idx="2">
                  <c:v>16798</c:v>
                </c:pt>
                <c:pt idx="3">
                  <c:v>16401</c:v>
                </c:pt>
                <c:pt idx="4">
                  <c:v>16904</c:v>
                </c:pt>
                <c:pt idx="5">
                  <c:v>17466</c:v>
                </c:pt>
                <c:pt idx="6">
                  <c:v>17752</c:v>
                </c:pt>
                <c:pt idx="7">
                  <c:v>18003</c:v>
                </c:pt>
                <c:pt idx="8">
                  <c:v>18012</c:v>
                </c:pt>
                <c:pt idx="9">
                  <c:v>18269</c:v>
                </c:pt>
                <c:pt idx="10">
                  <c:v>18641</c:v>
                </c:pt>
                <c:pt idx="11">
                  <c:v>19210</c:v>
                </c:pt>
                <c:pt idx="12">
                  <c:v>18874</c:v>
                </c:pt>
                <c:pt idx="13">
                  <c:v>19783</c:v>
                </c:pt>
                <c:pt idx="14">
                  <c:v>20134</c:v>
                </c:pt>
                <c:pt idx="15">
                  <c:v>19622</c:v>
                </c:pt>
                <c:pt idx="16">
                  <c:v>19856</c:v>
                </c:pt>
                <c:pt idx="17">
                  <c:v>20164</c:v>
                </c:pt>
                <c:pt idx="18">
                  <c:v>20642</c:v>
                </c:pt>
                <c:pt idx="19">
                  <c:v>20248</c:v>
                </c:pt>
                <c:pt idx="20">
                  <c:v>20231</c:v>
                </c:pt>
                <c:pt idx="21">
                  <c:v>20017</c:v>
                </c:pt>
                <c:pt idx="22">
                  <c:v>19259</c:v>
                </c:pt>
                <c:pt idx="23">
                  <c:v>19373</c:v>
                </c:pt>
                <c:pt idx="24">
                  <c:v>20318</c:v>
                </c:pt>
                <c:pt idx="25">
                  <c:v>21415</c:v>
                </c:pt>
                <c:pt idx="26">
                  <c:v>22537</c:v>
                </c:pt>
                <c:pt idx="27">
                  <c:v>23224</c:v>
                </c:pt>
                <c:pt idx="28">
                  <c:v>24621</c:v>
                </c:pt>
                <c:pt idx="29">
                  <c:v>26097</c:v>
                </c:pt>
                <c:pt idx="30">
                  <c:v>26467</c:v>
                </c:pt>
                <c:pt idx="31">
                  <c:v>28094</c:v>
                </c:pt>
                <c:pt idx="32">
                  <c:v>29329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 2'!$D$1</c:f>
              <c:strCache>
                <c:ptCount val="1"/>
                <c:pt idx="0">
                  <c:v>U.S. gas imports</c:v>
                </c:pt>
              </c:strCache>
            </c:strRef>
          </c:tx>
          <c:spPr>
            <a:ln>
              <a:solidFill>
                <a:srgbClr val="0096D7"/>
              </a:solidFill>
            </a:ln>
          </c:spPr>
          <c:marker>
            <c:symbol val="none"/>
          </c:marker>
          <c:cat>
            <c:numRef>
              <c:f>'Data 2'!$A$4:$A$36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cat>
          <c:val>
            <c:numRef>
              <c:f>'Data 2'!$D$4:$D$36</c:f>
              <c:numCache>
                <c:formatCode>General</c:formatCode>
                <c:ptCount val="33"/>
                <c:pt idx="0">
                  <c:v>918</c:v>
                </c:pt>
                <c:pt idx="1">
                  <c:v>843</c:v>
                </c:pt>
                <c:pt idx="2">
                  <c:v>950</c:v>
                </c:pt>
                <c:pt idx="3">
                  <c:v>750</c:v>
                </c:pt>
                <c:pt idx="4">
                  <c:v>993</c:v>
                </c:pt>
                <c:pt idx="5">
                  <c:v>1294</c:v>
                </c:pt>
                <c:pt idx="6">
                  <c:v>1381</c:v>
                </c:pt>
                <c:pt idx="7">
                  <c:v>1532</c:v>
                </c:pt>
                <c:pt idx="8">
                  <c:v>1773</c:v>
                </c:pt>
                <c:pt idx="9">
                  <c:v>2137</c:v>
                </c:pt>
                <c:pt idx="10">
                  <c:v>2350</c:v>
                </c:pt>
                <c:pt idx="11">
                  <c:v>2624</c:v>
                </c:pt>
                <c:pt idx="12">
                  <c:v>2841</c:v>
                </c:pt>
                <c:pt idx="13">
                  <c:v>2937</c:v>
                </c:pt>
                <c:pt idx="14">
                  <c:v>2994</c:v>
                </c:pt>
                <c:pt idx="15">
                  <c:v>3152</c:v>
                </c:pt>
                <c:pt idx="16">
                  <c:v>3586</c:v>
                </c:pt>
                <c:pt idx="17">
                  <c:v>3782</c:v>
                </c:pt>
                <c:pt idx="18">
                  <c:v>3977</c:v>
                </c:pt>
                <c:pt idx="19">
                  <c:v>4015</c:v>
                </c:pt>
                <c:pt idx="20">
                  <c:v>3943</c:v>
                </c:pt>
                <c:pt idx="21">
                  <c:v>4258</c:v>
                </c:pt>
                <c:pt idx="22">
                  <c:v>4341</c:v>
                </c:pt>
                <c:pt idx="23">
                  <c:v>4186</c:v>
                </c:pt>
                <c:pt idx="24">
                  <c:v>4607</c:v>
                </c:pt>
                <c:pt idx="25">
                  <c:v>3984</c:v>
                </c:pt>
                <c:pt idx="26">
                  <c:v>3751</c:v>
                </c:pt>
                <c:pt idx="27">
                  <c:v>3741</c:v>
                </c:pt>
                <c:pt idx="28">
                  <c:v>3469</c:v>
                </c:pt>
                <c:pt idx="29">
                  <c:v>3138</c:v>
                </c:pt>
                <c:pt idx="30">
                  <c:v>2883</c:v>
                </c:pt>
                <c:pt idx="31">
                  <c:v>2695</c:v>
                </c:pt>
                <c:pt idx="32">
                  <c:v>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54432"/>
        <c:axId val="431554992"/>
      </c:lineChart>
      <c:lineChart>
        <c:grouping val="standard"/>
        <c:varyColors val="0"/>
        <c:ser>
          <c:idx val="0"/>
          <c:order val="2"/>
          <c:tx>
            <c:v>U.S. Gas Proved Reserves</c:v>
          </c:tx>
          <c:spPr>
            <a:ln>
              <a:solidFill>
                <a:srgbClr val="5D9732"/>
              </a:solidFill>
            </a:ln>
          </c:spPr>
          <c:marker>
            <c:symbol val="none"/>
          </c:marker>
          <c:val>
            <c:numRef>
              <c:f>'Data 2'!$E$4:$E$36</c:f>
              <c:numCache>
                <c:formatCode>General</c:formatCode>
                <c:ptCount val="33"/>
                <c:pt idx="0">
                  <c:v>209046</c:v>
                </c:pt>
                <c:pt idx="1">
                  <c:v>205984</c:v>
                </c:pt>
                <c:pt idx="2">
                  <c:v>202202</c:v>
                </c:pt>
                <c:pt idx="3">
                  <c:v>201109</c:v>
                </c:pt>
                <c:pt idx="4">
                  <c:v>196428</c:v>
                </c:pt>
                <c:pt idx="5">
                  <c:v>176999</c:v>
                </c:pt>
                <c:pt idx="6">
                  <c:v>175428</c:v>
                </c:pt>
                <c:pt idx="7">
                  <c:v>177576</c:v>
                </c:pt>
                <c:pt idx="8">
                  <c:v>175325</c:v>
                </c:pt>
                <c:pt idx="9">
                  <c:v>173309</c:v>
                </c:pt>
                <c:pt idx="10">
                  <c:v>170490</c:v>
                </c:pt>
                <c:pt idx="11">
                  <c:v>171939</c:v>
                </c:pt>
                <c:pt idx="12">
                  <c:v>173476</c:v>
                </c:pt>
                <c:pt idx="13">
                  <c:v>175147</c:v>
                </c:pt>
                <c:pt idx="14">
                  <c:v>175721</c:v>
                </c:pt>
                <c:pt idx="15">
                  <c:v>172443</c:v>
                </c:pt>
                <c:pt idx="16">
                  <c:v>176159</c:v>
                </c:pt>
                <c:pt idx="17">
                  <c:v>186510</c:v>
                </c:pt>
                <c:pt idx="18">
                  <c:v>191743</c:v>
                </c:pt>
                <c:pt idx="19">
                  <c:v>195561</c:v>
                </c:pt>
                <c:pt idx="20">
                  <c:v>197145</c:v>
                </c:pt>
                <c:pt idx="21">
                  <c:v>201200</c:v>
                </c:pt>
                <c:pt idx="22">
                  <c:v>213308</c:v>
                </c:pt>
                <c:pt idx="23">
                  <c:v>220416</c:v>
                </c:pt>
                <c:pt idx="24">
                  <c:v>247789</c:v>
                </c:pt>
                <c:pt idx="25">
                  <c:v>255035</c:v>
                </c:pt>
                <c:pt idx="26">
                  <c:v>283879</c:v>
                </c:pt>
                <c:pt idx="27">
                  <c:v>317647</c:v>
                </c:pt>
                <c:pt idx="28">
                  <c:v>348809</c:v>
                </c:pt>
                <c:pt idx="29">
                  <c:v>322670</c:v>
                </c:pt>
                <c:pt idx="30">
                  <c:v>353994</c:v>
                </c:pt>
                <c:pt idx="31">
                  <c:v>388841</c:v>
                </c:pt>
                <c:pt idx="32">
                  <c:v>324303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56112"/>
        <c:axId val="431555552"/>
      </c:lineChart>
      <c:catAx>
        <c:axId val="4315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1554992"/>
        <c:crosses val="autoZero"/>
        <c:auto val="1"/>
        <c:lblAlgn val="ctr"/>
        <c:lblOffset val="100"/>
        <c:tickLblSkip val="4"/>
        <c:noMultiLvlLbl val="0"/>
      </c:catAx>
      <c:valAx>
        <c:axId val="431554992"/>
        <c:scaling>
          <c:orientation val="minMax"/>
          <c:max val="8000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1554432"/>
        <c:crosses val="autoZero"/>
        <c:crossBetween val="midCat"/>
        <c:dispUnits>
          <c:builtInUnit val="thousands"/>
        </c:dispUnits>
      </c:valAx>
      <c:valAx>
        <c:axId val="431555552"/>
        <c:scaling>
          <c:orientation val="minMax"/>
          <c:max val="4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accent3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1556112"/>
        <c:crosses val="max"/>
        <c:crossBetween val="between"/>
        <c:dispUnits>
          <c:builtInUnit val="thousands"/>
        </c:dispUnits>
      </c:valAx>
      <c:catAx>
        <c:axId val="431556112"/>
        <c:scaling>
          <c:orientation val="minMax"/>
        </c:scaling>
        <c:delete val="1"/>
        <c:axPos val="b"/>
        <c:majorTickMark val="out"/>
        <c:minorTickMark val="none"/>
        <c:tickLblPos val="none"/>
        <c:crossAx val="431555552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47850" y="180975"/>
    <xdr:ext cx="6086476" cy="401955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685924" y="5286375"/>
    <xdr:ext cx="7372351" cy="5365184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2</xdr:col>
      <xdr:colOff>495300</xdr:colOff>
      <xdr:row>30</xdr:row>
      <xdr:rowOff>66675</xdr:rowOff>
    </xdr:from>
    <xdr:ext cx="6890348" cy="298800"/>
    <xdr:sp macro="" textlink="">
      <xdr:nvSpPr>
        <xdr:cNvPr id="2" name="TextBox 1"/>
        <xdr:cNvSpPr txBox="1"/>
      </xdr:nvSpPr>
      <xdr:spPr>
        <a:xfrm>
          <a:off x="1714500" y="4924425"/>
          <a:ext cx="6890348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5. U.S. total natural gas proved reserves, production, and imports, 1983-2015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0.00785</cdr:x>
      <cdr:y>0.00558</cdr:y>
    </cdr:from>
    <cdr:to>
      <cdr:x>0.36517</cdr:x>
      <cdr:y>0.15104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5240" y="32568"/>
          <a:ext cx="2969880" cy="848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Production and imports</a:t>
          </a:r>
          <a:b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</a:p>
      </cdr:txBody>
    </cdr:sp>
  </cdr:relSizeAnchor>
  <cdr:relSizeAnchor xmlns:cdr="http://schemas.openxmlformats.org/drawingml/2006/chartDrawing">
    <cdr:from>
      <cdr:x>0.29827</cdr:x>
      <cdr:y>0.73284</cdr:y>
    </cdr:from>
    <cdr:to>
      <cdr:x>0.40829</cdr:x>
      <cdr:y>0.87829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479110" y="46069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0.61627</cdr:x>
      <cdr:y>0.45046</cdr:y>
    </cdr:from>
    <cdr:to>
      <cdr:x>0.89771</cdr:x>
      <cdr:y>0.5148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50890" y="1810660"/>
          <a:ext cx="1712978" cy="2586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U.S. gas production</a:t>
          </a:r>
        </a:p>
      </cdr:txBody>
    </cdr:sp>
  </cdr:relSizeAnchor>
  <cdr:relSizeAnchor xmlns:cdr="http://schemas.openxmlformats.org/drawingml/2006/chartDrawing">
    <cdr:from>
      <cdr:x>0.51002</cdr:x>
      <cdr:y>0.16126</cdr:y>
    </cdr:from>
    <cdr:to>
      <cdr:x>0.77922</cdr:x>
      <cdr:y>0.2256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04233" y="648203"/>
          <a:ext cx="1638479" cy="258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U.S. gas proved</a:t>
          </a:r>
          <a:r>
            <a:rPr lang="en-US" sz="1000" b="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reserves</a:t>
          </a:r>
          <a:endParaRPr lang="en-US" sz="1000" b="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0.64875</cdr:x>
      <cdr:y>0.85971</cdr:y>
    </cdr:from>
    <cdr:to>
      <cdr:x>0.94437</cdr:x>
      <cdr:y>0.92405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48576" y="3455643"/>
          <a:ext cx="1799284" cy="258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U.S. gas imports</a:t>
          </a:r>
        </a:p>
      </cdr:txBody>
    </cdr:sp>
  </cdr:relSizeAnchor>
  <cdr:relSizeAnchor xmlns:cdr="http://schemas.openxmlformats.org/drawingml/2006/chartDrawing">
    <cdr:from>
      <cdr:x>0.72016</cdr:x>
      <cdr:y>0</cdr:y>
    </cdr:from>
    <cdr:to>
      <cdr:x>0.99712</cdr:x>
      <cdr:y>0.09606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267200" y="0"/>
          <a:ext cx="1641062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Proved reserves</a:t>
          </a:r>
          <a:b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</a:p>
      </cdr:txBody>
    </cdr:sp>
  </cdr:relSizeAnchor>
  <cdr:relSizeAnchor xmlns:cdr="http://schemas.openxmlformats.org/drawingml/2006/chartDrawing">
    <cdr:from>
      <cdr:x>0.85915</cdr:x>
      <cdr:y>0.74408</cdr:y>
    </cdr:from>
    <cdr:to>
      <cdr:x>0.91925</cdr:x>
      <cdr:y>0.80239</cdr:y>
    </cdr:to>
    <cdr:pic>
      <cdr:nvPicPr>
        <cdr:cNvPr id="12" name="Picture 11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29225" y="2990849"/>
          <a:ext cx="365760" cy="23441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0.00785</cdr:x>
      <cdr:y>0.00558</cdr:y>
    </cdr:from>
    <cdr:to>
      <cdr:x>0.36517</cdr:x>
      <cdr:y>0.15104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5240" y="32568"/>
          <a:ext cx="2969880" cy="848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Production and imports</a:t>
          </a:r>
          <a:b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</a:p>
      </cdr:txBody>
    </cdr:sp>
  </cdr:relSizeAnchor>
  <cdr:relSizeAnchor xmlns:cdr="http://schemas.openxmlformats.org/drawingml/2006/chartDrawing">
    <cdr:from>
      <cdr:x>0.29827</cdr:x>
      <cdr:y>0.73284</cdr:y>
    </cdr:from>
    <cdr:to>
      <cdr:x>0.40829</cdr:x>
      <cdr:y>0.87829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479110" y="46069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0.60089</cdr:x>
      <cdr:y>0.61471</cdr:y>
    </cdr:from>
    <cdr:to>
      <cdr:x>0.87375</cdr:x>
      <cdr:y>0.67905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429955" y="3298022"/>
          <a:ext cx="2011619" cy="3451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0">
              <a:solidFill>
                <a:srgbClr val="C35D09"/>
              </a:solidFill>
              <a:latin typeface="Arial" panose="020B0604020202020204" pitchFamily="34" charset="0"/>
              <a:cs typeface="Arial" panose="020B0604020202020204" pitchFamily="34" charset="0"/>
            </a:rPr>
            <a:t>natural gas production</a:t>
          </a:r>
        </a:p>
      </cdr:txBody>
    </cdr:sp>
  </cdr:relSizeAnchor>
  <cdr:relSizeAnchor xmlns:cdr="http://schemas.openxmlformats.org/drawingml/2006/chartDrawing">
    <cdr:from>
      <cdr:x>0.63644</cdr:x>
      <cdr:y>0.11743</cdr:y>
    </cdr:from>
    <cdr:to>
      <cdr:x>0.94713</cdr:x>
      <cdr:y>0.18177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92084" y="630012"/>
          <a:ext cx="2290516" cy="345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natural gas proved</a:t>
          </a:r>
          <a:r>
            <a:rPr lang="en-US" sz="1000" b="0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reserves</a:t>
          </a:r>
          <a:endParaRPr lang="en-US" sz="1000" b="0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0.63297</cdr:x>
      <cdr:y>0.79633</cdr:y>
    </cdr:from>
    <cdr:to>
      <cdr:x>0.88382</cdr:x>
      <cdr:y>0.86067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666492" y="4272446"/>
          <a:ext cx="1849354" cy="345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natural</a:t>
          </a:r>
          <a:r>
            <a:rPr lang="en-US" sz="1000" b="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gas imports</a:t>
          </a:r>
        </a:p>
      </cdr:txBody>
    </cdr:sp>
  </cdr:relSizeAnchor>
  <cdr:relSizeAnchor xmlns:cdr="http://schemas.openxmlformats.org/drawingml/2006/chartDrawing">
    <cdr:from>
      <cdr:x>0.79498</cdr:x>
      <cdr:y>0.01276</cdr:y>
    </cdr:from>
    <cdr:to>
      <cdr:x>0.98807</cdr:x>
      <cdr:y>0.0833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887566" y="80231"/>
          <a:ext cx="1672900" cy="443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Proved reserves</a:t>
          </a:r>
          <a:b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</a:p>
      </cdr:txBody>
    </cdr:sp>
  </cdr:relSizeAnchor>
  <cdr:relSizeAnchor xmlns:cdr="http://schemas.openxmlformats.org/drawingml/2006/chartDrawing">
    <cdr:from>
      <cdr:x>0.93659</cdr:x>
      <cdr:y>0.92909</cdr:y>
    </cdr:from>
    <cdr:to>
      <cdr:x>0.98369</cdr:x>
      <cdr:y>0.9794</cdr:y>
    </cdr:to>
    <cdr:pic>
      <cdr:nvPicPr>
        <cdr:cNvPr id="11" name="Picture 10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14434" y="5831052"/>
          <a:ext cx="408067" cy="31574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36" sqref="A36"/>
    </sheetView>
  </sheetViews>
  <sheetFormatPr defaultRowHeight="12.75" x14ac:dyDescent="0.2"/>
  <cols>
    <col min="1" max="1" width="5" bestFit="1" customWidth="1"/>
    <col min="2" max="2" width="29.140625" bestFit="1" customWidth="1"/>
    <col min="3" max="3" width="17.7109375" bestFit="1" customWidth="1"/>
    <col min="4" max="4" width="15.140625" bestFit="1" customWidth="1"/>
    <col min="5" max="5" width="15.85546875" bestFit="1" customWidth="1"/>
  </cols>
  <sheetData>
    <row r="1" spans="1:5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>
        <v>1981</v>
      </c>
      <c r="B2" s="2"/>
      <c r="C2" s="2">
        <v>19554</v>
      </c>
      <c r="D2" s="2">
        <v>904</v>
      </c>
      <c r="E2" s="2">
        <v>209434</v>
      </c>
    </row>
    <row r="3" spans="1:5" x14ac:dyDescent="0.2">
      <c r="A3">
        <v>1982</v>
      </c>
      <c r="B3">
        <f t="shared" ref="B3:B36" si="0">E3-E2</f>
        <v>-180</v>
      </c>
      <c r="C3" s="2">
        <v>18292</v>
      </c>
      <c r="D3" s="2">
        <v>933</v>
      </c>
      <c r="E3" s="2">
        <v>209254</v>
      </c>
    </row>
    <row r="4" spans="1:5" x14ac:dyDescent="0.2">
      <c r="A4">
        <v>1983</v>
      </c>
      <c r="B4">
        <f t="shared" si="0"/>
        <v>-208</v>
      </c>
      <c r="C4" s="2">
        <v>16590</v>
      </c>
      <c r="D4" s="2">
        <v>918</v>
      </c>
      <c r="E4" s="2">
        <v>209046</v>
      </c>
    </row>
    <row r="5" spans="1:5" x14ac:dyDescent="0.2">
      <c r="A5">
        <v>1984</v>
      </c>
      <c r="B5">
        <f t="shared" si="0"/>
        <v>-3062</v>
      </c>
      <c r="C5" s="1">
        <v>18032</v>
      </c>
      <c r="D5" s="2">
        <v>843</v>
      </c>
      <c r="E5" s="1">
        <v>205984</v>
      </c>
    </row>
    <row r="6" spans="1:5" x14ac:dyDescent="0.2">
      <c r="A6">
        <v>1985</v>
      </c>
      <c r="B6">
        <f t="shared" si="0"/>
        <v>-3782</v>
      </c>
      <c r="C6" s="1">
        <v>16798</v>
      </c>
      <c r="D6" s="2">
        <v>950</v>
      </c>
      <c r="E6" s="1">
        <v>202202</v>
      </c>
    </row>
    <row r="7" spans="1:5" x14ac:dyDescent="0.2">
      <c r="A7">
        <v>1986</v>
      </c>
      <c r="B7">
        <f t="shared" si="0"/>
        <v>-1093</v>
      </c>
      <c r="C7" s="1">
        <v>16401</v>
      </c>
      <c r="D7" s="2">
        <v>750</v>
      </c>
      <c r="E7" s="1">
        <v>201109</v>
      </c>
    </row>
    <row r="8" spans="1:5" x14ac:dyDescent="0.2">
      <c r="A8">
        <v>1987</v>
      </c>
      <c r="B8">
        <f t="shared" si="0"/>
        <v>-4681</v>
      </c>
      <c r="C8" s="1">
        <v>16904</v>
      </c>
      <c r="D8" s="2">
        <v>993</v>
      </c>
      <c r="E8" s="1">
        <v>196428</v>
      </c>
    </row>
    <row r="9" spans="1:5" x14ac:dyDescent="0.2">
      <c r="A9">
        <v>1988</v>
      </c>
      <c r="B9">
        <f t="shared" si="0"/>
        <v>-19429</v>
      </c>
      <c r="C9" s="1">
        <v>17466</v>
      </c>
      <c r="D9" s="2">
        <v>1294</v>
      </c>
      <c r="E9" s="1">
        <v>176999</v>
      </c>
    </row>
    <row r="10" spans="1:5" x14ac:dyDescent="0.2">
      <c r="A10">
        <v>1989</v>
      </c>
      <c r="B10">
        <f t="shared" si="0"/>
        <v>-1571</v>
      </c>
      <c r="C10" s="1">
        <v>17752</v>
      </c>
      <c r="D10" s="2">
        <v>1381</v>
      </c>
      <c r="E10" s="1">
        <v>175428</v>
      </c>
    </row>
    <row r="11" spans="1:5" x14ac:dyDescent="0.2">
      <c r="A11">
        <v>1990</v>
      </c>
      <c r="B11">
        <f t="shared" si="0"/>
        <v>2148</v>
      </c>
      <c r="C11" s="1">
        <v>18003</v>
      </c>
      <c r="D11" s="2">
        <v>1532</v>
      </c>
      <c r="E11" s="1">
        <v>177576</v>
      </c>
    </row>
    <row r="12" spans="1:5" x14ac:dyDescent="0.2">
      <c r="A12">
        <v>1991</v>
      </c>
      <c r="B12">
        <f t="shared" si="0"/>
        <v>-2251</v>
      </c>
      <c r="C12" s="1">
        <v>18012</v>
      </c>
      <c r="D12" s="2">
        <v>1773</v>
      </c>
      <c r="E12" s="1">
        <v>175325</v>
      </c>
    </row>
    <row r="13" spans="1:5" x14ac:dyDescent="0.2">
      <c r="A13">
        <v>1992</v>
      </c>
      <c r="B13">
        <f t="shared" si="0"/>
        <v>-2016</v>
      </c>
      <c r="C13" s="1">
        <v>18269</v>
      </c>
      <c r="D13" s="2">
        <v>2137</v>
      </c>
      <c r="E13" s="1">
        <v>173309</v>
      </c>
    </row>
    <row r="14" spans="1:5" x14ac:dyDescent="0.2">
      <c r="A14">
        <v>1993</v>
      </c>
      <c r="B14">
        <f t="shared" si="0"/>
        <v>-2819</v>
      </c>
      <c r="C14" s="1">
        <v>18641</v>
      </c>
      <c r="D14" s="2">
        <v>2350</v>
      </c>
      <c r="E14" s="1">
        <v>170490</v>
      </c>
    </row>
    <row r="15" spans="1:5" x14ac:dyDescent="0.2">
      <c r="A15">
        <v>1994</v>
      </c>
      <c r="B15">
        <f t="shared" si="0"/>
        <v>1449</v>
      </c>
      <c r="C15" s="1">
        <v>19210</v>
      </c>
      <c r="D15" s="2">
        <v>2624</v>
      </c>
      <c r="E15" s="1">
        <v>171939</v>
      </c>
    </row>
    <row r="16" spans="1:5" x14ac:dyDescent="0.2">
      <c r="A16">
        <v>1995</v>
      </c>
      <c r="B16">
        <f t="shared" si="0"/>
        <v>1537</v>
      </c>
      <c r="C16" s="1">
        <v>18874</v>
      </c>
      <c r="D16" s="2">
        <v>2841</v>
      </c>
      <c r="E16" s="1">
        <v>173476</v>
      </c>
    </row>
    <row r="17" spans="1:5" x14ac:dyDescent="0.2">
      <c r="A17">
        <v>1996</v>
      </c>
      <c r="B17">
        <f t="shared" si="0"/>
        <v>1671</v>
      </c>
      <c r="C17" s="1">
        <v>19783</v>
      </c>
      <c r="D17" s="2">
        <v>2937</v>
      </c>
      <c r="E17" s="1">
        <v>175147</v>
      </c>
    </row>
    <row r="18" spans="1:5" x14ac:dyDescent="0.2">
      <c r="A18">
        <v>1997</v>
      </c>
      <c r="B18">
        <f t="shared" si="0"/>
        <v>574</v>
      </c>
      <c r="C18" s="1">
        <v>20134</v>
      </c>
      <c r="D18" s="2">
        <v>2994</v>
      </c>
      <c r="E18" s="1">
        <v>175721</v>
      </c>
    </row>
    <row r="19" spans="1:5" x14ac:dyDescent="0.2">
      <c r="A19">
        <v>1998</v>
      </c>
      <c r="B19">
        <f t="shared" si="0"/>
        <v>-3278</v>
      </c>
      <c r="C19" s="1">
        <v>19622</v>
      </c>
      <c r="D19" s="2">
        <v>3152</v>
      </c>
      <c r="E19" s="1">
        <v>172443</v>
      </c>
    </row>
    <row r="20" spans="1:5" x14ac:dyDescent="0.2">
      <c r="A20">
        <v>1999</v>
      </c>
      <c r="B20">
        <f t="shared" si="0"/>
        <v>3716</v>
      </c>
      <c r="C20" s="1">
        <v>19856</v>
      </c>
      <c r="D20" s="2">
        <v>3586</v>
      </c>
      <c r="E20" s="1">
        <v>176159</v>
      </c>
    </row>
    <row r="21" spans="1:5" x14ac:dyDescent="0.2">
      <c r="A21">
        <v>2000</v>
      </c>
      <c r="B21">
        <f t="shared" si="0"/>
        <v>10351</v>
      </c>
      <c r="C21" s="2">
        <v>20164</v>
      </c>
      <c r="D21" s="2">
        <v>3782</v>
      </c>
      <c r="E21" s="1">
        <v>186510</v>
      </c>
    </row>
    <row r="22" spans="1:5" x14ac:dyDescent="0.2">
      <c r="A22">
        <v>2001</v>
      </c>
      <c r="B22">
        <f t="shared" si="0"/>
        <v>5233</v>
      </c>
      <c r="C22">
        <v>20642</v>
      </c>
      <c r="D22">
        <v>3977</v>
      </c>
      <c r="E22">
        <v>191743</v>
      </c>
    </row>
    <row r="23" spans="1:5" x14ac:dyDescent="0.2">
      <c r="A23">
        <v>2002</v>
      </c>
      <c r="B23">
        <f t="shared" si="0"/>
        <v>3818</v>
      </c>
      <c r="C23">
        <v>20248</v>
      </c>
      <c r="D23">
        <v>4015</v>
      </c>
      <c r="E23">
        <v>195561</v>
      </c>
    </row>
    <row r="24" spans="1:5" x14ac:dyDescent="0.2">
      <c r="A24">
        <v>2003</v>
      </c>
      <c r="B24">
        <f t="shared" si="0"/>
        <v>1584</v>
      </c>
      <c r="C24">
        <v>20231</v>
      </c>
      <c r="D24">
        <v>3943</v>
      </c>
      <c r="E24">
        <v>197145</v>
      </c>
    </row>
    <row r="25" spans="1:5" x14ac:dyDescent="0.2">
      <c r="A25">
        <v>2004</v>
      </c>
      <c r="B25">
        <f t="shared" si="0"/>
        <v>4055</v>
      </c>
      <c r="C25">
        <v>20017</v>
      </c>
      <c r="D25">
        <v>4258</v>
      </c>
      <c r="E25">
        <v>201200</v>
      </c>
    </row>
    <row r="26" spans="1:5" x14ac:dyDescent="0.2">
      <c r="A26">
        <v>2005</v>
      </c>
      <c r="B26">
        <f t="shared" si="0"/>
        <v>12108</v>
      </c>
      <c r="C26">
        <v>19259</v>
      </c>
      <c r="D26">
        <v>4341</v>
      </c>
      <c r="E26">
        <v>213308</v>
      </c>
    </row>
    <row r="27" spans="1:5" x14ac:dyDescent="0.2">
      <c r="A27">
        <v>2006</v>
      </c>
      <c r="B27">
        <f t="shared" si="0"/>
        <v>7108</v>
      </c>
      <c r="C27">
        <v>19373</v>
      </c>
      <c r="D27">
        <v>4186</v>
      </c>
      <c r="E27">
        <v>220416</v>
      </c>
    </row>
    <row r="28" spans="1:5" x14ac:dyDescent="0.2">
      <c r="A28">
        <v>2007</v>
      </c>
      <c r="B28">
        <f t="shared" si="0"/>
        <v>27373</v>
      </c>
      <c r="C28">
        <v>20318</v>
      </c>
      <c r="D28">
        <v>4607</v>
      </c>
      <c r="E28">
        <v>247789</v>
      </c>
    </row>
    <row r="29" spans="1:5" x14ac:dyDescent="0.2">
      <c r="A29">
        <v>2008</v>
      </c>
      <c r="B29">
        <f t="shared" si="0"/>
        <v>7246</v>
      </c>
      <c r="C29">
        <v>21415</v>
      </c>
      <c r="D29">
        <v>3984</v>
      </c>
      <c r="E29">
        <v>255035</v>
      </c>
    </row>
    <row r="30" spans="1:5" x14ac:dyDescent="0.2">
      <c r="A30">
        <v>2009</v>
      </c>
      <c r="B30">
        <f t="shared" si="0"/>
        <v>28844</v>
      </c>
      <c r="C30">
        <v>22537</v>
      </c>
      <c r="D30">
        <v>3751</v>
      </c>
      <c r="E30">
        <v>283879</v>
      </c>
    </row>
    <row r="31" spans="1:5" x14ac:dyDescent="0.2">
      <c r="A31">
        <v>2010</v>
      </c>
      <c r="B31">
        <f t="shared" si="0"/>
        <v>33768</v>
      </c>
      <c r="C31">
        <v>23224</v>
      </c>
      <c r="D31">
        <v>3741</v>
      </c>
      <c r="E31">
        <v>317647</v>
      </c>
    </row>
    <row r="32" spans="1:5" x14ac:dyDescent="0.2">
      <c r="A32">
        <v>2011</v>
      </c>
      <c r="B32">
        <f t="shared" si="0"/>
        <v>31162</v>
      </c>
      <c r="C32">
        <v>24621</v>
      </c>
      <c r="D32">
        <v>3469</v>
      </c>
      <c r="E32">
        <v>348809</v>
      </c>
    </row>
    <row r="33" spans="1:5" x14ac:dyDescent="0.2">
      <c r="A33">
        <v>2012</v>
      </c>
      <c r="B33">
        <f t="shared" si="0"/>
        <v>-26139</v>
      </c>
      <c r="C33">
        <v>26097</v>
      </c>
      <c r="D33">
        <v>3138</v>
      </c>
      <c r="E33">
        <v>322670</v>
      </c>
    </row>
    <row r="34" spans="1:5" x14ac:dyDescent="0.2">
      <c r="A34">
        <v>2013</v>
      </c>
      <c r="B34">
        <f t="shared" si="0"/>
        <v>31324</v>
      </c>
      <c r="C34">
        <v>26467</v>
      </c>
      <c r="D34">
        <v>2883</v>
      </c>
      <c r="E34">
        <v>353994</v>
      </c>
    </row>
    <row r="35" spans="1:5" x14ac:dyDescent="0.2">
      <c r="A35">
        <v>2014</v>
      </c>
      <c r="B35">
        <f t="shared" si="0"/>
        <v>34847</v>
      </c>
      <c r="C35">
        <v>28094</v>
      </c>
      <c r="D35">
        <v>2695</v>
      </c>
      <c r="E35">
        <v>388841</v>
      </c>
    </row>
    <row r="36" spans="1:5" x14ac:dyDescent="0.2">
      <c r="A36">
        <v>2015</v>
      </c>
      <c r="B36">
        <f t="shared" si="0"/>
        <v>-64538</v>
      </c>
      <c r="C36">
        <v>29329</v>
      </c>
      <c r="D36">
        <v>2718</v>
      </c>
      <c r="E36">
        <v>324303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28" workbookViewId="0">
      <selection activeCell="Q34" sqref="Q3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2</vt:lpstr>
      <vt:lpstr>Fig5-M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2016-12-13T12:09:55Z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