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Feb17\"/>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'3btab'!$B$1:$AL$54</definedName>
    <definedName name="_xlnm.Print_Area" localSheetId="6">'3ctab'!$B$1:$AL$38</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c r="C11" i="33"/>
  <c r="C3" i="45"/>
  <c r="O3" i="45"/>
  <c r="AA3" i="45"/>
  <c r="AM3" i="45"/>
  <c r="AY3" i="45"/>
  <c r="BK3" i="45" s="1"/>
  <c r="C3" i="44"/>
  <c r="O3" i="44"/>
  <c r="AA3" i="44" s="1"/>
  <c r="AM3" i="44" s="1"/>
  <c r="AY3" i="44" s="1"/>
  <c r="BK3" i="44" s="1"/>
  <c r="C3" i="43"/>
  <c r="O3" i="43" s="1"/>
  <c r="AA3" i="43" s="1"/>
  <c r="AM3" i="43" s="1"/>
  <c r="AY3" i="43" s="1"/>
  <c r="BK3" i="43" s="1"/>
  <c r="C3" i="42"/>
  <c r="O3" i="42"/>
  <c r="AA3" i="42"/>
  <c r="AM3" i="42" s="1"/>
  <c r="AY3" i="42" s="1"/>
  <c r="BK3" i="42" s="1"/>
  <c r="C3" i="19"/>
  <c r="O3" i="19"/>
  <c r="AA3" i="19"/>
  <c r="AM3" i="19"/>
  <c r="AY3" i="19"/>
  <c r="BK3" i="19" s="1"/>
  <c r="C3" i="14"/>
  <c r="O3" i="14"/>
  <c r="AA3" i="14" s="1"/>
  <c r="AM3" i="14" s="1"/>
  <c r="AY3" i="14" s="1"/>
  <c r="BK3" i="14" s="1"/>
  <c r="C3" i="39"/>
  <c r="O3" i="39" s="1"/>
  <c r="AA3" i="39" s="1"/>
  <c r="AM3" i="39"/>
  <c r="AY3" i="39" s="1"/>
  <c r="BK3" i="39" s="1"/>
  <c r="C3" i="38"/>
  <c r="O3" i="38" s="1"/>
  <c r="AA3" i="38" s="1"/>
  <c r="AM3" i="38" s="1"/>
  <c r="AY3" i="38" s="1"/>
  <c r="BK3" i="38" s="1"/>
  <c r="C3" i="40"/>
  <c r="O3" i="40" s="1"/>
  <c r="AA3" i="40" s="1"/>
  <c r="AM3" i="40" s="1"/>
  <c r="AY3" i="40" s="1"/>
  <c r="BK3" i="40" s="1"/>
  <c r="C3" i="13"/>
  <c r="O3" i="13"/>
  <c r="AA3" i="13"/>
  <c r="AM3" i="13"/>
  <c r="AY3" i="13" s="1"/>
  <c r="BK3" i="13" s="1"/>
  <c r="C3" i="35"/>
  <c r="O3" i="35" s="1"/>
  <c r="AA3" i="35" s="1"/>
  <c r="AM3" i="35" s="1"/>
  <c r="AY3" i="35" s="1"/>
  <c r="BK3" i="35" s="1"/>
  <c r="C3" i="30"/>
  <c r="O3" i="30"/>
  <c r="AA3" i="30"/>
  <c r="AM3" i="30" s="1"/>
  <c r="AY3" i="30" s="1"/>
  <c r="BK3" i="30" s="1"/>
  <c r="C3" i="15"/>
  <c r="O3" i="15"/>
  <c r="AA3" i="15" s="1"/>
  <c r="AM3" i="15" s="1"/>
  <c r="AY3" i="15"/>
  <c r="BK3" i="15" s="1"/>
  <c r="C3" i="26"/>
  <c r="O3" i="26"/>
  <c r="AA3" i="26"/>
  <c r="AM3" i="26"/>
  <c r="AY3" i="26" s="1"/>
  <c r="BK3" i="26" s="1"/>
  <c r="C3" i="20"/>
  <c r="O3" i="20" s="1"/>
  <c r="AA3" i="20" s="1"/>
  <c r="AM3" i="20" s="1"/>
  <c r="AY3" i="20" s="1"/>
  <c r="BK3" i="20" s="1"/>
  <c r="C3" i="18"/>
  <c r="O3" i="18"/>
  <c r="AA3" i="18"/>
  <c r="AM3" i="18" s="1"/>
  <c r="AY3" i="18" s="1"/>
  <c r="BK3" i="18" s="1"/>
  <c r="C3" i="25"/>
  <c r="O3" i="25"/>
  <c r="AA3" i="25" s="1"/>
  <c r="AM3" i="25" s="1"/>
  <c r="AY3" i="25"/>
  <c r="BK3" i="25" s="1"/>
  <c r="C3" i="24"/>
  <c r="O3" i="24"/>
  <c r="AA3" i="24"/>
  <c r="AM3" i="24"/>
  <c r="AY3" i="24" s="1"/>
  <c r="BK3" i="24" s="1"/>
  <c r="C3" i="17"/>
  <c r="O3" i="17" s="1"/>
  <c r="AA3" i="17" s="1"/>
  <c r="AM3" i="17" s="1"/>
  <c r="AY3" i="17"/>
  <c r="BK3" i="17"/>
  <c r="C3" i="31"/>
  <c r="O3" i="31"/>
  <c r="AA3" i="31"/>
  <c r="AM3" i="31" s="1"/>
  <c r="AY3" i="31" s="1"/>
  <c r="BK3" i="31" s="1"/>
  <c r="C3" i="37"/>
  <c r="O3" i="37"/>
  <c r="AA3" i="37" s="1"/>
  <c r="AM3" i="37" s="1"/>
  <c r="AY3" i="37" s="1"/>
  <c r="BK3" i="37" s="1"/>
  <c r="B6" i="41"/>
  <c r="D11" i="33"/>
  <c r="E11" i="33" s="1"/>
  <c r="O11" i="33"/>
  <c r="F11" i="33"/>
  <c r="G11" i="33" l="1"/>
  <c r="P11" i="33"/>
  <c r="AA11" i="33"/>
  <c r="AB11" i="33" l="1"/>
  <c r="AM11" i="33"/>
  <c r="Q11" i="33"/>
  <c r="H11" i="33"/>
  <c r="F74" i="43"/>
  <c r="O74" i="43"/>
  <c r="D74" i="43"/>
  <c r="E74" i="43"/>
  <c r="C74" i="43"/>
  <c r="I11" i="33" l="1"/>
  <c r="R11" i="33"/>
  <c r="AY11" i="33"/>
  <c r="AN11" i="33"/>
  <c r="AC11" i="33"/>
  <c r="AA74" i="43" l="1"/>
  <c r="J11" i="33"/>
  <c r="AZ11" i="33"/>
  <c r="BK11" i="33"/>
  <c r="P74" i="43"/>
  <c r="AD11" i="33"/>
  <c r="S11" i="33"/>
  <c r="G74" i="43"/>
  <c r="AO11" i="33"/>
  <c r="AM74" i="43" l="1"/>
  <c r="H74" i="43"/>
  <c r="AB74" i="43"/>
  <c r="AE11" i="33"/>
  <c r="Q74" i="43"/>
  <c r="AP11" i="33"/>
  <c r="T11" i="33"/>
  <c r="BL11" i="33"/>
  <c r="K11" i="33"/>
  <c r="BA11" i="33"/>
  <c r="I74" i="43" l="1"/>
  <c r="AF11" i="33"/>
  <c r="BB11" i="33"/>
  <c r="L11" i="33"/>
  <c r="AC74" i="43"/>
  <c r="U11" i="33"/>
  <c r="BM11" i="33"/>
  <c r="AN74" i="43"/>
  <c r="AQ11" i="33"/>
  <c r="AY74" i="43"/>
  <c r="R74" i="43"/>
  <c r="AD74" i="43" l="1"/>
  <c r="M11" i="33"/>
  <c r="AO74" i="43"/>
  <c r="J74" i="43"/>
  <c r="AZ74" i="43"/>
  <c r="BC11" i="33"/>
  <c r="AG11" i="33"/>
  <c r="BN11" i="33"/>
  <c r="AR11" i="33"/>
  <c r="S74" i="43"/>
  <c r="V11" i="33"/>
  <c r="BK74" i="43"/>
  <c r="AP74" i="43" l="1"/>
  <c r="BB74" i="43"/>
  <c r="N11" i="33"/>
  <c r="AS11" i="33"/>
  <c r="BO11" i="33"/>
  <c r="BL74" i="43"/>
  <c r="BA74" i="43"/>
  <c r="T74" i="43"/>
  <c r="AH11" i="33"/>
  <c r="K74" i="43"/>
  <c r="W11" i="33"/>
  <c r="AE74" i="43"/>
  <c r="BD11" i="33"/>
  <c r="AI11" i="33" l="1"/>
  <c r="BP11" i="33"/>
  <c r="AF74" i="43"/>
  <c r="U74" i="43"/>
  <c r="X11" i="33"/>
  <c r="L74" i="43"/>
  <c r="BE11" i="33"/>
  <c r="BM74" i="43"/>
  <c r="AQ74" i="43"/>
  <c r="AT11" i="33"/>
  <c r="AG74" i="43" l="1"/>
  <c r="BQ11" i="33"/>
  <c r="M74" i="43"/>
  <c r="BN74" i="43"/>
  <c r="BF11" i="33"/>
  <c r="N74" i="43"/>
  <c r="AR74" i="43"/>
  <c r="V74" i="43"/>
  <c r="AU11" i="33"/>
  <c r="BC74" i="43"/>
  <c r="Y11" i="33"/>
  <c r="AJ11" i="33"/>
  <c r="AV11" i="33" l="1"/>
  <c r="AS74" i="43"/>
  <c r="AK11" i="33"/>
  <c r="BR11" i="33"/>
  <c r="AH74" i="43"/>
  <c r="BD74" i="43"/>
  <c r="BO74" i="43"/>
  <c r="Z11" i="33"/>
  <c r="W74" i="43"/>
  <c r="BG11" i="33"/>
  <c r="AT74" i="43" l="1"/>
  <c r="BE74" i="43"/>
  <c r="BP74" i="43"/>
  <c r="X74" i="43"/>
  <c r="AI74" i="43"/>
  <c r="BH11" i="33"/>
  <c r="BS11" i="33"/>
  <c r="AL11" i="33"/>
  <c r="AW11" i="33"/>
  <c r="BQ74" i="43" l="1"/>
  <c r="Z74" i="43"/>
  <c r="BF74" i="43"/>
  <c r="AU74" i="43"/>
  <c r="AJ74" i="43"/>
  <c r="Y74" i="43"/>
  <c r="AX11" i="33"/>
  <c r="BT11" i="33"/>
  <c r="BI11" i="33"/>
  <c r="AV74" i="43" l="1"/>
  <c r="BG74" i="43"/>
  <c r="AL74" i="43"/>
  <c r="BR74" i="43"/>
  <c r="AK74" i="43"/>
  <c r="BJ11" i="33"/>
  <c r="BU11" i="33"/>
  <c r="AW74" i="43" l="1"/>
  <c r="BH74" i="43"/>
  <c r="BS74" i="43"/>
  <c r="AX74" i="43"/>
  <c r="BV11" i="33"/>
  <c r="BJ74" i="43" l="1"/>
  <c r="BT74" i="43"/>
  <c r="BI74" i="43"/>
  <c r="BU74" i="43" l="1"/>
  <c r="BV74" i="43"/>
</calcChain>
</file>

<file path=xl/sharedStrings.xml><?xml version="1.0" encoding="utf-8"?>
<sst xmlns="http://schemas.openxmlformats.org/spreadsheetml/2006/main" count="3683" uniqueCount="1309">
  <si>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</si>
  <si>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</si>
  <si>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</si>
  <si>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</si>
  <si>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</si>
  <si>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</si>
  <si>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</si>
  <si>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</si>
  <si>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</si>
  <si>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</si>
  <si>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</si>
  <si>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</si>
  <si>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</si>
  <si>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</si>
  <si>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</si>
  <si>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</si>
  <si>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</si>
  <si>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</si>
  <si>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</si>
  <si>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</si>
  <si>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</si>
  <si>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</si>
  <si>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</si>
  <si>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</si>
  <si>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</si>
  <si>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</si>
  <si>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</si>
  <si>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</si>
  <si>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</si>
  <si>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</si>
  <si>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</si>
  <si>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</si>
  <si>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</si>
  <si>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</si>
  <si>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</si>
  <si>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</si>
  <si>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</si>
  <si>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</si>
  <si>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</si>
  <si>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</si>
  <si>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</si>
  <si>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</si>
  <si>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</si>
  <si>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</si>
  <si>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</si>
  <si>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</si>
  <si>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</si>
  <si>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</si>
  <si>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</si>
  <si>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</si>
  <si>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</si>
  <si>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</si>
  <si>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</si>
  <si>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</si>
  <si>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</si>
  <si>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</si>
  <si>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</si>
  <si>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</si>
  <si>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</si>
  <si>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</si>
  <si>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</si>
  <si>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</si>
  <si>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</si>
  <si>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</si>
  <si>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</si>
  <si>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</si>
  <si>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</si>
  <si>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</si>
  <si>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</si>
  <si>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</si>
  <si>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</si>
  <si>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</si>
  <si>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</si>
  <si>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</si>
  <si>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</si>
  <si>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</si>
  <si>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</si>
  <si>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</si>
  <si>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</si>
  <si>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</si>
  <si>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</si>
  <si>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</si>
  <si>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</si>
  <si>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</si>
  <si>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</si>
  <si>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</si>
  <si>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</si>
  <si>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</si>
  <si>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</si>
  <si>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</si>
  <si>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</si>
  <si>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</si>
  <si>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</si>
  <si>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</si>
  <si>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</si>
  <si>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</si>
  <si>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</si>
  <si>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</si>
  <si>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</si>
  <si>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</si>
  <si>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</si>
  <si>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</si>
  <si>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</si>
  <si>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</si>
  <si>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</si>
  <si>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</si>
  <si>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</si>
  <si>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</si>
  <si>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</si>
  <si>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</si>
  <si>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</si>
  <si>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</si>
  <si>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</si>
  <si>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</si>
  <si>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</si>
  <si>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</si>
  <si>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</si>
  <si>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</si>
  <si>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</si>
  <si>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</si>
  <si>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</si>
  <si>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</si>
  <si>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</si>
  <si>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</si>
  <si>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</si>
  <si>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</si>
  <si>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</si>
  <si>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</si>
  <si>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</si>
  <si>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</si>
  <si>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</si>
  <si>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</si>
  <si>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</si>
  <si>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</si>
  <si>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</si>
  <si>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</si>
  <si>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</si>
  <si>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</si>
  <si>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</si>
  <si>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</si>
  <si>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</si>
  <si>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</si>
  <si>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</si>
  <si>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</si>
  <si>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</si>
  <si>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</si>
  <si>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</si>
  <si>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</si>
  <si>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</si>
  <si>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</si>
  <si>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</si>
  <si>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</si>
  <si>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</si>
  <si>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</si>
  <si>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</si>
  <si>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</si>
  <si>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</si>
  <si>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</si>
  <si>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</si>
  <si>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</si>
  <si>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</si>
  <si>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</si>
  <si>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</si>
  <si>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</si>
  <si>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</si>
  <si>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</si>
  <si>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</si>
  <si>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</si>
  <si>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</si>
  <si>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</si>
  <si>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</si>
  <si>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</si>
  <si>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</si>
  <si>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</si>
  <si>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</si>
  <si>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</si>
  <si>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</si>
  <si>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</si>
  <si>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</si>
  <si>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</si>
  <si>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</si>
  <si>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</si>
  <si>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</si>
  <si>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</si>
  <si>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</si>
  <si>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</si>
  <si>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</si>
  <si>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</si>
  <si>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</si>
  <si>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</si>
  <si>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</si>
  <si>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</si>
  <si>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</si>
  <si>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</si>
  <si>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</si>
  <si>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</si>
  <si>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</si>
  <si>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</si>
  <si>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</si>
  <si>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</si>
  <si>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</si>
  <si>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</si>
  <si>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</si>
  <si>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</si>
  <si>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</si>
  <si>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</si>
  <si>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</si>
  <si>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</si>
  <si>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</si>
  <si>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</si>
  <si>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</si>
  <si>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</si>
  <si>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</si>
  <si>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</si>
  <si>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</si>
  <si>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</si>
  <si>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</si>
  <si>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</si>
  <si>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</si>
  <si>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</si>
  <si>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</si>
  <si>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</si>
  <si>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</si>
  <si>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</si>
  <si>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</si>
  <si>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</si>
  <si>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</si>
  <si>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</si>
  <si>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</si>
  <si>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</si>
  <si>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</si>
  <si>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</si>
  <si>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</si>
  <si>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</si>
  <si>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</si>
  <si>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</si>
  <si>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</si>
  <si>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</si>
  <si>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</si>
  <si>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</si>
  <si>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</si>
  <si>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</si>
  <si>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</si>
  <si>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</si>
  <si>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</si>
  <si>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</si>
  <si>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</si>
  <si>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</si>
  <si>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</si>
  <si>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</si>
  <si>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</si>
  <si>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</si>
  <si>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</si>
  <si>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</si>
  <si>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</si>
  <si>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</si>
  <si>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</si>
  <si>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</si>
  <si>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</si>
  <si>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</si>
  <si>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</si>
  <si>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</si>
  <si>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</si>
  <si>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</si>
  <si>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</si>
  <si>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</si>
  <si>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</si>
  <si>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</si>
  <si>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</si>
  <si>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</si>
  <si>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</si>
  <si>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</si>
  <si>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</si>
  <si>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</si>
  <si>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</si>
  <si>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</si>
  <si>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</si>
  <si>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</si>
  <si>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</si>
  <si>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</si>
  <si>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</si>
  <si>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</si>
  <si>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</si>
  <si>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</si>
  <si>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</si>
  <si>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</si>
  <si>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</si>
  <si>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</si>
  <si>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</si>
  <si>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</si>
  <si>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</si>
  <si>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</si>
  <si>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</si>
  <si>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</si>
  <si>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</si>
  <si>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</si>
  <si>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</si>
  <si>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</si>
  <si>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</si>
  <si>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</si>
  <si>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</si>
  <si>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</si>
  <si>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</si>
  <si>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</si>
  <si>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</si>
  <si>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</si>
  <si>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</si>
  <si>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</si>
  <si>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</si>
  <si>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</si>
  <si>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</si>
  <si>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</si>
  <si>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</si>
  <si>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</si>
  <si>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</si>
  <si>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</si>
  <si>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</si>
  <si>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</si>
  <si>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</si>
  <si>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</si>
  <si>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</si>
  <si>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</si>
  <si>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</si>
  <si>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</si>
  <si>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</si>
  <si>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</si>
  <si>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</si>
  <si>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</si>
  <si>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</si>
  <si>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</si>
  <si>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</si>
  <si>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</si>
  <si>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</si>
  <si>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</si>
  <si>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</si>
  <si>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</si>
  <si>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</si>
  <si>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</si>
  <si>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</si>
  <si>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</si>
  <si>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</si>
  <si>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</si>
  <si>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</si>
  <si>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</si>
  <si>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</si>
  <si>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</si>
  <si>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</si>
  <si>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</si>
  <si>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</si>
  <si>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</si>
  <si>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</si>
  <si>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</si>
  <si>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</si>
  <si>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</si>
  <si>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</si>
  <si>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</si>
  <si>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</si>
  <si>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</si>
  <si>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</si>
  <si>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</si>
  <si>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</si>
  <si>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</si>
  <si>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</si>
  <si>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</si>
  <si>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</si>
  <si>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</si>
  <si>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</si>
  <si>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</si>
  <si>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</si>
  <si>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</si>
  <si>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</si>
  <si>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</si>
  <si>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</si>
  <si>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</si>
  <si>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</si>
  <si>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</si>
  <si>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</si>
  <si>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</si>
  <si>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</si>
  <si>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</si>
  <si>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</si>
  <si>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</si>
  <si>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</si>
  <si>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</si>
  <si>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</si>
  <si>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</si>
  <si>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</si>
  <si>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</si>
  <si>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</si>
  <si>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</si>
  <si>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</si>
  <si>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</si>
  <si>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</si>
  <si>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</si>
  <si>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</si>
  <si>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</si>
  <si>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</si>
  <si>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</si>
  <si>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</si>
  <si>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</si>
  <si>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</si>
  <si>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</si>
  <si>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</si>
  <si>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</si>
  <si>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</si>
  <si>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</si>
  <si>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</si>
  <si>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</si>
  <si>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</si>
  <si>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</si>
  <si>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</si>
  <si>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</si>
  <si>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</si>
  <si>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</si>
  <si>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</si>
  <si>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</si>
  <si>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</si>
  <si>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</si>
  <si>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</si>
  <si>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</si>
  <si>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</si>
  <si>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</si>
  <si>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</si>
  <si>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</si>
  <si>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</si>
  <si>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</si>
  <si>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</si>
  <si>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</si>
  <si>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</si>
  <si>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</si>
  <si>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</si>
  <si>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</si>
  <si>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</si>
  <si>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</si>
  <si>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</si>
  <si>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</si>
  <si>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</si>
  <si>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</si>
  <si>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</si>
  <si>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</si>
  <si>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</si>
  <si>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</si>
  <si>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</si>
  <si>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</si>
  <si>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</si>
  <si>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</si>
  <si>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</si>
  <si>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</si>
  <si>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</si>
  <si>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</si>
  <si>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</si>
  <si>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</si>
  <si>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</si>
  <si>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</si>
  <si>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</si>
  <si>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</si>
  <si>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</si>
  <si>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</si>
  <si>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</si>
  <si>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</si>
  <si>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</si>
  <si>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</si>
  <si>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</si>
  <si>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</si>
  <si>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</si>
  <si>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</si>
  <si>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</si>
  <si>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</si>
  <si>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</si>
  <si>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</si>
  <si>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</si>
  <si>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</si>
  <si>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</si>
  <si>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</si>
  <si>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</si>
  <si>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</si>
  <si>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</si>
  <si>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</si>
  <si>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</si>
  <si>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</si>
  <si>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</si>
  <si>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</si>
  <si>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</si>
  <si>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</si>
  <si>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</si>
  <si>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</si>
  <si>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</si>
  <si>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</si>
  <si>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</si>
  <si>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</si>
  <si>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</si>
  <si>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</si>
  <si>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</si>
  <si>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</si>
  <si>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</si>
  <si>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</si>
  <si>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</si>
  <si>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</si>
  <si>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</si>
  <si>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</si>
  <si>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</si>
  <si>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</si>
  <si>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</si>
  <si>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</si>
  <si>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</si>
  <si>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</si>
  <si>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</si>
  <si>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</si>
  <si>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</si>
  <si>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</si>
  <si>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</si>
  <si>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</si>
  <si>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</si>
  <si>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</si>
  <si>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</si>
  <si>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</si>
  <si>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</si>
  <si>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</si>
  <si>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</si>
  <si>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</si>
  <si>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</si>
  <si>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</si>
  <si>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</si>
  <si>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</si>
  <si>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</si>
  <si>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</si>
  <si>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</si>
  <si>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</si>
  <si>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</si>
  <si>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</si>
  <si>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</si>
  <si>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</si>
  <si>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</si>
  <si>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</si>
  <si>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</si>
  <si>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</si>
  <si>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</si>
  <si>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</si>
  <si>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</si>
  <si>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</si>
  <si>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</si>
  <si>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</si>
  <si>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</si>
  <si>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</si>
  <si>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</si>
  <si>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</si>
  <si>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</si>
  <si>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</si>
  <si>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</si>
  <si>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</si>
  <si>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</si>
  <si>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</si>
  <si>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</si>
  <si>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</si>
  <si>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</si>
  <si>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</si>
  <si>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</si>
  <si>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</si>
  <si>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</si>
  <si>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</si>
  <si>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</si>
  <si>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</si>
  <si>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</si>
  <si>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</si>
  <si>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</si>
  <si>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</si>
  <si>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</si>
  <si>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</si>
  <si>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</si>
  <si>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</si>
  <si>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</si>
  <si>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</si>
  <si>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</si>
  <si>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</si>
  <si>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</si>
  <si>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</si>
  <si>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</si>
  <si>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</si>
  <si>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</si>
  <si>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</si>
  <si>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</si>
  <si>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</si>
  <si>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</si>
  <si>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</si>
  <si>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</si>
  <si>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</si>
  <si>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</si>
  <si>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</si>
  <si>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</si>
  <si>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</si>
  <si>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</si>
  <si>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</si>
  <si>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</si>
  <si>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</si>
  <si>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</si>
  <si>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</si>
  <si>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</si>
  <si>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</si>
  <si>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</si>
  <si>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</si>
  <si>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</si>
  <si>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</si>
  <si>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</si>
  <si>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</si>
  <si>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</si>
  <si>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</si>
  <si>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</si>
  <si>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</si>
  <si>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</si>
  <si>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</si>
  <si>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</si>
  <si>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</si>
  <si>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</si>
  <si>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</si>
  <si>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</si>
  <si>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</si>
  <si>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</si>
  <si>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</si>
  <si>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</si>
  <si>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</si>
  <si>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</si>
  <si>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</si>
  <si>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</si>
  <si>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</si>
  <si>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</si>
  <si>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</si>
  <si>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</si>
  <si>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</si>
  <si>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</si>
  <si>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</si>
  <si>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</si>
  <si>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</si>
  <si>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</si>
  <si>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</si>
  <si>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</si>
  <si>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</si>
  <si>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</si>
  <si>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</si>
  <si>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</si>
  <si>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</si>
  <si>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</si>
  <si>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</si>
  <si>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</si>
  <si>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</si>
  <si>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</si>
  <si>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</si>
  <si>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</si>
  <si>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</si>
  <si>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</si>
  <si>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</si>
  <si>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</si>
  <si>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</si>
  <si>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</si>
  <si>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</si>
  <si>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</si>
  <si>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</si>
  <si>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</si>
  <si>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</si>
  <si>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</si>
  <si>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</si>
  <si>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</si>
  <si>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</si>
  <si>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</si>
  <si>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</si>
  <si>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</si>
  <si>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</si>
  <si>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</si>
  <si>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</si>
  <si>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</si>
  <si>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</si>
  <si>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</si>
  <si>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</si>
  <si>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</si>
  <si>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</si>
  <si>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</si>
  <si>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</si>
  <si>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</si>
  <si>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</si>
  <si>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</si>
  <si>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</si>
  <si>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</si>
  <si>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</si>
  <si>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</si>
  <si>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</si>
  <si>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</si>
  <si>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</si>
  <si>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</si>
  <si>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</si>
  <si>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</si>
  <si>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</si>
  <si>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</si>
  <si>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</si>
  <si>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</si>
  <si>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</si>
  <si>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</si>
  <si>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</si>
  <si>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</si>
  <si>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</si>
  <si>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</si>
  <si>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</si>
  <si>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</si>
  <si>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</si>
  <si>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</si>
  <si>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</si>
  <si>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</si>
  <si>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</si>
  <si>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</si>
  <si>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</si>
  <si>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</si>
  <si>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</si>
  <si>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</si>
  <si>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</si>
  <si>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</si>
  <si>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</si>
  <si>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</si>
  <si>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</si>
  <si>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</si>
  <si>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</si>
  <si>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</si>
  <si>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</si>
  <si>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</si>
  <si>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</si>
  <si>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</si>
  <si>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</si>
  <si>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</si>
  <si>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</si>
  <si>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</si>
  <si>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</si>
  <si>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</si>
  <si>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</si>
  <si>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</si>
  <si>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</si>
  <si>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</si>
  <si>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</si>
  <si>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</si>
  <si>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</si>
  <si>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</si>
  <si>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</si>
  <si>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</si>
  <si>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</si>
  <si>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</si>
  <si>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</si>
  <si>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</si>
  <si>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</si>
  <si>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</si>
  <si>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</si>
  <si>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</si>
  <si>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</si>
  <si>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</si>
  <si>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</si>
  <si>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</si>
  <si>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</si>
  <si>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</si>
  <si>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</si>
  <si>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</si>
  <si>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</si>
  <si>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</si>
  <si>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</si>
  <si>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</si>
  <si>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</si>
  <si>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</si>
  <si>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</si>
  <si>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</si>
  <si>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</si>
  <si>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</si>
  <si>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</si>
  <si>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</si>
  <si>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</si>
  <si>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</si>
  <si>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</si>
  <si>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</si>
  <si>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</si>
  <si>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</si>
  <si>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</si>
  <si>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</si>
  <si>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</si>
  <si>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</si>
  <si>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</si>
  <si>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</si>
  <si>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</si>
  <si>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</si>
  <si>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</si>
  <si>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</si>
  <si>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</si>
  <si>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</si>
  <si>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</si>
  <si>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</si>
  <si>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</si>
  <si>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</si>
  <si>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</si>
  <si>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</si>
  <si>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</si>
  <si>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</si>
  <si>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</si>
  <si>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</si>
  <si>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</si>
  <si>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</si>
  <si>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</si>
  <si>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</si>
  <si>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</si>
  <si>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</si>
  <si>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</si>
  <si>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</si>
  <si>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</si>
  <si>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</si>
  <si>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</si>
  <si>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</si>
  <si>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</si>
  <si>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</si>
  <si>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</si>
  <si>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</si>
  <si>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</si>
  <si>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</si>
  <si>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</si>
  <si>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</si>
  <si>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</si>
  <si>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</si>
  <si>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</si>
  <si>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</si>
  <si>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</si>
  <si>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</si>
  <si>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</si>
  <si>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</si>
  <si>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</si>
  <si>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</si>
  <si>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</si>
  <si>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</si>
  <si>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</si>
  <si>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</si>
  <si>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</si>
  <si>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</si>
  <si>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</si>
  <si>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</si>
  <si>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</si>
  <si>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</si>
  <si>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</si>
  <si>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</si>
  <si>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</si>
  <si>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</si>
  <si>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</si>
  <si>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</si>
  <si>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</si>
  <si>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</si>
  <si>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</si>
  <si>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</si>
  <si>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</si>
  <si>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</si>
  <si>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</si>
  <si>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</si>
  <si>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</si>
  <si>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</si>
  <si>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</si>
  <si>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</si>
  <si>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</si>
  <si>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</si>
  <si>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</si>
  <si>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</si>
  <si>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</si>
  <si>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</si>
  <si>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</si>
  <si>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</si>
  <si>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</si>
  <si>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</si>
  <si>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</si>
  <si>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</si>
  <si>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</si>
  <si>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</si>
  <si>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</si>
  <si>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</si>
  <si>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</si>
  <si>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</si>
  <si>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</si>
  <si>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</si>
  <si>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</si>
  <si>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</si>
  <si>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</si>
  <si>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</si>
  <si>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</si>
  <si>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</si>
  <si>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</si>
  <si>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</si>
  <si>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</si>
  <si>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</si>
  <si>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</si>
  <si>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</si>
  <si>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</si>
  <si>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</si>
  <si>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</si>
  <si>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</si>
  <si>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</si>
  <si>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</si>
  <si>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</si>
  <si>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</si>
  <si>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</si>
  <si>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</si>
  <si>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</si>
  <si>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</si>
  <si>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</si>
  <si>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</si>
  <si>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</si>
  <si>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</si>
  <si>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</si>
  <si>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</si>
  <si>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</si>
  <si>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</si>
  <si>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</si>
  <si>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</si>
  <si>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</si>
  <si>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</si>
  <si>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</si>
  <si>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</si>
  <si>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</si>
  <si>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</si>
  <si>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</si>
  <si>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</si>
  <si>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</si>
  <si>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</si>
  <si>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</si>
  <si>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</si>
  <si>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</si>
  <si>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</si>
  <si>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</si>
  <si>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</si>
  <si>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</si>
  <si>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</si>
  <si>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</si>
  <si>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</si>
  <si>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</si>
  <si>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</si>
  <si>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</si>
  <si>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</si>
  <si>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</si>
  <si>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</si>
  <si>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</si>
  <si>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</si>
  <si>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</si>
  <si>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</si>
  <si>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</si>
  <si>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</si>
  <si>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</si>
  <si>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</si>
  <si>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</si>
  <si>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</si>
  <si>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</si>
  <si>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</si>
  <si>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</si>
  <si>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</si>
  <si>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</si>
  <si>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</si>
  <si>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</si>
  <si>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</si>
  <si>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</si>
  <si>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</si>
  <si>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</si>
  <si>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</si>
  <si>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</si>
  <si>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</si>
  <si>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</si>
  <si>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</si>
  <si>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</si>
  <si>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</si>
  <si>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</si>
  <si>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</si>
  <si>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</si>
  <si>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</si>
  <si>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</si>
  <si>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</si>
  <si>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</si>
  <si>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</si>
  <si>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</si>
  <si>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</si>
  <si>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</si>
  <si>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</si>
  <si>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</si>
  <si>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</si>
  <si>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</si>
  <si>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</si>
  <si>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</si>
  <si>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</si>
  <si>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</si>
  <si>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</si>
  <si>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</si>
  <si>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</si>
  <si>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</si>
  <si>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</si>
  <si>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</si>
  <si>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</si>
  <si>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</si>
  <si>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</si>
  <si>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</si>
  <si>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</si>
  <si>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</si>
  <si>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</si>
  <si>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</si>
  <si>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</si>
  <si>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</si>
  <si>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</si>
  <si>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</si>
  <si>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</si>
  <si>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</si>
  <si>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</si>
  <si>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</si>
  <si>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</si>
  <si>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</si>
  <si>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</si>
  <si>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</si>
  <si>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</si>
  <si>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</si>
  <si>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</si>
  <si>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</si>
  <si>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</si>
  <si>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</si>
  <si>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</si>
  <si>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</si>
  <si>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</si>
  <si>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</si>
  <si>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</si>
  <si>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</si>
  <si>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</si>
  <si>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</si>
  <si>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</si>
  <si>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</si>
  <si>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</si>
  <si>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</si>
  <si>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</si>
  <si>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</si>
  <si>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</si>
  <si>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</si>
  <si>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</si>
  <si>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</si>
  <si>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</si>
  <si>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</si>
  <si>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</si>
  <si>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</si>
  <si>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</si>
  <si>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</si>
  <si>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</si>
  <si>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</si>
  <si>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</si>
  <si>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</si>
  <si>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</si>
  <si>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</si>
  <si>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</si>
  <si>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</si>
  <si>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</si>
  <si>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</si>
  <si>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</si>
  <si>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</si>
  <si>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</si>
  <si>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</si>
  <si>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</si>
  <si>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</si>
  <si>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</si>
  <si>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</si>
  <si>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</si>
  <si>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</si>
  <si>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</si>
  <si>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</si>
  <si>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</si>
  <si>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</si>
  <si>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</si>
  <si>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</si>
  <si>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</si>
  <si>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</si>
  <si>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</si>
  <si>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</si>
  <si>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</si>
  <si>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</si>
  <si>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</si>
  <si>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</si>
  <si>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</si>
  <si>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</si>
  <si>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</si>
  <si>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</si>
  <si>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</si>
  <si>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</si>
  <si>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</si>
  <si>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</si>
  <si>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</si>
  <si>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</si>
  <si>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</si>
  <si>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</si>
  <si>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</si>
  <si>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</si>
  <si>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</si>
  <si>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</si>
  <si>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</si>
  <si>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</si>
  <si>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</si>
  <si>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</si>
  <si>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</si>
  <si>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</si>
  <si>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</si>
  <si>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</si>
  <si>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</si>
  <si>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</si>
  <si>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</si>
  <si>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</si>
  <si>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</si>
  <si>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</si>
  <si>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</si>
  <si>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</si>
  <si>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</si>
  <si>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</si>
  <si>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</si>
  <si>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</si>
  <si>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</si>
  <si>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</si>
  <si>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</si>
  <si>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</si>
  <si>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</si>
  <si>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</si>
  <si>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</si>
  <si>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</si>
  <si>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</si>
  <si>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</si>
  <si>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</si>
  <si>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</si>
  <si>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</si>
  <si>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</si>
  <si>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</si>
  <si>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</si>
  <si>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</si>
  <si>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</si>
  <si>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</si>
  <si>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</si>
  <si>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</si>
  <si>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</si>
  <si>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</si>
  <si>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</si>
  <si>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</si>
  <si>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</si>
  <si>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</si>
  <si>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</si>
  <si>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</si>
  <si>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</si>
  <si>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</si>
  <si>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</si>
  <si>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</si>
  <si>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</si>
  <si>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</si>
  <si>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</si>
  <si>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</si>
  <si>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</si>
  <si>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</si>
  <si>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</si>
  <si>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</si>
  <si>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</si>
  <si>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</si>
  <si>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</si>
  <si>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</si>
  <si>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</si>
  <si>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</si>
  <si>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</si>
  <si>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</si>
  <si>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</si>
  <si>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</si>
  <si>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</si>
  <si>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</si>
  <si>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</si>
  <si>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</si>
  <si>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</si>
  <si>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</si>
  <si>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</si>
  <si>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</si>
  <si>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</si>
  <si>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</si>
  <si>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</si>
  <si>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</si>
  <si>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</si>
  <si>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</si>
  <si>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</si>
  <si>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</si>
  <si>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</si>
  <si>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</si>
  <si>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</si>
  <si>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</si>
  <si>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</si>
  <si>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</si>
  <si>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</si>
  <si>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</si>
  <si>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</si>
  <si>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</si>
  <si>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</si>
  <si>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</si>
  <si>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</si>
  <si>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</si>
  <si>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</si>
  <si>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</si>
  <si>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</si>
  <si>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</si>
  <si>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</si>
  <si>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</si>
  <si>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</si>
  <si>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</si>
  <si>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</si>
  <si>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</si>
  <si>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</si>
  <si>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</si>
  <si>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</si>
  <si>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</si>
  <si>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</si>
  <si>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</si>
  <si>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</si>
  <si>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</si>
  <si>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</si>
  <si>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</si>
  <si>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</si>
  <si>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</si>
  <si>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</si>
  <si>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</si>
  <si>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</si>
  <si>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</si>
  <si>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</si>
  <si>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</si>
  <si>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</si>
  <si>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</si>
  <si>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</si>
  <si>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</si>
  <si>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</si>
  <si>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</si>
  <si>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</si>
  <si>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</si>
  <si>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</si>
  <si>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</si>
  <si>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</si>
  <si>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</si>
  <si>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</si>
  <si>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</si>
  <si>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</si>
  <si>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</si>
  <si>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</si>
  <si>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</si>
  <si>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</si>
  <si>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</si>
  <si>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</si>
  <si>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</si>
  <si>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</si>
  <si>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</si>
  <si>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</si>
  <si>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</si>
  <si>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</si>
  <si>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</si>
  <si>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</si>
  <si>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</si>
  <si>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</si>
  <si>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</si>
  <si>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</si>
  <si>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</si>
  <si>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</si>
  <si>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</si>
  <si>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</si>
  <si>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</si>
  <si>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</si>
  <si>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</si>
  <si>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</si>
  <si>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</si>
  <si>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</si>
  <si>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</si>
  <si>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</si>
  <si>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</si>
  <si>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</si>
  <si>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</si>
  <si>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</si>
  <si>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</si>
  <si>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</si>
  <si>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</si>
  <si>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</si>
  <si>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</si>
  <si>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</si>
  <si>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</si>
  <si>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</si>
  <si>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</si>
  <si>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</si>
  <si>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</si>
  <si>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</si>
  <si>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</si>
  <si>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</si>
  <si>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</si>
  <si>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</si>
  <si>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</si>
  <si>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</si>
  <si>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</si>
  <si>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</si>
  <si>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</si>
  <si>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</si>
  <si>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</si>
  <si>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</si>
  <si>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</si>
  <si>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</si>
  <si>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</si>
  <si>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</si>
  <si>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</si>
  <si>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</si>
  <si>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</si>
  <si>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(c) Includes lease condensate, natural gas plant liquids, other liquids, refinery processing gain, and other unaccounted-for liquids.</t>
  </si>
  <si>
    <t>(a) Includes lease condensate, natural gas plant liquids, other liquids, refinery processing gain, and other unaccounted-for liquids.</t>
  </si>
  <si>
    <t>copc_opec_rot</t>
  </si>
  <si>
    <t>cops_opec_rot</t>
  </si>
  <si>
    <t>February 2017</t>
  </si>
  <si>
    <t xml:space="preserve">             France, Germany, Greece, Hungary, Iceland, Ireland, Israel, Italy, Japan, Latvia, Luxembourg, Mexico, the Netherlands, New Zealand, Norway, Poland, Portugal, </t>
  </si>
  <si>
    <t>OPEC = Organization of the Petroleum Exporting Countries: Algeria, Angola, Ecuador, Gabon, Iran, Iraq, Kuwait, Libya, Nigeria, Qatar, Saudi Arabia, the United Arab Emirates, Venezuela.</t>
  </si>
  <si>
    <t xml:space="preserve">             Slovakia, Slovenia, South Korea, Spain, Sweden, Switzerland, Turkey, the United Kingdom, the United States.</t>
  </si>
  <si>
    <t>OPEC = Organization of the Petroleum Exporting Countries: Algeria, Angola, Gabon, Libya, and Nigeria (Africa); Ecuador and Venezuela (South America); Iran, Iraq, Kuwait, Qatar, Saudi Arabia, and the United Arab Emirates (Middle East).</t>
  </si>
  <si>
    <t>Indonesia</t>
  </si>
  <si>
    <t>papr_ID</t>
  </si>
  <si>
    <t xml:space="preserve">   South America</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</si>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</sst>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3"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9">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0" fontId="2" fillId="4" borderId="0" xfId="0" quotePrefix="1" applyFont="1" applyFill="1" applyBorder="1" applyAlignment="1">
      <alignment vertical="top" wrapText="1"/>
    </xf>
    <xf numFmtId="2" fontId="36" fillId="0" borderId="0" xfId="22" applyNumberFormat="1" applyFont="1" applyAlignment="1">
      <alignment horizontal="right"/>
    </xf>
    <xf numFmtId="164" fontId="24" fillId="0" borderId="0" xfId="23" applyNumberFormat="1" applyFont="1" applyFill="1" applyAlignment="1" applyProtection="1">
      <alignment horizontal="right"/>
    </xf>
    <xf numFmtId="0" fontId="21" fillId="0" borderId="0" xfId="22" applyFont="1" applyAlignment="1">
      <alignment horizontal="right"/>
    </xf>
    <xf numFmtId="0" fontId="21" fillId="4" borderId="0" xfId="0" applyFont="1" applyFill="1" applyBorder="1" applyAlignment="1">
      <alignment horizontal="right"/>
    </xf>
    <xf numFmtId="166" fontId="27" fillId="4" borderId="0" xfId="23" applyNumberFormat="1" applyFont="1" applyFill="1" applyBorder="1" applyAlignment="1" applyProtection="1">
      <alignment horizontal="right"/>
    </xf>
    <xf numFmtId="0" fontId="52" fillId="4" borderId="0" xfId="0" applyFont="1" applyFill="1" applyBorder="1" applyAlignment="1">
      <alignment horizontal="right"/>
    </xf>
    <xf numFmtId="166" fontId="27" fillId="4" borderId="3" xfId="23" applyNumberFormat="1" applyFont="1" applyFill="1" applyBorder="1" applyAlignment="1" applyProtection="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horizontal="lef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B26" sqref="B26"/>
    </sheetView>
  </sheetViews>
  <sheetFormatPr defaultRowHeight="12.75" x14ac:dyDescent="0.2"/>
  <cols>
    <col min="1" max="1" width="6.42578125" customWidth="1"/>
    <col min="2" max="2" width="14" customWidth="1"/>
  </cols>
  <sheetData>
    <row r="1" spans="1:74" x14ac:dyDescent="0.2">
      <c r="A1" s="268" t="s">
        <v>241</v>
      </c>
      <c r="B1" s="269"/>
      <c r="C1" s="269"/>
      <c r="D1" s="629" t="s">
        <v>1299</v>
      </c>
      <c r="E1" s="269"/>
      <c r="F1" s="269"/>
      <c r="G1" s="269"/>
      <c r="H1" s="269"/>
      <c r="I1" s="269"/>
      <c r="J1" s="269"/>
      <c r="K1" s="269"/>
      <c r="L1" s="269"/>
      <c r="M1" s="269"/>
      <c r="N1" s="269"/>
      <c r="O1" s="269"/>
      <c r="P1" s="269"/>
    </row>
    <row r="2" spans="1:74" x14ac:dyDescent="0.2">
      <c r="AA2">
        <v>0</v>
      </c>
    </row>
    <row r="3" spans="1:74" x14ac:dyDescent="0.2">
      <c r="A3" t="s">
        <v>114</v>
      </c>
      <c r="D3" s="266">
        <v>2013</v>
      </c>
    </row>
    <row r="4" spans="1:74" x14ac:dyDescent="0.2">
      <c r="D4" s="266"/>
    </row>
    <row r="5" spans="1:74" x14ac:dyDescent="0.2">
      <c r="A5" t="s">
        <v>115</v>
      </c>
      <c r="D5" s="266">
        <f>+D3*100+1</f>
        <v>201301</v>
      </c>
    </row>
    <row r="10" spans="1:74" s="297" customFormat="1" x14ac:dyDescent="0.2">
      <c r="A10" s="297" t="s">
        <v>242</v>
      </c>
    </row>
    <row r="11" spans="1:74" s="12" customFormat="1" ht="11.25" x14ac:dyDescent="0.2">
      <c r="A11" s="43"/>
      <c r="B11" s="44" t="s">
        <v>970</v>
      </c>
      <c r="C11" s="298">
        <f>+D5</f>
        <v>201301</v>
      </c>
      <c r="D11" s="45">
        <f>C11+1</f>
        <v>201302</v>
      </c>
      <c r="E11" s="45">
        <f>D11+1</f>
        <v>201303</v>
      </c>
      <c r="F11" s="46">
        <f>E11+1</f>
        <v>201304</v>
      </c>
      <c r="G11" s="46">
        <f t="shared" ref="G11:BR11" si="0">F11+1</f>
        <v>201305</v>
      </c>
      <c r="H11" s="46">
        <f t="shared" si="0"/>
        <v>201306</v>
      </c>
      <c r="I11" s="46">
        <f t="shared" si="0"/>
        <v>201307</v>
      </c>
      <c r="J11" s="46">
        <f t="shared" si="0"/>
        <v>201308</v>
      </c>
      <c r="K11" s="46">
        <f t="shared" si="0"/>
        <v>201309</v>
      </c>
      <c r="L11" s="46">
        <f t="shared" si="0"/>
        <v>201310</v>
      </c>
      <c r="M11" s="46">
        <f t="shared" si="0"/>
        <v>201311</v>
      </c>
      <c r="N11" s="46">
        <f t="shared" si="0"/>
        <v>201312</v>
      </c>
      <c r="O11" s="46">
        <f>+C11+100</f>
        <v>201401</v>
      </c>
      <c r="P11" s="46">
        <f t="shared" si="0"/>
        <v>201402</v>
      </c>
      <c r="Q11" s="46">
        <f t="shared" si="0"/>
        <v>201403</v>
      </c>
      <c r="R11" s="46">
        <f t="shared" si="0"/>
        <v>201404</v>
      </c>
      <c r="S11" s="46">
        <f t="shared" si="0"/>
        <v>201405</v>
      </c>
      <c r="T11" s="46">
        <f t="shared" si="0"/>
        <v>201406</v>
      </c>
      <c r="U11" s="46">
        <f t="shared" si="0"/>
        <v>201407</v>
      </c>
      <c r="V11" s="46">
        <f t="shared" si="0"/>
        <v>201408</v>
      </c>
      <c r="W11" s="46">
        <f t="shared" si="0"/>
        <v>201409</v>
      </c>
      <c r="X11" s="46">
        <f t="shared" si="0"/>
        <v>201410</v>
      </c>
      <c r="Y11" s="46">
        <f t="shared" si="0"/>
        <v>201411</v>
      </c>
      <c r="Z11" s="46">
        <f t="shared" si="0"/>
        <v>201412</v>
      </c>
      <c r="AA11" s="46">
        <f>+O11+100</f>
        <v>201501</v>
      </c>
      <c r="AB11" s="46">
        <f t="shared" si="0"/>
        <v>201502</v>
      </c>
      <c r="AC11" s="46">
        <f t="shared" si="0"/>
        <v>201503</v>
      </c>
      <c r="AD11" s="46">
        <f t="shared" si="0"/>
        <v>201504</v>
      </c>
      <c r="AE11" s="46">
        <f t="shared" si="0"/>
        <v>201505</v>
      </c>
      <c r="AF11" s="46">
        <f t="shared" si="0"/>
        <v>201506</v>
      </c>
      <c r="AG11" s="46">
        <f t="shared" si="0"/>
        <v>201507</v>
      </c>
      <c r="AH11" s="46">
        <f t="shared" si="0"/>
        <v>201508</v>
      </c>
      <c r="AI11" s="46">
        <f t="shared" si="0"/>
        <v>201509</v>
      </c>
      <c r="AJ11" s="46">
        <f t="shared" si="0"/>
        <v>201510</v>
      </c>
      <c r="AK11" s="46">
        <f t="shared" si="0"/>
        <v>201511</v>
      </c>
      <c r="AL11" s="46">
        <f t="shared" si="0"/>
        <v>201512</v>
      </c>
      <c r="AM11" s="46">
        <f>+AA11+100</f>
        <v>201601</v>
      </c>
      <c r="AN11" s="46">
        <f t="shared" si="0"/>
        <v>201602</v>
      </c>
      <c r="AO11" s="46">
        <f t="shared" si="0"/>
        <v>201603</v>
      </c>
      <c r="AP11" s="46">
        <f t="shared" si="0"/>
        <v>201604</v>
      </c>
      <c r="AQ11" s="46">
        <f t="shared" si="0"/>
        <v>201605</v>
      </c>
      <c r="AR11" s="46">
        <f t="shared" si="0"/>
        <v>201606</v>
      </c>
      <c r="AS11" s="46">
        <f t="shared" si="0"/>
        <v>201607</v>
      </c>
      <c r="AT11" s="46">
        <f t="shared" si="0"/>
        <v>201608</v>
      </c>
      <c r="AU11" s="46">
        <f t="shared" si="0"/>
        <v>201609</v>
      </c>
      <c r="AV11" s="46">
        <f t="shared" si="0"/>
        <v>201610</v>
      </c>
      <c r="AW11" s="46">
        <f t="shared" si="0"/>
        <v>201611</v>
      </c>
      <c r="AX11" s="46">
        <f t="shared" si="0"/>
        <v>201612</v>
      </c>
      <c r="AY11" s="46">
        <f>+AM11+100</f>
        <v>201701</v>
      </c>
      <c r="AZ11" s="46">
        <f t="shared" si="0"/>
        <v>201702</v>
      </c>
      <c r="BA11" s="46">
        <f t="shared" si="0"/>
        <v>201703</v>
      </c>
      <c r="BB11" s="46">
        <f t="shared" si="0"/>
        <v>201704</v>
      </c>
      <c r="BC11" s="46">
        <f t="shared" si="0"/>
        <v>201705</v>
      </c>
      <c r="BD11" s="46">
        <f t="shared" si="0"/>
        <v>201706</v>
      </c>
      <c r="BE11" s="46">
        <f t="shared" si="0"/>
        <v>201707</v>
      </c>
      <c r="BF11" s="46">
        <f t="shared" si="0"/>
        <v>201708</v>
      </c>
      <c r="BG11" s="46">
        <f t="shared" si="0"/>
        <v>201709</v>
      </c>
      <c r="BH11" s="46">
        <f t="shared" si="0"/>
        <v>201710</v>
      </c>
      <c r="BI11" s="46">
        <f t="shared" si="0"/>
        <v>201711</v>
      </c>
      <c r="BJ11" s="46">
        <f t="shared" si="0"/>
        <v>201712</v>
      </c>
      <c r="BK11" s="46">
        <f>+AY11+100</f>
        <v>201801</v>
      </c>
      <c r="BL11" s="46">
        <f t="shared" si="0"/>
        <v>201802</v>
      </c>
      <c r="BM11" s="46">
        <f t="shared" si="0"/>
        <v>201803</v>
      </c>
      <c r="BN11" s="46">
        <f t="shared" si="0"/>
        <v>201804</v>
      </c>
      <c r="BO11" s="46">
        <f t="shared" si="0"/>
        <v>201805</v>
      </c>
      <c r="BP11" s="46">
        <f t="shared" si="0"/>
        <v>201806</v>
      </c>
      <c r="BQ11" s="46">
        <f t="shared" si="0"/>
        <v>201807</v>
      </c>
      <c r="BR11" s="46">
        <f t="shared" si="0"/>
        <v>201808</v>
      </c>
      <c r="BS11" s="46">
        <f>BR11+1</f>
        <v>201809</v>
      </c>
      <c r="BT11" s="46">
        <f>BS11+1</f>
        <v>201810</v>
      </c>
      <c r="BU11" s="46">
        <f>BT11+1</f>
        <v>201811</v>
      </c>
      <c r="BV11" s="46">
        <f>BU11+1</f>
        <v>201812</v>
      </c>
    </row>
    <row r="12" spans="1:74" s="12" customFormat="1" ht="11.25" x14ac:dyDescent="0.2">
      <c r="A12" s="43"/>
      <c r="B12" s="47" t="s">
        <v>248</v>
      </c>
      <c r="C12" s="48">
        <v>229</v>
      </c>
      <c r="D12" s="48">
        <v>230</v>
      </c>
      <c r="E12" s="48">
        <v>231</v>
      </c>
      <c r="F12" s="48">
        <v>232</v>
      </c>
      <c r="G12" s="48">
        <v>233</v>
      </c>
      <c r="H12" s="48">
        <v>234</v>
      </c>
      <c r="I12" s="48">
        <v>235</v>
      </c>
      <c r="J12" s="48">
        <v>236</v>
      </c>
      <c r="K12" s="48">
        <v>237</v>
      </c>
      <c r="L12" s="48">
        <v>238</v>
      </c>
      <c r="M12" s="48">
        <v>239</v>
      </c>
      <c r="N12" s="48">
        <v>240</v>
      </c>
      <c r="O12" s="48">
        <v>241</v>
      </c>
      <c r="P12" s="48">
        <v>242</v>
      </c>
      <c r="Q12" s="48">
        <v>243</v>
      </c>
      <c r="R12" s="48">
        <v>244</v>
      </c>
      <c r="S12" s="48">
        <v>245</v>
      </c>
      <c r="T12" s="48">
        <v>246</v>
      </c>
      <c r="U12" s="48">
        <v>247</v>
      </c>
      <c r="V12" s="48">
        <v>248</v>
      </c>
      <c r="W12" s="48">
        <v>249</v>
      </c>
      <c r="X12" s="48">
        <v>250</v>
      </c>
      <c r="Y12" s="48">
        <v>251</v>
      </c>
      <c r="Z12" s="48">
        <v>252</v>
      </c>
      <c r="AA12" s="48">
        <v>253</v>
      </c>
      <c r="AB12" s="48">
        <v>254</v>
      </c>
      <c r="AC12" s="48">
        <v>255</v>
      </c>
      <c r="AD12" s="48">
        <v>256</v>
      </c>
      <c r="AE12" s="48">
        <v>257</v>
      </c>
      <c r="AF12" s="48">
        <v>258</v>
      </c>
      <c r="AG12" s="48">
        <v>259</v>
      </c>
      <c r="AH12" s="48">
        <v>260</v>
      </c>
      <c r="AI12" s="48">
        <v>261</v>
      </c>
      <c r="AJ12" s="48">
        <v>262</v>
      </c>
      <c r="AK12" s="48">
        <v>263</v>
      </c>
      <c r="AL12" s="48">
        <v>264</v>
      </c>
      <c r="AM12" s="48">
        <v>265</v>
      </c>
      <c r="AN12" s="48">
        <v>266</v>
      </c>
      <c r="AO12" s="48">
        <v>267</v>
      </c>
      <c r="AP12" s="48">
        <v>268</v>
      </c>
      <c r="AQ12" s="48">
        <v>269</v>
      </c>
      <c r="AR12" s="48">
        <v>270</v>
      </c>
      <c r="AS12" s="48">
        <v>271</v>
      </c>
      <c r="AT12" s="48">
        <v>272</v>
      </c>
      <c r="AU12" s="48">
        <v>273</v>
      </c>
      <c r="AV12" s="48">
        <v>274</v>
      </c>
      <c r="AW12" s="48">
        <v>275</v>
      </c>
      <c r="AX12" s="48">
        <v>276</v>
      </c>
      <c r="AY12" s="48">
        <v>277</v>
      </c>
      <c r="AZ12" s="48">
        <v>278</v>
      </c>
      <c r="BA12" s="48">
        <v>279</v>
      </c>
      <c r="BB12" s="48">
        <v>280</v>
      </c>
      <c r="BC12" s="48">
        <v>281</v>
      </c>
      <c r="BD12" s="48">
        <v>282</v>
      </c>
      <c r="BE12" s="48">
        <v>283</v>
      </c>
      <c r="BF12" s="48">
        <v>284</v>
      </c>
      <c r="BG12" s="48">
        <v>285</v>
      </c>
      <c r="BH12" s="48">
        <v>286</v>
      </c>
      <c r="BI12" s="48">
        <v>287</v>
      </c>
      <c r="BJ12" s="48">
        <v>288</v>
      </c>
      <c r="BK12" s="48">
        <v>289</v>
      </c>
      <c r="BL12" s="48">
        <v>290</v>
      </c>
      <c r="BM12" s="48">
        <v>291</v>
      </c>
      <c r="BN12" s="48">
        <v>292</v>
      </c>
      <c r="BO12" s="48">
        <v>293</v>
      </c>
      <c r="BP12" s="48">
        <v>294</v>
      </c>
      <c r="BQ12" s="48">
        <v>295</v>
      </c>
      <c r="BR12" s="48">
        <v>296</v>
      </c>
      <c r="BS12" s="48">
        <v>297</v>
      </c>
      <c r="BT12" s="48">
        <v>298</v>
      </c>
      <c r="BU12" s="48">
        <v>299</v>
      </c>
      <c r="BV12" s="48">
        <v>300</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29" activePane="bottomRight" state="frozen"/>
      <selection activeCell="BC15" sqref="BC15"/>
      <selection pane="topRight" activeCell="BC15" sqref="BC15"/>
      <selection pane="bottomLeft" activeCell="BC15" sqref="BC15"/>
      <selection pane="bottomRight" activeCell="BA19" sqref="BA19"/>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73" t="s">
        <v>1016</v>
      </c>
      <c r="B1" s="808" t="s">
        <v>1244</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307"/>
    </row>
    <row r="2" spans="1:74" ht="12.75"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x14ac:dyDescent="0.2">
      <c r="A5" s="639"/>
      <c r="B5" s="155" t="s">
        <v>1186</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1187</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1188</v>
      </c>
      <c r="B7" s="641" t="s">
        <v>1189</v>
      </c>
      <c r="C7" s="214">
        <v>0.90748300000000004</v>
      </c>
      <c r="D7" s="214">
        <v>0.96260699999999999</v>
      </c>
      <c r="E7" s="214">
        <v>0.95470900000000003</v>
      </c>
      <c r="F7" s="214">
        <v>0.93079999999999996</v>
      </c>
      <c r="G7" s="214">
        <v>0.93177399999999999</v>
      </c>
      <c r="H7" s="214">
        <v>0.889733</v>
      </c>
      <c r="I7" s="214">
        <v>0.93296699999999999</v>
      </c>
      <c r="J7" s="214">
        <v>0.99280599999999997</v>
      </c>
      <c r="K7" s="214">
        <v>1.0321659999999999</v>
      </c>
      <c r="L7" s="214">
        <v>1.044516</v>
      </c>
      <c r="M7" s="214">
        <v>1.0367</v>
      </c>
      <c r="N7" s="214">
        <v>1.024581</v>
      </c>
      <c r="O7" s="214">
        <v>1.045161</v>
      </c>
      <c r="P7" s="214">
        <v>1.0238210000000001</v>
      </c>
      <c r="Q7" s="214">
        <v>1.0780000000000001</v>
      </c>
      <c r="R7" s="214">
        <v>1.119866</v>
      </c>
      <c r="S7" s="214">
        <v>1.0791930000000001</v>
      </c>
      <c r="T7" s="214">
        <v>1.136333</v>
      </c>
      <c r="U7" s="214">
        <v>1.1198710000000001</v>
      </c>
      <c r="V7" s="214">
        <v>1.0991930000000001</v>
      </c>
      <c r="W7" s="214">
        <v>1.1158999999999999</v>
      </c>
      <c r="X7" s="214">
        <v>1.1177090000000001</v>
      </c>
      <c r="Y7" s="214">
        <v>1.0812999999999999</v>
      </c>
      <c r="Z7" s="214">
        <v>1.0717410000000001</v>
      </c>
      <c r="AA7" s="214">
        <v>1.033161</v>
      </c>
      <c r="AB7" s="214">
        <v>1.0813569999999999</v>
      </c>
      <c r="AC7" s="214">
        <v>1.0985480000000001</v>
      </c>
      <c r="AD7" s="214">
        <v>1.1524000000000001</v>
      </c>
      <c r="AE7" s="214">
        <v>1.116387</v>
      </c>
      <c r="AF7" s="214">
        <v>1.0868660000000001</v>
      </c>
      <c r="AG7" s="214">
        <v>1.085483</v>
      </c>
      <c r="AH7" s="214">
        <v>1.134871</v>
      </c>
      <c r="AI7" s="214">
        <v>1.129766</v>
      </c>
      <c r="AJ7" s="214">
        <v>1.1758059999999999</v>
      </c>
      <c r="AK7" s="214">
        <v>1.237366</v>
      </c>
      <c r="AL7" s="214">
        <v>1.222774</v>
      </c>
      <c r="AM7" s="214">
        <v>1.1593230000000001</v>
      </c>
      <c r="AN7" s="214">
        <v>1.148414</v>
      </c>
      <c r="AO7" s="214">
        <v>1.276742</v>
      </c>
      <c r="AP7" s="214">
        <v>1.2842</v>
      </c>
      <c r="AQ7" s="214">
        <v>1.362452</v>
      </c>
      <c r="AR7" s="214">
        <v>1.3801330000000001</v>
      </c>
      <c r="AS7" s="214">
        <v>1.296419</v>
      </c>
      <c r="AT7" s="214">
        <v>1.1031610000000001</v>
      </c>
      <c r="AU7" s="214">
        <v>1.1603000000000001</v>
      </c>
      <c r="AV7" s="214">
        <v>1.294645</v>
      </c>
      <c r="AW7" s="214">
        <v>1.345367</v>
      </c>
      <c r="AX7" s="214">
        <v>1.248626711</v>
      </c>
      <c r="AY7" s="214">
        <v>1.2484567842000001</v>
      </c>
      <c r="AZ7" s="355">
        <v>1.269579</v>
      </c>
      <c r="BA7" s="355">
        <v>1.4065749999999999</v>
      </c>
      <c r="BB7" s="355">
        <v>1.3683350000000001</v>
      </c>
      <c r="BC7" s="355">
        <v>1.3901479999999999</v>
      </c>
      <c r="BD7" s="355">
        <v>1.421343</v>
      </c>
      <c r="BE7" s="355">
        <v>1.4650190000000001</v>
      </c>
      <c r="BF7" s="355">
        <v>1.4946090000000001</v>
      </c>
      <c r="BG7" s="355">
        <v>1.5227569999999999</v>
      </c>
      <c r="BH7" s="355">
        <v>1.6014759999999999</v>
      </c>
      <c r="BI7" s="355">
        <v>1.6095980000000001</v>
      </c>
      <c r="BJ7" s="355">
        <v>1.6001190000000001</v>
      </c>
      <c r="BK7" s="355">
        <v>1.5785940000000001</v>
      </c>
      <c r="BL7" s="355">
        <v>1.618417</v>
      </c>
      <c r="BM7" s="355">
        <v>1.6471450000000001</v>
      </c>
      <c r="BN7" s="355">
        <v>1.6278790000000001</v>
      </c>
      <c r="BO7" s="355">
        <v>1.6736800000000001</v>
      </c>
      <c r="BP7" s="355">
        <v>1.6666259999999999</v>
      </c>
      <c r="BQ7" s="355">
        <v>1.6860010000000001</v>
      </c>
      <c r="BR7" s="355">
        <v>1.7424269999999999</v>
      </c>
      <c r="BS7" s="355">
        <v>1.75867</v>
      </c>
      <c r="BT7" s="355">
        <v>1.8033539999999999</v>
      </c>
      <c r="BU7" s="355">
        <v>1.7944040000000001</v>
      </c>
      <c r="BV7" s="355">
        <v>1.7908379999999999</v>
      </c>
    </row>
    <row r="8" spans="1:74" x14ac:dyDescent="0.2">
      <c r="A8" s="640" t="s">
        <v>1190</v>
      </c>
      <c r="B8" s="641" t="s">
        <v>1191</v>
      </c>
      <c r="C8" s="214">
        <v>0.74612900000000004</v>
      </c>
      <c r="D8" s="214">
        <v>0.77457100000000001</v>
      </c>
      <c r="E8" s="214">
        <v>0.770903</v>
      </c>
      <c r="F8" s="214">
        <v>0.79766599999999999</v>
      </c>
      <c r="G8" s="214">
        <v>0.81448299999999996</v>
      </c>
      <c r="H8" s="214">
        <v>0.81973300000000004</v>
      </c>
      <c r="I8" s="214">
        <v>0.83480600000000005</v>
      </c>
      <c r="J8" s="214">
        <v>0.85348299999999999</v>
      </c>
      <c r="K8" s="214">
        <v>0.87593299999999996</v>
      </c>
      <c r="L8" s="214">
        <v>0.87296700000000005</v>
      </c>
      <c r="M8" s="214">
        <v>0.86983299999999997</v>
      </c>
      <c r="N8" s="214">
        <v>0.84158100000000002</v>
      </c>
      <c r="O8" s="214">
        <v>0.85109599999999996</v>
      </c>
      <c r="P8" s="214">
        <v>0.874857</v>
      </c>
      <c r="Q8" s="214">
        <v>0.904451</v>
      </c>
      <c r="R8" s="214">
        <v>0.936666</v>
      </c>
      <c r="S8" s="214">
        <v>0.95825800000000005</v>
      </c>
      <c r="T8" s="214">
        <v>0.99380000000000002</v>
      </c>
      <c r="U8" s="214">
        <v>1.0163869999999999</v>
      </c>
      <c r="V8" s="214">
        <v>1.037903</v>
      </c>
      <c r="W8" s="214">
        <v>1.0499000000000001</v>
      </c>
      <c r="X8" s="214">
        <v>1.058967</v>
      </c>
      <c r="Y8" s="214">
        <v>1.0489999999999999</v>
      </c>
      <c r="Z8" s="214">
        <v>1.077871</v>
      </c>
      <c r="AA8" s="214">
        <v>1.0628390000000001</v>
      </c>
      <c r="AB8" s="214">
        <v>1.097286</v>
      </c>
      <c r="AC8" s="214">
        <v>1.1226449999999999</v>
      </c>
      <c r="AD8" s="214">
        <v>1.1539999999999999</v>
      </c>
      <c r="AE8" s="214">
        <v>1.1470320000000001</v>
      </c>
      <c r="AF8" s="214">
        <v>1.1405670000000001</v>
      </c>
      <c r="AG8" s="214">
        <v>1.1510320000000001</v>
      </c>
      <c r="AH8" s="214">
        <v>1.1648069999999999</v>
      </c>
      <c r="AI8" s="214">
        <v>1.1756329999999999</v>
      </c>
      <c r="AJ8" s="214">
        <v>1.189581</v>
      </c>
      <c r="AK8" s="214">
        <v>1.174167</v>
      </c>
      <c r="AL8" s="214">
        <v>1.1484190000000001</v>
      </c>
      <c r="AM8" s="214">
        <v>1.1267419999999999</v>
      </c>
      <c r="AN8" s="214">
        <v>1.148655</v>
      </c>
      <c r="AO8" s="214">
        <v>1.176129</v>
      </c>
      <c r="AP8" s="214">
        <v>1.173333</v>
      </c>
      <c r="AQ8" s="214">
        <v>1.1667419999999999</v>
      </c>
      <c r="AR8" s="214">
        <v>1.1572</v>
      </c>
      <c r="AS8" s="214">
        <v>1.1685479999999999</v>
      </c>
      <c r="AT8" s="214">
        <v>1.1764840000000001</v>
      </c>
      <c r="AU8" s="214">
        <v>1.162167</v>
      </c>
      <c r="AV8" s="214">
        <v>1.1599999999999999</v>
      </c>
      <c r="AW8" s="214">
        <v>1.1755</v>
      </c>
      <c r="AX8" s="214">
        <v>1.1485400216999999</v>
      </c>
      <c r="AY8" s="214">
        <v>1.1286815270999999</v>
      </c>
      <c r="AZ8" s="355">
        <v>1.1403289999999999</v>
      </c>
      <c r="BA8" s="355">
        <v>1.167233</v>
      </c>
      <c r="BB8" s="355">
        <v>1.1681269999999999</v>
      </c>
      <c r="BC8" s="355">
        <v>1.1700980000000001</v>
      </c>
      <c r="BD8" s="355">
        <v>1.1783090000000001</v>
      </c>
      <c r="BE8" s="355">
        <v>1.19394</v>
      </c>
      <c r="BF8" s="355">
        <v>1.2123060000000001</v>
      </c>
      <c r="BG8" s="355">
        <v>1.221387</v>
      </c>
      <c r="BH8" s="355">
        <v>1.2372080000000001</v>
      </c>
      <c r="BI8" s="355">
        <v>1.224947</v>
      </c>
      <c r="BJ8" s="355">
        <v>1.24108</v>
      </c>
      <c r="BK8" s="355">
        <v>1.2186399999999999</v>
      </c>
      <c r="BL8" s="355">
        <v>1.2555959999999999</v>
      </c>
      <c r="BM8" s="355">
        <v>1.26647</v>
      </c>
      <c r="BN8" s="355">
        <v>1.284597</v>
      </c>
      <c r="BO8" s="355">
        <v>1.286019</v>
      </c>
      <c r="BP8" s="355">
        <v>1.2887679999999999</v>
      </c>
      <c r="BQ8" s="355">
        <v>1.285174</v>
      </c>
      <c r="BR8" s="355">
        <v>1.296902</v>
      </c>
      <c r="BS8" s="355">
        <v>1.300621</v>
      </c>
      <c r="BT8" s="355">
        <v>1.3156019999999999</v>
      </c>
      <c r="BU8" s="355">
        <v>1.3214870000000001</v>
      </c>
      <c r="BV8" s="355">
        <v>1.3480479999999999</v>
      </c>
    </row>
    <row r="9" spans="1:74" x14ac:dyDescent="0.2">
      <c r="A9" s="640" t="s">
        <v>1192</v>
      </c>
      <c r="B9" s="641" t="s">
        <v>1223</v>
      </c>
      <c r="C9" s="214">
        <v>0.41945199999999999</v>
      </c>
      <c r="D9" s="214">
        <v>0.43385699999999999</v>
      </c>
      <c r="E9" s="214">
        <v>0.43854900000000002</v>
      </c>
      <c r="F9" s="214">
        <v>0.4531</v>
      </c>
      <c r="G9" s="214">
        <v>0.46203300000000003</v>
      </c>
      <c r="H9" s="214">
        <v>0.46796700000000002</v>
      </c>
      <c r="I9" s="214">
        <v>0.47738799999999998</v>
      </c>
      <c r="J9" s="214">
        <v>0.486678</v>
      </c>
      <c r="K9" s="214">
        <v>0.497367</v>
      </c>
      <c r="L9" s="214">
        <v>0.48803299999999999</v>
      </c>
      <c r="M9" s="214">
        <v>0.48823299999999997</v>
      </c>
      <c r="N9" s="214">
        <v>0.46861199999999997</v>
      </c>
      <c r="O9" s="214">
        <v>0.47222599999999998</v>
      </c>
      <c r="P9" s="214">
        <v>0.47849999999999998</v>
      </c>
      <c r="Q9" s="214">
        <v>0.49738700000000002</v>
      </c>
      <c r="R9" s="214">
        <v>0.52116799999999996</v>
      </c>
      <c r="S9" s="214">
        <v>0.52867799999999998</v>
      </c>
      <c r="T9" s="214">
        <v>0.54786699999999999</v>
      </c>
      <c r="U9" s="214">
        <v>0.55770900000000001</v>
      </c>
      <c r="V9" s="214">
        <v>0.57206500000000005</v>
      </c>
      <c r="W9" s="214">
        <v>0.590333</v>
      </c>
      <c r="X9" s="214">
        <v>0.58961399999999997</v>
      </c>
      <c r="Y9" s="214">
        <v>0.58273299999999995</v>
      </c>
      <c r="Z9" s="214">
        <v>0.59425899999999998</v>
      </c>
      <c r="AA9" s="214">
        <v>0.57677400000000001</v>
      </c>
      <c r="AB9" s="214">
        <v>0.59439200000000003</v>
      </c>
      <c r="AC9" s="214">
        <v>0.61032299999999995</v>
      </c>
      <c r="AD9" s="214">
        <v>0.63653300000000002</v>
      </c>
      <c r="AE9" s="214">
        <v>0.63683900000000004</v>
      </c>
      <c r="AF9" s="214">
        <v>0.64029999999999998</v>
      </c>
      <c r="AG9" s="214">
        <v>0.65080700000000002</v>
      </c>
      <c r="AH9" s="214">
        <v>0.65267600000000003</v>
      </c>
      <c r="AI9" s="214">
        <v>0.66326700000000005</v>
      </c>
      <c r="AJ9" s="214">
        <v>0.66522499999999996</v>
      </c>
      <c r="AK9" s="214">
        <v>0.65193299999999998</v>
      </c>
      <c r="AL9" s="214">
        <v>0.63238700000000003</v>
      </c>
      <c r="AM9" s="214">
        <v>0.61967700000000003</v>
      </c>
      <c r="AN9" s="214">
        <v>0.62810299999999997</v>
      </c>
      <c r="AO9" s="214">
        <v>0.637903</v>
      </c>
      <c r="AP9" s="214">
        <v>0.62866699999999998</v>
      </c>
      <c r="AQ9" s="214">
        <v>0.63412900000000005</v>
      </c>
      <c r="AR9" s="214">
        <v>0.63333399999999995</v>
      </c>
      <c r="AS9" s="214">
        <v>0.64274200000000004</v>
      </c>
      <c r="AT9" s="214">
        <v>0.65003200000000005</v>
      </c>
      <c r="AU9" s="214">
        <v>0.63953300000000002</v>
      </c>
      <c r="AV9" s="214">
        <v>0.63793599999999995</v>
      </c>
      <c r="AW9" s="214">
        <v>0.63893299999999997</v>
      </c>
      <c r="AX9" s="214">
        <v>0.62239614805999999</v>
      </c>
      <c r="AY9" s="214">
        <v>0.60108820375000005</v>
      </c>
      <c r="AZ9" s="355">
        <v>0.62276640000000005</v>
      </c>
      <c r="BA9" s="355">
        <v>0.64342480000000002</v>
      </c>
      <c r="BB9" s="355">
        <v>0.65077790000000002</v>
      </c>
      <c r="BC9" s="355">
        <v>0.65227139999999995</v>
      </c>
      <c r="BD9" s="355">
        <v>0.65837279999999998</v>
      </c>
      <c r="BE9" s="355">
        <v>0.66555310000000001</v>
      </c>
      <c r="BF9" s="355">
        <v>0.6734175</v>
      </c>
      <c r="BG9" s="355">
        <v>0.68338569999999998</v>
      </c>
      <c r="BH9" s="355">
        <v>0.68850060000000002</v>
      </c>
      <c r="BI9" s="355">
        <v>0.6810195</v>
      </c>
      <c r="BJ9" s="355">
        <v>0.68087500000000001</v>
      </c>
      <c r="BK9" s="355">
        <v>0.66847880000000004</v>
      </c>
      <c r="BL9" s="355">
        <v>0.68300099999999997</v>
      </c>
      <c r="BM9" s="355">
        <v>0.69575399999999998</v>
      </c>
      <c r="BN9" s="355">
        <v>0.70837510000000004</v>
      </c>
      <c r="BO9" s="355">
        <v>0.71085319999999996</v>
      </c>
      <c r="BP9" s="355">
        <v>0.71499670000000004</v>
      </c>
      <c r="BQ9" s="355">
        <v>0.71403830000000001</v>
      </c>
      <c r="BR9" s="355">
        <v>0.71759879999999998</v>
      </c>
      <c r="BS9" s="355">
        <v>0.72452030000000001</v>
      </c>
      <c r="BT9" s="355">
        <v>0.72872320000000002</v>
      </c>
      <c r="BU9" s="355">
        <v>0.72829109999999997</v>
      </c>
      <c r="BV9" s="355">
        <v>0.73387460000000004</v>
      </c>
    </row>
    <row r="10" spans="1:74" x14ac:dyDescent="0.2">
      <c r="A10" s="640" t="s">
        <v>1194</v>
      </c>
      <c r="B10" s="641" t="s">
        <v>1195</v>
      </c>
      <c r="C10" s="214">
        <v>0.30567699999999998</v>
      </c>
      <c r="D10" s="214">
        <v>0.31864199999999998</v>
      </c>
      <c r="E10" s="214">
        <v>0.32038699999999998</v>
      </c>
      <c r="F10" s="214">
        <v>0.33163300000000001</v>
      </c>
      <c r="G10" s="214">
        <v>0.34806399999999998</v>
      </c>
      <c r="H10" s="214">
        <v>0.36413299999999998</v>
      </c>
      <c r="I10" s="214">
        <v>0.37322499999999997</v>
      </c>
      <c r="J10" s="214">
        <v>0.382129</v>
      </c>
      <c r="K10" s="214">
        <v>0.38569999999999999</v>
      </c>
      <c r="L10" s="214">
        <v>0.36093500000000001</v>
      </c>
      <c r="M10" s="214">
        <v>0.35213299999999997</v>
      </c>
      <c r="N10" s="214">
        <v>0.32503199999999999</v>
      </c>
      <c r="O10" s="214">
        <v>0.32700000000000001</v>
      </c>
      <c r="P10" s="214">
        <v>0.33300000000000002</v>
      </c>
      <c r="Q10" s="214">
        <v>0.34958</v>
      </c>
      <c r="R10" s="214">
        <v>0.3725</v>
      </c>
      <c r="S10" s="214">
        <v>0.38941900000000002</v>
      </c>
      <c r="T10" s="214">
        <v>0.41603299999999999</v>
      </c>
      <c r="U10" s="214">
        <v>0.42083799999999999</v>
      </c>
      <c r="V10" s="214">
        <v>0.43267699999999998</v>
      </c>
      <c r="W10" s="214">
        <v>0.438633</v>
      </c>
      <c r="X10" s="214">
        <v>0.43003200000000003</v>
      </c>
      <c r="Y10" s="214">
        <v>0.40229999999999999</v>
      </c>
      <c r="Z10" s="214">
        <v>0.41248299999999999</v>
      </c>
      <c r="AA10" s="214">
        <v>0.38200000000000001</v>
      </c>
      <c r="AB10" s="214">
        <v>0.38867800000000002</v>
      </c>
      <c r="AC10" s="214">
        <v>0.40470899999999999</v>
      </c>
      <c r="AD10" s="214">
        <v>0.43240000000000001</v>
      </c>
      <c r="AE10" s="214">
        <v>0.43645099999999998</v>
      </c>
      <c r="AF10" s="214">
        <v>0.45103300000000002</v>
      </c>
      <c r="AG10" s="214">
        <v>0.46774100000000002</v>
      </c>
      <c r="AH10" s="214">
        <v>0.466387</v>
      </c>
      <c r="AI10" s="214">
        <v>0.468366</v>
      </c>
      <c r="AJ10" s="214">
        <v>0.457903</v>
      </c>
      <c r="AK10" s="214">
        <v>0.434666</v>
      </c>
      <c r="AL10" s="214">
        <v>0.41367700000000002</v>
      </c>
      <c r="AM10" s="214">
        <v>0.39751599999999998</v>
      </c>
      <c r="AN10" s="214">
        <v>0.40372400000000003</v>
      </c>
      <c r="AO10" s="214">
        <v>0.41838700000000001</v>
      </c>
      <c r="AP10" s="214">
        <v>0.41733300000000001</v>
      </c>
      <c r="AQ10" s="214">
        <v>0.42983900000000003</v>
      </c>
      <c r="AR10" s="214">
        <v>0.44700000000000001</v>
      </c>
      <c r="AS10" s="214">
        <v>0.46500000000000002</v>
      </c>
      <c r="AT10" s="214">
        <v>0.469613</v>
      </c>
      <c r="AU10" s="214">
        <v>0.45839999999999997</v>
      </c>
      <c r="AV10" s="214">
        <v>0.448355</v>
      </c>
      <c r="AW10" s="214">
        <v>0.43809999999999999</v>
      </c>
      <c r="AX10" s="214">
        <v>0.41323829677000001</v>
      </c>
      <c r="AY10" s="214">
        <v>0.38523325160999999</v>
      </c>
      <c r="AZ10" s="355">
        <v>0.40563270000000001</v>
      </c>
      <c r="BA10" s="355">
        <v>0.4236917</v>
      </c>
      <c r="BB10" s="355">
        <v>0.43248449999999999</v>
      </c>
      <c r="BC10" s="355">
        <v>0.44318750000000001</v>
      </c>
      <c r="BD10" s="355">
        <v>0.46034819999999999</v>
      </c>
      <c r="BE10" s="355">
        <v>0.46765630000000002</v>
      </c>
      <c r="BF10" s="355">
        <v>0.47532590000000002</v>
      </c>
      <c r="BG10" s="355">
        <v>0.47741349999999999</v>
      </c>
      <c r="BH10" s="355">
        <v>0.47192800000000001</v>
      </c>
      <c r="BI10" s="355">
        <v>0.45147199999999998</v>
      </c>
      <c r="BJ10" s="355">
        <v>0.44512210000000002</v>
      </c>
      <c r="BK10" s="355">
        <v>0.42863879999999999</v>
      </c>
      <c r="BL10" s="355">
        <v>0.43890869999999998</v>
      </c>
      <c r="BM10" s="355">
        <v>0.45233899999999999</v>
      </c>
      <c r="BN10" s="355">
        <v>0.46636240000000001</v>
      </c>
      <c r="BO10" s="355">
        <v>0.4771416</v>
      </c>
      <c r="BP10" s="355">
        <v>0.49274709999999999</v>
      </c>
      <c r="BQ10" s="355">
        <v>0.49431130000000001</v>
      </c>
      <c r="BR10" s="355">
        <v>0.50026760000000003</v>
      </c>
      <c r="BS10" s="355">
        <v>0.50081920000000002</v>
      </c>
      <c r="BT10" s="355">
        <v>0.49529410000000001</v>
      </c>
      <c r="BU10" s="355">
        <v>0.49012909999999998</v>
      </c>
      <c r="BV10" s="355">
        <v>0.47700710000000002</v>
      </c>
    </row>
    <row r="11" spans="1:74" x14ac:dyDescent="0.2">
      <c r="A11" s="640"/>
      <c r="B11" s="155" t="s">
        <v>1196</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405"/>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1197</v>
      </c>
      <c r="B12" s="641" t="s">
        <v>1198</v>
      </c>
      <c r="C12" s="214">
        <v>7.3870000000000003E-3</v>
      </c>
      <c r="D12" s="214">
        <v>6.8570000000000002E-3</v>
      </c>
      <c r="E12" s="214">
        <v>6.2899999999999996E-3</v>
      </c>
      <c r="F12" s="214">
        <v>7.2659999999999999E-3</v>
      </c>
      <c r="G12" s="214">
        <v>5.8710000000000004E-3</v>
      </c>
      <c r="H12" s="214">
        <v>6.2329999999999998E-3</v>
      </c>
      <c r="I12" s="214">
        <v>7.3540000000000003E-3</v>
      </c>
      <c r="J12" s="214">
        <v>7.6449999999999999E-3</v>
      </c>
      <c r="K12" s="214">
        <v>9.7330000000000003E-3</v>
      </c>
      <c r="L12" s="214">
        <v>8.0319999999999992E-3</v>
      </c>
      <c r="M12" s="214">
        <v>7.1999999999999998E-3</v>
      </c>
      <c r="N12" s="214">
        <v>6.4840000000000002E-3</v>
      </c>
      <c r="O12" s="214">
        <v>5.548E-3</v>
      </c>
      <c r="P12" s="214">
        <v>6.6420000000000003E-3</v>
      </c>
      <c r="Q12" s="214">
        <v>4.7739999999999996E-3</v>
      </c>
      <c r="R12" s="214">
        <v>5.5329999999999997E-3</v>
      </c>
      <c r="S12" s="214">
        <v>6.3870000000000003E-3</v>
      </c>
      <c r="T12" s="214">
        <v>3.0660000000000001E-3</v>
      </c>
      <c r="U12" s="214">
        <v>6.3540000000000003E-3</v>
      </c>
      <c r="V12" s="214">
        <v>7.4510000000000002E-3</v>
      </c>
      <c r="W12" s="214">
        <v>5.9329999999999999E-3</v>
      </c>
      <c r="X12" s="214">
        <v>5.3220000000000003E-3</v>
      </c>
      <c r="Y12" s="214">
        <v>4.4999999999999997E-3</v>
      </c>
      <c r="Z12" s="214">
        <v>5.483E-3</v>
      </c>
      <c r="AA12" s="214">
        <v>4.1289999999999999E-3</v>
      </c>
      <c r="AB12" s="214">
        <v>6.8919999999999997E-3</v>
      </c>
      <c r="AC12" s="214">
        <v>6.6769999999999998E-3</v>
      </c>
      <c r="AD12" s="214">
        <v>5.3660000000000001E-3</v>
      </c>
      <c r="AE12" s="214">
        <v>6.2579999999999997E-3</v>
      </c>
      <c r="AF12" s="214">
        <v>5.1330000000000004E-3</v>
      </c>
      <c r="AG12" s="214">
        <v>6.0650000000000001E-3</v>
      </c>
      <c r="AH12" s="214">
        <v>4.0969999999999999E-3</v>
      </c>
      <c r="AI12" s="214">
        <v>5.267E-3</v>
      </c>
      <c r="AJ12" s="214">
        <v>6.3870000000000003E-3</v>
      </c>
      <c r="AK12" s="214">
        <v>6.3330000000000001E-3</v>
      </c>
      <c r="AL12" s="214">
        <v>7.2899999999999996E-3</v>
      </c>
      <c r="AM12" s="214">
        <v>5.3229999999999996E-3</v>
      </c>
      <c r="AN12" s="214">
        <v>3.9309999999999996E-3</v>
      </c>
      <c r="AO12" s="214">
        <v>4.548E-3</v>
      </c>
      <c r="AP12" s="214">
        <v>4.8669999999999998E-3</v>
      </c>
      <c r="AQ12" s="214">
        <v>5.4840000000000002E-3</v>
      </c>
      <c r="AR12" s="214">
        <v>8.3299999999999997E-4</v>
      </c>
      <c r="AS12" s="214">
        <v>2.1930000000000001E-3</v>
      </c>
      <c r="AT12" s="214">
        <v>6.0000000000000001E-3</v>
      </c>
      <c r="AU12" s="214">
        <v>4.0330000000000001E-3</v>
      </c>
      <c r="AV12" s="214">
        <v>4.516E-3</v>
      </c>
      <c r="AW12" s="214">
        <v>3.833E-3</v>
      </c>
      <c r="AX12" s="214">
        <v>5.26027E-3</v>
      </c>
      <c r="AY12" s="214">
        <v>4.8139899999999998E-3</v>
      </c>
      <c r="AZ12" s="355">
        <v>3.6572800000000002E-3</v>
      </c>
      <c r="BA12" s="355">
        <v>4.4119399999999996E-3</v>
      </c>
      <c r="BB12" s="355">
        <v>5.4386299999999999E-3</v>
      </c>
      <c r="BC12" s="355">
        <v>5.2709899999999997E-3</v>
      </c>
      <c r="BD12" s="355">
        <v>5.8148200000000001E-3</v>
      </c>
      <c r="BE12" s="355">
        <v>4.5952600000000003E-3</v>
      </c>
      <c r="BF12" s="355">
        <v>4.7103600000000002E-3</v>
      </c>
      <c r="BG12" s="355">
        <v>4.28583E-3</v>
      </c>
      <c r="BH12" s="355">
        <v>4.3701800000000004E-3</v>
      </c>
      <c r="BI12" s="355">
        <v>3.88543E-3</v>
      </c>
      <c r="BJ12" s="355">
        <v>4.6753200000000002E-3</v>
      </c>
      <c r="BK12" s="355">
        <v>4.2480699999999996E-3</v>
      </c>
      <c r="BL12" s="355">
        <v>3.0858399999999999E-3</v>
      </c>
      <c r="BM12" s="355">
        <v>3.85813E-3</v>
      </c>
      <c r="BN12" s="355">
        <v>4.8903499999999999E-3</v>
      </c>
      <c r="BO12" s="355">
        <v>4.74136E-3</v>
      </c>
      <c r="BP12" s="355">
        <v>5.3014200000000003E-3</v>
      </c>
      <c r="BQ12" s="355">
        <v>4.07377E-3</v>
      </c>
      <c r="BR12" s="355">
        <v>4.2002200000000002E-3</v>
      </c>
      <c r="BS12" s="355">
        <v>3.7581799999999999E-3</v>
      </c>
      <c r="BT12" s="355">
        <v>3.8673599999999998E-3</v>
      </c>
      <c r="BU12" s="355">
        <v>3.3574500000000001E-3</v>
      </c>
      <c r="BV12" s="355">
        <v>4.17703E-3</v>
      </c>
    </row>
    <row r="13" spans="1:74" x14ac:dyDescent="0.2">
      <c r="A13" s="640" t="s">
        <v>1199</v>
      </c>
      <c r="B13" s="641" t="s">
        <v>1200</v>
      </c>
      <c r="C13" s="214">
        <v>0.54267699999999996</v>
      </c>
      <c r="D13" s="214">
        <v>0.53592799999999996</v>
      </c>
      <c r="E13" s="214">
        <v>0.55932199999999999</v>
      </c>
      <c r="F13" s="214">
        <v>0.56140000000000001</v>
      </c>
      <c r="G13" s="214">
        <v>0.57409600000000005</v>
      </c>
      <c r="H13" s="214">
        <v>0.56556600000000001</v>
      </c>
      <c r="I13" s="214">
        <v>0.57545100000000005</v>
      </c>
      <c r="J13" s="214">
        <v>0.58361200000000002</v>
      </c>
      <c r="K13" s="214">
        <v>0.573766</v>
      </c>
      <c r="L13" s="214">
        <v>0.54225800000000002</v>
      </c>
      <c r="M13" s="214">
        <v>0.55723299999999998</v>
      </c>
      <c r="N13" s="214">
        <v>0.59977400000000003</v>
      </c>
      <c r="O13" s="214">
        <v>0.58393499999999998</v>
      </c>
      <c r="P13" s="214">
        <v>0.572214</v>
      </c>
      <c r="Q13" s="214">
        <v>0.56425800000000004</v>
      </c>
      <c r="R13" s="214">
        <v>0.60029999999999994</v>
      </c>
      <c r="S13" s="214">
        <v>0.596225</v>
      </c>
      <c r="T13" s="214">
        <v>0.59599999999999997</v>
      </c>
      <c r="U13" s="214">
        <v>0.61254799999999998</v>
      </c>
      <c r="V13" s="214">
        <v>0.60190299999999997</v>
      </c>
      <c r="W13" s="214">
        <v>0.55176599999999998</v>
      </c>
      <c r="X13" s="214">
        <v>0.52883800000000003</v>
      </c>
      <c r="Y13" s="214">
        <v>0.603433</v>
      </c>
      <c r="Z13" s="214">
        <v>0.63522500000000004</v>
      </c>
      <c r="AA13" s="214">
        <v>0.56145100000000003</v>
      </c>
      <c r="AB13" s="214">
        <v>0.52917800000000004</v>
      </c>
      <c r="AC13" s="214">
        <v>0.53551599999999999</v>
      </c>
      <c r="AD13" s="214">
        <v>0.589333</v>
      </c>
      <c r="AE13" s="214">
        <v>0.58196700000000001</v>
      </c>
      <c r="AF13" s="214">
        <v>0.56940000000000002</v>
      </c>
      <c r="AG13" s="214">
        <v>0.580322</v>
      </c>
      <c r="AH13" s="214">
        <v>0.57403199999999999</v>
      </c>
      <c r="AI13" s="214">
        <v>0.52896699999999996</v>
      </c>
      <c r="AJ13" s="214">
        <v>0.52003200000000005</v>
      </c>
      <c r="AK13" s="214">
        <v>0.55923299999999998</v>
      </c>
      <c r="AL13" s="214">
        <v>0.57758100000000001</v>
      </c>
      <c r="AM13" s="214">
        <v>0.58058100000000001</v>
      </c>
      <c r="AN13" s="214">
        <v>0.56558600000000003</v>
      </c>
      <c r="AO13" s="214">
        <v>0.58570999999999995</v>
      </c>
      <c r="AP13" s="214">
        <v>0.59096700000000002</v>
      </c>
      <c r="AQ13" s="214">
        <v>0.60916099999999995</v>
      </c>
      <c r="AR13" s="214">
        <v>0.58966700000000005</v>
      </c>
      <c r="AS13" s="214">
        <v>0.58412900000000001</v>
      </c>
      <c r="AT13" s="214">
        <v>0.57071000000000005</v>
      </c>
      <c r="AU13" s="214">
        <v>0.57569999999999999</v>
      </c>
      <c r="AV13" s="214">
        <v>0.55603199999999997</v>
      </c>
      <c r="AW13" s="214">
        <v>0.58973299999999995</v>
      </c>
      <c r="AX13" s="214">
        <v>0.60586090000000004</v>
      </c>
      <c r="AY13" s="214">
        <v>0.57203899999999996</v>
      </c>
      <c r="AZ13" s="355">
        <v>0.58965999999999996</v>
      </c>
      <c r="BA13" s="355">
        <v>0.59998750000000001</v>
      </c>
      <c r="BB13" s="355">
        <v>0.6137456</v>
      </c>
      <c r="BC13" s="355">
        <v>0.61568239999999996</v>
      </c>
      <c r="BD13" s="355">
        <v>0.62136570000000002</v>
      </c>
      <c r="BE13" s="355">
        <v>0.62188790000000005</v>
      </c>
      <c r="BF13" s="355">
        <v>0.60684550000000004</v>
      </c>
      <c r="BG13" s="355">
        <v>0.5845245</v>
      </c>
      <c r="BH13" s="355">
        <v>0.55149780000000004</v>
      </c>
      <c r="BI13" s="355">
        <v>0.5816559</v>
      </c>
      <c r="BJ13" s="355">
        <v>0.60972550000000003</v>
      </c>
      <c r="BK13" s="355">
        <v>0.57832749999999999</v>
      </c>
      <c r="BL13" s="355">
        <v>0.57827890000000004</v>
      </c>
      <c r="BM13" s="355">
        <v>0.58884749999999997</v>
      </c>
      <c r="BN13" s="355">
        <v>0.60339220000000005</v>
      </c>
      <c r="BO13" s="355">
        <v>0.60619940000000005</v>
      </c>
      <c r="BP13" s="355">
        <v>0.61354779999999998</v>
      </c>
      <c r="BQ13" s="355">
        <v>0.61258889999999999</v>
      </c>
      <c r="BR13" s="355">
        <v>0.60365639999999998</v>
      </c>
      <c r="BS13" s="355">
        <v>0.57909650000000001</v>
      </c>
      <c r="BT13" s="355">
        <v>0.55089589999999999</v>
      </c>
      <c r="BU13" s="355">
        <v>0.57803070000000001</v>
      </c>
      <c r="BV13" s="355">
        <v>0.61096600000000001</v>
      </c>
    </row>
    <row r="14" spans="1:74" x14ac:dyDescent="0.2">
      <c r="A14" s="640" t="s">
        <v>1201</v>
      </c>
      <c r="B14" s="641" t="s">
        <v>1193</v>
      </c>
      <c r="C14" s="214">
        <v>-0.13958100000000001</v>
      </c>
      <c r="D14" s="214">
        <v>-6.5393000000000007E-2</v>
      </c>
      <c r="E14" s="214">
        <v>8.1935999999999995E-2</v>
      </c>
      <c r="F14" s="214">
        <v>0.24543400000000001</v>
      </c>
      <c r="G14" s="214">
        <v>0.28042</v>
      </c>
      <c r="H14" s="214">
        <v>0.268901</v>
      </c>
      <c r="I14" s="214">
        <v>0.275453</v>
      </c>
      <c r="J14" s="214">
        <v>0.23783899999999999</v>
      </c>
      <c r="K14" s="214">
        <v>4.6334E-2</v>
      </c>
      <c r="L14" s="214">
        <v>-0.13190299999999999</v>
      </c>
      <c r="M14" s="214">
        <v>-0.26316699999999998</v>
      </c>
      <c r="N14" s="214">
        <v>-0.23025799999999999</v>
      </c>
      <c r="O14" s="214">
        <v>-0.18396699999999999</v>
      </c>
      <c r="P14" s="214">
        <v>-7.4106000000000005E-2</v>
      </c>
      <c r="Q14" s="214">
        <v>9.7063999999999998E-2</v>
      </c>
      <c r="R14" s="214">
        <v>0.25426700000000002</v>
      </c>
      <c r="S14" s="214">
        <v>0.28412900000000002</v>
      </c>
      <c r="T14" s="214">
        <v>0.27136700000000002</v>
      </c>
      <c r="U14" s="214">
        <v>0.29025899999999999</v>
      </c>
      <c r="V14" s="214">
        <v>0.278387</v>
      </c>
      <c r="W14" s="214">
        <v>5.2533999999999997E-2</v>
      </c>
      <c r="X14" s="214">
        <v>-8.9901999999999996E-2</v>
      </c>
      <c r="Y14" s="214">
        <v>-0.221167</v>
      </c>
      <c r="Z14" s="214">
        <v>-0.24261199999999999</v>
      </c>
      <c r="AA14" s="214">
        <v>-0.17312900000000001</v>
      </c>
      <c r="AB14" s="214">
        <v>-0.13507</v>
      </c>
      <c r="AC14" s="214">
        <v>6.7516000000000007E-2</v>
      </c>
      <c r="AD14" s="214">
        <v>0.22043399999999999</v>
      </c>
      <c r="AE14" s="214">
        <v>0.29693599999999998</v>
      </c>
      <c r="AF14" s="214">
        <v>0.2893</v>
      </c>
      <c r="AG14" s="214">
        <v>0.26645099999999999</v>
      </c>
      <c r="AH14" s="214">
        <v>0.26129000000000002</v>
      </c>
      <c r="AI14" s="214">
        <v>4.8499E-2</v>
      </c>
      <c r="AJ14" s="214">
        <v>-8.4806999999999994E-2</v>
      </c>
      <c r="AK14" s="214">
        <v>-0.22289999999999999</v>
      </c>
      <c r="AL14" s="214">
        <v>-0.25219399999999997</v>
      </c>
      <c r="AM14" s="214">
        <v>-0.24013000000000001</v>
      </c>
      <c r="AN14" s="214">
        <v>-0.15124099999999999</v>
      </c>
      <c r="AO14" s="214">
        <v>6.5129000000000006E-2</v>
      </c>
      <c r="AP14" s="214">
        <v>0.225499</v>
      </c>
      <c r="AQ14" s="214">
        <v>0.274839</v>
      </c>
      <c r="AR14" s="214">
        <v>0.28889999999999999</v>
      </c>
      <c r="AS14" s="214">
        <v>0.27422600000000003</v>
      </c>
      <c r="AT14" s="214">
        <v>0.25129000000000001</v>
      </c>
      <c r="AU14" s="214">
        <v>6.3934000000000005E-2</v>
      </c>
      <c r="AV14" s="214">
        <v>-8.4580000000000002E-2</v>
      </c>
      <c r="AW14" s="214">
        <v>-0.24623300000000001</v>
      </c>
      <c r="AX14" s="214">
        <v>-0.233846</v>
      </c>
      <c r="AY14" s="214">
        <v>-0.15521470000000001</v>
      </c>
      <c r="AZ14" s="355">
        <v>-9.7702600000000001E-2</v>
      </c>
      <c r="BA14" s="355">
        <v>6.9239200000000001E-2</v>
      </c>
      <c r="BB14" s="355">
        <v>0.22878039999999999</v>
      </c>
      <c r="BC14" s="355">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1202</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405"/>
      <c r="BA15" s="405"/>
      <c r="BB15" s="405"/>
      <c r="BC15" s="405"/>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1203</v>
      </c>
      <c r="B16" s="641" t="s">
        <v>1195</v>
      </c>
      <c r="C16" s="214">
        <v>-1.6386999999999999E-2</v>
      </c>
      <c r="D16" s="214">
        <v>-1.7000000000000001E-2</v>
      </c>
      <c r="E16" s="214">
        <v>-1.7160999999999999E-2</v>
      </c>
      <c r="F16" s="214">
        <v>-1.8100000000000002E-2</v>
      </c>
      <c r="G16" s="214">
        <v>-1.8870999999999999E-2</v>
      </c>
      <c r="H16" s="214">
        <v>-1.9033000000000001E-2</v>
      </c>
      <c r="I16" s="214">
        <v>-1.8773999999999999E-2</v>
      </c>
      <c r="J16" s="214">
        <v>-1.7967E-2</v>
      </c>
      <c r="K16" s="214">
        <v>-1.84E-2</v>
      </c>
      <c r="L16" s="214">
        <v>-1.8870999999999999E-2</v>
      </c>
      <c r="M16" s="214">
        <v>-1.8966E-2</v>
      </c>
      <c r="N16" s="214">
        <v>-1.8936000000000001E-2</v>
      </c>
      <c r="O16" s="214">
        <v>-1.8806E-2</v>
      </c>
      <c r="P16" s="214">
        <v>-1.8891999999999999E-2</v>
      </c>
      <c r="Q16" s="214">
        <v>-1.9193000000000002E-2</v>
      </c>
      <c r="R16" s="214">
        <v>-1.9932999999999999E-2</v>
      </c>
      <c r="S16" s="214">
        <v>-2.0032000000000001E-2</v>
      </c>
      <c r="T16" s="214">
        <v>-1.9966000000000001E-2</v>
      </c>
      <c r="U16" s="214">
        <v>-2.0129000000000001E-2</v>
      </c>
      <c r="V16" s="214">
        <v>-1.9418999999999999E-2</v>
      </c>
      <c r="W16" s="214">
        <v>-1.9665999999999999E-2</v>
      </c>
      <c r="X16" s="214">
        <v>-1.8967000000000001E-2</v>
      </c>
      <c r="Y16" s="214">
        <v>-0.02</v>
      </c>
      <c r="Z16" s="214">
        <v>-2.0934999999999999E-2</v>
      </c>
      <c r="AA16" s="214">
        <v>-2.0192999999999999E-2</v>
      </c>
      <c r="AB16" s="214">
        <v>-2.0677999999999998E-2</v>
      </c>
      <c r="AC16" s="214">
        <v>-2.0677000000000001E-2</v>
      </c>
      <c r="AD16" s="214">
        <v>-2.0299999999999999E-2</v>
      </c>
      <c r="AE16" s="214">
        <v>-2.0967E-2</v>
      </c>
      <c r="AF16" s="214">
        <v>-2.1533E-2</v>
      </c>
      <c r="AG16" s="214">
        <v>-2.1194000000000001E-2</v>
      </c>
      <c r="AH16" s="214">
        <v>-2.0742E-2</v>
      </c>
      <c r="AI16" s="214">
        <v>-2.0532999999999999E-2</v>
      </c>
      <c r="AJ16" s="214">
        <v>-2.1257999999999999E-2</v>
      </c>
      <c r="AK16" s="214">
        <v>-2.1566999999999999E-2</v>
      </c>
      <c r="AL16" s="214">
        <v>-2.1999999999999999E-2</v>
      </c>
      <c r="AM16" s="214">
        <v>-2.1419000000000001E-2</v>
      </c>
      <c r="AN16" s="214">
        <v>-2.1378999999999999E-2</v>
      </c>
      <c r="AO16" s="214">
        <v>-2.129E-2</v>
      </c>
      <c r="AP16" s="214">
        <v>-2.0500000000000001E-2</v>
      </c>
      <c r="AQ16" s="214">
        <v>-2.1387E-2</v>
      </c>
      <c r="AR16" s="214">
        <v>-2.2166999999999999E-2</v>
      </c>
      <c r="AS16" s="214">
        <v>-2.1257999999999999E-2</v>
      </c>
      <c r="AT16" s="214">
        <v>-2.1580999999999999E-2</v>
      </c>
      <c r="AU16" s="214">
        <v>-2.1666999999999999E-2</v>
      </c>
      <c r="AV16" s="214">
        <v>-2.1451999999999999E-2</v>
      </c>
      <c r="AW16" s="214">
        <v>-2.18E-2</v>
      </c>
      <c r="AX16" s="214">
        <v>-1.9991700000000001E-2</v>
      </c>
      <c r="AY16" s="214">
        <v>-2.0091999999999999E-2</v>
      </c>
      <c r="AZ16" s="355">
        <v>-2.0141099999999999E-2</v>
      </c>
      <c r="BA16" s="355">
        <v>-2.0084999999999999E-2</v>
      </c>
      <c r="BB16" s="355">
        <v>-1.95555E-2</v>
      </c>
      <c r="BC16" s="355">
        <v>-2.01795E-2</v>
      </c>
      <c r="BD16" s="355">
        <v>-2.0296399999999999E-2</v>
      </c>
      <c r="BE16" s="355">
        <v>-2.0278500000000001E-2</v>
      </c>
      <c r="BF16" s="355">
        <v>-2.0354500000000001E-2</v>
      </c>
      <c r="BG16" s="355">
        <v>-2.0358000000000001E-2</v>
      </c>
      <c r="BH16" s="355">
        <v>-1.9347699999999999E-2</v>
      </c>
      <c r="BI16" s="355">
        <v>-2.0496E-2</v>
      </c>
      <c r="BJ16" s="355">
        <v>-2.0014299999999999E-2</v>
      </c>
      <c r="BK16" s="355">
        <v>-2.07414E-2</v>
      </c>
      <c r="BL16" s="355">
        <v>-2.0336699999999999E-2</v>
      </c>
      <c r="BM16" s="355">
        <v>-2.0475E-2</v>
      </c>
      <c r="BN16" s="355">
        <v>-2.00935E-2</v>
      </c>
      <c r="BO16" s="355">
        <v>-2.0377800000000001E-2</v>
      </c>
      <c r="BP16" s="355">
        <v>-2.05597E-2</v>
      </c>
      <c r="BQ16" s="355">
        <v>-2.0454300000000002E-2</v>
      </c>
      <c r="BR16" s="355">
        <v>-2.01274E-2</v>
      </c>
      <c r="BS16" s="355">
        <v>-2.0356699999999998E-2</v>
      </c>
      <c r="BT16" s="355">
        <v>-1.9090900000000001E-2</v>
      </c>
      <c r="BU16" s="355">
        <v>-2.0165599999999999E-2</v>
      </c>
      <c r="BV16" s="355">
        <v>-1.9689600000000002E-2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405"/>
      <c r="BA17" s="405"/>
      <c r="BB17" s="405"/>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1204</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405"/>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1205</v>
      </c>
      <c r="B19" s="641" t="s">
        <v>1206</v>
      </c>
      <c r="C19" s="214">
        <v>3.5399999999999999E-4</v>
      </c>
      <c r="D19" s="214">
        <v>2.8499999999999999E-4</v>
      </c>
      <c r="E19" s="214">
        <v>3.5399999999999999E-4</v>
      </c>
      <c r="F19" s="214">
        <v>2.9999999999999997E-4</v>
      </c>
      <c r="G19" s="214">
        <v>3.8699999999999997E-4</v>
      </c>
      <c r="H19" s="214">
        <v>2.6600000000000001E-4</v>
      </c>
      <c r="I19" s="214">
        <v>3.8699999999999997E-4</v>
      </c>
      <c r="J19" s="214">
        <v>3.8699999999999997E-4</v>
      </c>
      <c r="K19" s="214">
        <v>2.9999999999999997E-4</v>
      </c>
      <c r="L19" s="214">
        <v>3.5399999999999999E-4</v>
      </c>
      <c r="M19" s="214">
        <v>3.6600000000000001E-4</v>
      </c>
      <c r="N19" s="214">
        <v>2.9E-4</v>
      </c>
      <c r="O19" s="214">
        <v>-1.4031999999999999E-2</v>
      </c>
      <c r="P19" s="214">
        <v>-2.3713999999999999E-2</v>
      </c>
      <c r="Q19" s="214">
        <v>-2.0645E-2</v>
      </c>
      <c r="R19" s="214">
        <v>-1.6466999999999999E-2</v>
      </c>
      <c r="S19" s="214">
        <v>-2.8289999999999999E-2</v>
      </c>
      <c r="T19" s="214">
        <v>-2.3800000000000002E-2</v>
      </c>
      <c r="U19" s="214">
        <v>-3.8646E-2</v>
      </c>
      <c r="V19" s="214">
        <v>-5.6418999999999997E-2</v>
      </c>
      <c r="W19" s="214">
        <v>-4.5267000000000002E-2</v>
      </c>
      <c r="X19" s="214">
        <v>-6.2516000000000002E-2</v>
      </c>
      <c r="Y19" s="214">
        <v>-4.8432999999999997E-2</v>
      </c>
      <c r="Z19" s="214">
        <v>-7.0031999999999997E-2</v>
      </c>
      <c r="AA19" s="214">
        <v>-6.6968E-2</v>
      </c>
      <c r="AB19" s="214">
        <v>-7.0749999999999993E-2</v>
      </c>
      <c r="AC19" s="214">
        <v>-5.5E-2</v>
      </c>
      <c r="AD19" s="214">
        <v>-6.2167E-2</v>
      </c>
      <c r="AE19" s="214">
        <v>-7.7482999999999996E-2</v>
      </c>
      <c r="AF19" s="214">
        <v>-7.0000000000000007E-2</v>
      </c>
      <c r="AG19" s="214">
        <v>-6.5290000000000001E-2</v>
      </c>
      <c r="AH19" s="214">
        <v>-0.06</v>
      </c>
      <c r="AI19" s="214">
        <v>-5.1067000000000001E-2</v>
      </c>
      <c r="AJ19" s="214">
        <v>-6.8160999999999999E-2</v>
      </c>
      <c r="AK19" s="214">
        <v>-6.5866999999999995E-2</v>
      </c>
      <c r="AL19" s="214">
        <v>-6.3450999999999994E-2</v>
      </c>
      <c r="AM19" s="214">
        <v>-8.2807000000000006E-2</v>
      </c>
      <c r="AN19" s="214">
        <v>-7.5759000000000007E-2</v>
      </c>
      <c r="AO19" s="214">
        <v>-8.4554000000000004E-2</v>
      </c>
      <c r="AP19" s="214">
        <v>-8.6230000000000001E-2</v>
      </c>
      <c r="AQ19" s="214">
        <v>-9.4298000000000007E-2</v>
      </c>
      <c r="AR19" s="214">
        <v>-8.0451999999999996E-2</v>
      </c>
      <c r="AS19" s="214">
        <v>-9.0400999999999995E-2</v>
      </c>
      <c r="AT19" s="214">
        <v>-0.105042</v>
      </c>
      <c r="AU19" s="214">
        <v>-0.11554399999999999</v>
      </c>
      <c r="AV19" s="214">
        <v>-9.0636999999999995E-2</v>
      </c>
      <c r="AW19" s="214">
        <v>-9.1245000000000007E-2</v>
      </c>
      <c r="AX19" s="214">
        <v>-0.1654708</v>
      </c>
      <c r="AY19" s="214">
        <v>-0.16628699999999999</v>
      </c>
      <c r="AZ19" s="355">
        <v>-0.1956657</v>
      </c>
      <c r="BA19" s="355">
        <v>-0.206645</v>
      </c>
      <c r="BB19" s="355">
        <v>-0.211371</v>
      </c>
      <c r="BC19" s="355">
        <v>-0.24633540000000001</v>
      </c>
      <c r="BD19" s="355">
        <v>-0.25376369999999998</v>
      </c>
      <c r="BE19" s="355">
        <v>-0.25127329999999998</v>
      </c>
      <c r="BF19" s="355">
        <v>-0.25338309999999997</v>
      </c>
      <c r="BG19" s="355">
        <v>-0.27346619999999999</v>
      </c>
      <c r="BH19" s="355">
        <v>-0.27459070000000002</v>
      </c>
      <c r="BI19" s="355">
        <v>-0.27758339999999998</v>
      </c>
      <c r="BJ19" s="355">
        <v>-0.29779909999999998</v>
      </c>
      <c r="BK19" s="355">
        <v>-0.27664309999999998</v>
      </c>
      <c r="BL19" s="355">
        <v>-0.28009669999999998</v>
      </c>
      <c r="BM19" s="355">
        <v>-0.28526489999999999</v>
      </c>
      <c r="BN19" s="355">
        <v>-0.27961049999999998</v>
      </c>
      <c r="BO19" s="355">
        <v>-0.288462</v>
      </c>
      <c r="BP19" s="355">
        <v>-0.29213139999999999</v>
      </c>
      <c r="BQ19" s="355">
        <v>-0.29867729999999998</v>
      </c>
      <c r="BR19" s="355">
        <v>-0.30529020000000001</v>
      </c>
      <c r="BS19" s="355">
        <v>-0.3091257</v>
      </c>
      <c r="BT19" s="355">
        <v>-0.31576270000000001</v>
      </c>
      <c r="BU19" s="355">
        <v>-0.3192276</v>
      </c>
      <c r="BV19" s="355">
        <v>-0.33632000000000001</v>
      </c>
    </row>
    <row r="20" spans="1:74" x14ac:dyDescent="0.2">
      <c r="A20" s="640" t="s">
        <v>1207</v>
      </c>
      <c r="B20" s="641" t="s">
        <v>1217</v>
      </c>
      <c r="C20" s="214">
        <v>2.1198000000000002E-2</v>
      </c>
      <c r="D20" s="214">
        <v>-2.2957999999999999E-2</v>
      </c>
      <c r="E20" s="214">
        <v>-0.14372199999999999</v>
      </c>
      <c r="F20" s="214">
        <v>-0.172014</v>
      </c>
      <c r="G20" s="214">
        <v>-0.22742299999999999</v>
      </c>
      <c r="H20" s="214">
        <v>-0.15632399999999999</v>
      </c>
      <c r="I20" s="214">
        <v>-0.187166</v>
      </c>
      <c r="J20" s="214">
        <v>-0.209954</v>
      </c>
      <c r="K20" s="214">
        <v>-0.24640999999999999</v>
      </c>
      <c r="L20" s="214">
        <v>-0.249893</v>
      </c>
      <c r="M20" s="214">
        <v>-0.24096100000000001</v>
      </c>
      <c r="N20" s="214">
        <v>-0.25353300000000001</v>
      </c>
      <c r="O20" s="214">
        <v>-0.168263</v>
      </c>
      <c r="P20" s="214">
        <v>-0.120921</v>
      </c>
      <c r="Q20" s="214">
        <v>-0.208513</v>
      </c>
      <c r="R20" s="214">
        <v>-0.32799400000000001</v>
      </c>
      <c r="S20" s="214">
        <v>-0.38427800000000001</v>
      </c>
      <c r="T20" s="214">
        <v>-0.29239500000000002</v>
      </c>
      <c r="U20" s="214">
        <v>-0.371724</v>
      </c>
      <c r="V20" s="214">
        <v>-0.327511</v>
      </c>
      <c r="W20" s="214">
        <v>-0.38677800000000001</v>
      </c>
      <c r="X20" s="214">
        <v>-0.44963900000000001</v>
      </c>
      <c r="Y20" s="214">
        <v>-0.33450400000000002</v>
      </c>
      <c r="Z20" s="214">
        <v>-0.39369999999999999</v>
      </c>
      <c r="AA20" s="214">
        <v>-0.35463099999999997</v>
      </c>
      <c r="AB20" s="214">
        <v>-0.49879499999999999</v>
      </c>
      <c r="AC20" s="214">
        <v>-0.32284600000000002</v>
      </c>
      <c r="AD20" s="214">
        <v>-0.50121800000000005</v>
      </c>
      <c r="AE20" s="214">
        <v>-0.491483</v>
      </c>
      <c r="AF20" s="214">
        <v>-0.44181100000000001</v>
      </c>
      <c r="AG20" s="214">
        <v>-0.499282</v>
      </c>
      <c r="AH20" s="214">
        <v>-0.48520099999999999</v>
      </c>
      <c r="AI20" s="214">
        <v>-0.64720299999999997</v>
      </c>
      <c r="AJ20" s="214">
        <v>-0.48512899999999998</v>
      </c>
      <c r="AK20" s="214">
        <v>-0.56873099999999999</v>
      </c>
      <c r="AL20" s="214">
        <v>-0.60533800000000004</v>
      </c>
      <c r="AM20" s="214">
        <v>-0.718916</v>
      </c>
      <c r="AN20" s="214">
        <v>-0.69403599999999999</v>
      </c>
      <c r="AO20" s="214">
        <v>-0.55061800000000005</v>
      </c>
      <c r="AP20" s="214">
        <v>-0.59719900000000004</v>
      </c>
      <c r="AQ20" s="214">
        <v>-0.79309499999999999</v>
      </c>
      <c r="AR20" s="214">
        <v>-0.64655899999999999</v>
      </c>
      <c r="AS20" s="214">
        <v>-0.65090499999999996</v>
      </c>
      <c r="AT20" s="214">
        <v>-0.55849899999999997</v>
      </c>
      <c r="AU20" s="214">
        <v>-0.47464600000000001</v>
      </c>
      <c r="AV20" s="214">
        <v>-0.72539600000000004</v>
      </c>
      <c r="AW20" s="214">
        <v>-0.68871300000000002</v>
      </c>
      <c r="AX20" s="214">
        <v>-0.82122580644999998</v>
      </c>
      <c r="AY20" s="214">
        <v>-0.88179096773999999</v>
      </c>
      <c r="AZ20" s="355">
        <v>-0.74679910000000005</v>
      </c>
      <c r="BA20" s="355">
        <v>-0.61698989999999998</v>
      </c>
      <c r="BB20" s="355">
        <v>-0.70589639999999998</v>
      </c>
      <c r="BC20" s="355">
        <v>-0.70607319999999996</v>
      </c>
      <c r="BD20" s="355">
        <v>-0.57310340000000004</v>
      </c>
      <c r="BE20" s="355">
        <v>-0.63336840000000005</v>
      </c>
      <c r="BF20" s="355">
        <v>-0.63533249999999997</v>
      </c>
      <c r="BG20" s="355">
        <v>-0.65869880000000003</v>
      </c>
      <c r="BH20" s="355">
        <v>-0.69245449999999997</v>
      </c>
      <c r="BI20" s="355">
        <v>-0.67703679999999999</v>
      </c>
      <c r="BJ20" s="355">
        <v>-0.78922110000000001</v>
      </c>
      <c r="BK20" s="355">
        <v>-0.70450579999999996</v>
      </c>
      <c r="BL20" s="355">
        <v>-0.77711649999999999</v>
      </c>
      <c r="BM20" s="355">
        <v>-0.67550849999999996</v>
      </c>
      <c r="BN20" s="355">
        <v>-0.70910450000000003</v>
      </c>
      <c r="BO20" s="355">
        <v>-0.78450770000000003</v>
      </c>
      <c r="BP20" s="355">
        <v>-0.66751709999999997</v>
      </c>
      <c r="BQ20" s="355">
        <v>-0.68600899999999998</v>
      </c>
      <c r="BR20" s="355">
        <v>-0.67607280000000003</v>
      </c>
      <c r="BS20" s="355">
        <v>-0.73637980000000003</v>
      </c>
      <c r="BT20" s="355">
        <v>-0.74557629999999997</v>
      </c>
      <c r="BU20" s="355">
        <v>-0.75651009999999996</v>
      </c>
      <c r="BV20" s="355">
        <v>-0.87124349999999995</v>
      </c>
    </row>
    <row r="21" spans="1:74" x14ac:dyDescent="0.2">
      <c r="A21" s="640" t="s">
        <v>1208</v>
      </c>
      <c r="B21" s="641" t="s">
        <v>1209</v>
      </c>
      <c r="C21" s="214">
        <v>1.1839999999999999E-3</v>
      </c>
      <c r="D21" s="214">
        <v>-7.8079999999999998E-3</v>
      </c>
      <c r="E21" s="214">
        <v>-9.1009999999999997E-3</v>
      </c>
      <c r="F21" s="214">
        <v>-8.3850000000000001E-3</v>
      </c>
      <c r="G21" s="214">
        <v>-1.2833000000000001E-2</v>
      </c>
      <c r="H21" s="214">
        <v>-1.1531E-2</v>
      </c>
      <c r="I21" s="214">
        <v>-2.7352999999999999E-2</v>
      </c>
      <c r="J21" s="214">
        <v>-1.9314999999999999E-2</v>
      </c>
      <c r="K21" s="214">
        <v>-8.685E-3</v>
      </c>
      <c r="L21" s="214">
        <v>3.7590000000000002E-3</v>
      </c>
      <c r="M21" s="214">
        <v>3.3430000000000001E-3</v>
      </c>
      <c r="N21" s="214">
        <v>-9.7610000000000006E-3</v>
      </c>
      <c r="O21" s="214">
        <v>-5.0366000000000001E-2</v>
      </c>
      <c r="P21" s="214">
        <v>-8.7829999999999991E-3</v>
      </c>
      <c r="Q21" s="214">
        <v>-6.547E-2</v>
      </c>
      <c r="R21" s="214">
        <v>-4.7218999999999997E-2</v>
      </c>
      <c r="S21" s="214">
        <v>-6.5555000000000002E-2</v>
      </c>
      <c r="T21" s="214">
        <v>-5.4845999999999999E-2</v>
      </c>
      <c r="U21" s="214">
        <v>-8.4752999999999995E-2</v>
      </c>
      <c r="V21" s="214">
        <v>-9.5329999999999998E-2</v>
      </c>
      <c r="W21" s="214">
        <v>-9.2828999999999995E-2</v>
      </c>
      <c r="X21" s="214">
        <v>-4.5268999999999997E-2</v>
      </c>
      <c r="Y21" s="214">
        <v>-2.8816999999999999E-2</v>
      </c>
      <c r="Z21" s="214">
        <v>-2.9146999999999999E-2</v>
      </c>
      <c r="AA21" s="214">
        <v>-2.2613999999999999E-2</v>
      </c>
      <c r="AB21" s="214">
        <v>-4.6317999999999998E-2</v>
      </c>
      <c r="AC21" s="214">
        <v>-7.7116000000000004E-2</v>
      </c>
      <c r="AD21" s="214">
        <v>-6.3682000000000002E-2</v>
      </c>
      <c r="AE21" s="214">
        <v>-9.6129999999999993E-2</v>
      </c>
      <c r="AF21" s="214">
        <v>-0.12427199999999999</v>
      </c>
      <c r="AG21" s="214">
        <v>-0.10988199999999999</v>
      </c>
      <c r="AH21" s="214">
        <v>-0.118114</v>
      </c>
      <c r="AI21" s="214">
        <v>-9.0189000000000005E-2</v>
      </c>
      <c r="AJ21" s="214">
        <v>-9.7112000000000004E-2</v>
      </c>
      <c r="AK21" s="214">
        <v>-9.1506000000000004E-2</v>
      </c>
      <c r="AL21" s="214">
        <v>-5.7280999999999999E-2</v>
      </c>
      <c r="AM21" s="214">
        <v>-5.6177999999999999E-2</v>
      </c>
      <c r="AN21" s="214">
        <v>-4.2817000000000001E-2</v>
      </c>
      <c r="AO21" s="214">
        <v>-0.100229</v>
      </c>
      <c r="AP21" s="214">
        <v>-0.12717100000000001</v>
      </c>
      <c r="AQ21" s="214">
        <v>-0.13548299999999999</v>
      </c>
      <c r="AR21" s="214">
        <v>-9.3460000000000001E-2</v>
      </c>
      <c r="AS21" s="214">
        <v>-8.8403999999999996E-2</v>
      </c>
      <c r="AT21" s="214">
        <v>-4.5562999999999999E-2</v>
      </c>
      <c r="AU21" s="214">
        <v>-9.6383999999999997E-2</v>
      </c>
      <c r="AV21" s="214">
        <v>-9.3618999999999994E-2</v>
      </c>
      <c r="AW21" s="214">
        <v>-0.12560099999999999</v>
      </c>
      <c r="AX21" s="214">
        <v>-7.1145299999999995E-2</v>
      </c>
      <c r="AY21" s="214">
        <v>-6.4400230000000003E-2</v>
      </c>
      <c r="AZ21" s="355">
        <v>-5.8247599999999997E-2</v>
      </c>
      <c r="BA21" s="355">
        <v>-8.2379499999999994E-2</v>
      </c>
      <c r="BB21" s="355">
        <v>-7.1304900000000004E-2</v>
      </c>
      <c r="BC21" s="355">
        <v>-0.11036219999999999</v>
      </c>
      <c r="BD21" s="355">
        <v>-0.1126011</v>
      </c>
      <c r="BE21" s="355">
        <v>-0.12677160000000001</v>
      </c>
      <c r="BF21" s="355">
        <v>-0.1301302</v>
      </c>
      <c r="BG21" s="355">
        <v>-0.1178507</v>
      </c>
      <c r="BH21" s="355">
        <v>-0.10067039999999999</v>
      </c>
      <c r="BI21" s="355">
        <v>-0.1049122</v>
      </c>
      <c r="BJ21" s="355">
        <v>-9.4708700000000007E-2</v>
      </c>
      <c r="BK21" s="355">
        <v>-0.1205832</v>
      </c>
      <c r="BL21" s="355">
        <v>-0.12069050000000001</v>
      </c>
      <c r="BM21" s="355">
        <v>-0.1362728</v>
      </c>
      <c r="BN21" s="355">
        <v>-0.1346696</v>
      </c>
      <c r="BO21" s="355">
        <v>-0.1685354</v>
      </c>
      <c r="BP21" s="355">
        <v>-0.17070489999999999</v>
      </c>
      <c r="BQ21" s="355">
        <v>-0.1794772</v>
      </c>
      <c r="BR21" s="355">
        <v>-0.1653318</v>
      </c>
      <c r="BS21" s="355">
        <v>-0.17547889999999999</v>
      </c>
      <c r="BT21" s="355">
        <v>-0.14848819999999999</v>
      </c>
      <c r="BU21" s="355">
        <v>-0.16573950000000001</v>
      </c>
      <c r="BV21" s="355">
        <v>-0.15739829999999999</v>
      </c>
    </row>
    <row r="22" spans="1:74" x14ac:dyDescent="0.2">
      <c r="A22" s="640" t="s">
        <v>192</v>
      </c>
      <c r="B22" s="641" t="s">
        <v>1210</v>
      </c>
      <c r="C22" s="214">
        <v>-5.5212999999999998E-2</v>
      </c>
      <c r="D22" s="214">
        <v>-0.13725000000000001</v>
      </c>
      <c r="E22" s="214">
        <v>-7.5923000000000004E-2</v>
      </c>
      <c r="F22" s="214">
        <v>-5.9131999999999997E-2</v>
      </c>
      <c r="G22" s="214">
        <v>-6.1331999999999998E-2</v>
      </c>
      <c r="H22" s="214">
        <v>-2.6047000000000001E-2</v>
      </c>
      <c r="I22" s="214">
        <v>-0.181835</v>
      </c>
      <c r="J22" s="214">
        <v>-0.15587300000000001</v>
      </c>
      <c r="K22" s="214">
        <v>-3.7537000000000001E-2</v>
      </c>
      <c r="L22" s="214">
        <v>-0.20626700000000001</v>
      </c>
      <c r="M22" s="214">
        <v>-4.7704000000000003E-2</v>
      </c>
      <c r="N22" s="214">
        <v>-0.18892999999999999</v>
      </c>
      <c r="O22" s="214">
        <v>-0.147455</v>
      </c>
      <c r="P22" s="214">
        <v>-0.11847000000000001</v>
      </c>
      <c r="Q22" s="214">
        <v>-0.12967500000000001</v>
      </c>
      <c r="R22" s="214">
        <v>-0.13894200000000001</v>
      </c>
      <c r="S22" s="214">
        <v>-0.14385899999999999</v>
      </c>
      <c r="T22" s="214">
        <v>-0.18390699999999999</v>
      </c>
      <c r="U22" s="214">
        <v>-0.18493799999999999</v>
      </c>
      <c r="V22" s="214">
        <v>-0.17299</v>
      </c>
      <c r="W22" s="214">
        <v>-0.135162</v>
      </c>
      <c r="X22" s="214">
        <v>-0.130798</v>
      </c>
      <c r="Y22" s="214">
        <v>-0.16863300000000001</v>
      </c>
      <c r="Z22" s="214">
        <v>-0.162221</v>
      </c>
      <c r="AA22" s="214">
        <v>-0.168048</v>
      </c>
      <c r="AB22" s="214">
        <v>-0.208067</v>
      </c>
      <c r="AC22" s="214">
        <v>-0.128862</v>
      </c>
      <c r="AD22" s="214">
        <v>-0.12581300000000001</v>
      </c>
      <c r="AE22" s="214">
        <v>-0.165635</v>
      </c>
      <c r="AF22" s="214">
        <v>-0.16383800000000001</v>
      </c>
      <c r="AG22" s="214">
        <v>-0.19986400000000001</v>
      </c>
      <c r="AH22" s="214">
        <v>-0.18726100000000001</v>
      </c>
      <c r="AI22" s="214">
        <v>-0.233041</v>
      </c>
      <c r="AJ22" s="214">
        <v>-0.143904</v>
      </c>
      <c r="AK22" s="214">
        <v>-0.17910100000000001</v>
      </c>
      <c r="AL22" s="214">
        <v>-0.159466</v>
      </c>
      <c r="AM22" s="214">
        <v>-0.188057</v>
      </c>
      <c r="AN22" s="214">
        <v>-0.212917</v>
      </c>
      <c r="AO22" s="214">
        <v>-0.199683</v>
      </c>
      <c r="AP22" s="214">
        <v>-0.219859</v>
      </c>
      <c r="AQ22" s="214">
        <v>-0.20847399999999999</v>
      </c>
      <c r="AR22" s="214">
        <v>-0.207402</v>
      </c>
      <c r="AS22" s="214">
        <v>-0.18487400000000001</v>
      </c>
      <c r="AT22" s="214">
        <v>-0.18122099999999999</v>
      </c>
      <c r="AU22" s="214">
        <v>-0.189301</v>
      </c>
      <c r="AV22" s="214">
        <v>-0.14554</v>
      </c>
      <c r="AW22" s="214">
        <v>-0.16509299999999999</v>
      </c>
      <c r="AX22" s="214">
        <v>-0.20257620000000001</v>
      </c>
      <c r="AY22" s="214">
        <v>-0.20594850000000001</v>
      </c>
      <c r="AZ22" s="355">
        <v>-0.2494306</v>
      </c>
      <c r="BA22" s="355">
        <v>-0.2179393</v>
      </c>
      <c r="BB22" s="355">
        <v>-0.20991280000000001</v>
      </c>
      <c r="BC22" s="355">
        <v>-0.1988288</v>
      </c>
      <c r="BD22" s="355">
        <v>-0.20300090000000001</v>
      </c>
      <c r="BE22" s="355">
        <v>-0.24302289999999999</v>
      </c>
      <c r="BF22" s="355">
        <v>-0.23446420000000001</v>
      </c>
      <c r="BG22" s="355">
        <v>-0.2436075</v>
      </c>
      <c r="BH22" s="355">
        <v>-0.23985860000000001</v>
      </c>
      <c r="BI22" s="355">
        <v>-0.21245649999999999</v>
      </c>
      <c r="BJ22" s="355">
        <v>-0.21255460000000001</v>
      </c>
      <c r="BK22" s="355">
        <v>-0.2400707</v>
      </c>
      <c r="BL22" s="355">
        <v>-0.2416143</v>
      </c>
      <c r="BM22" s="355">
        <v>-0.21139759999999999</v>
      </c>
      <c r="BN22" s="355">
        <v>-0.22894329999999999</v>
      </c>
      <c r="BO22" s="355">
        <v>-0.21891379999999999</v>
      </c>
      <c r="BP22" s="355">
        <v>-0.21940090000000001</v>
      </c>
      <c r="BQ22" s="355">
        <v>-0.25447789999999998</v>
      </c>
      <c r="BR22" s="355">
        <v>-0.24803700000000001</v>
      </c>
      <c r="BS22" s="355">
        <v>-0.25780930000000002</v>
      </c>
      <c r="BT22" s="355">
        <v>-0.2457742</v>
      </c>
      <c r="BU22" s="355">
        <v>-0.24478649999999999</v>
      </c>
      <c r="BV22" s="355">
        <v>-0.23901459999999999</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405"/>
      <c r="BA23" s="405"/>
      <c r="BB23" s="405"/>
      <c r="BC23" s="405"/>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1211</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405"/>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1212</v>
      </c>
      <c r="B25" s="641" t="s">
        <v>1209</v>
      </c>
      <c r="C25" s="214">
        <v>0.37274099999999999</v>
      </c>
      <c r="D25" s="214">
        <v>0.326071</v>
      </c>
      <c r="E25" s="214">
        <v>0.30693500000000001</v>
      </c>
      <c r="F25" s="214">
        <v>0.26416600000000001</v>
      </c>
      <c r="G25" s="214">
        <v>0.239451</v>
      </c>
      <c r="H25" s="214">
        <v>0.26729999999999998</v>
      </c>
      <c r="I25" s="214">
        <v>0.27396700000000002</v>
      </c>
      <c r="J25" s="214">
        <v>0.27190300000000001</v>
      </c>
      <c r="K25" s="214">
        <v>0.37090000000000001</v>
      </c>
      <c r="L25" s="214">
        <v>0.40064499999999997</v>
      </c>
      <c r="M25" s="214">
        <v>0.43509999999999999</v>
      </c>
      <c r="N25" s="214">
        <v>0.43964500000000001</v>
      </c>
      <c r="O25" s="214">
        <v>0.39203199999999999</v>
      </c>
      <c r="P25" s="214">
        <v>0.38603500000000002</v>
      </c>
      <c r="Q25" s="214">
        <v>0.34057999999999999</v>
      </c>
      <c r="R25" s="214">
        <v>0.28249999999999997</v>
      </c>
      <c r="S25" s="214">
        <v>0.27128999999999998</v>
      </c>
      <c r="T25" s="214">
        <v>0.27426600000000001</v>
      </c>
      <c r="U25" s="214">
        <v>0.26551599999999997</v>
      </c>
      <c r="V25" s="214">
        <v>0.28000000000000003</v>
      </c>
      <c r="W25" s="214">
        <v>0.36913299999999999</v>
      </c>
      <c r="X25" s="214">
        <v>0.41822500000000001</v>
      </c>
      <c r="Y25" s="214">
        <v>0.503166</v>
      </c>
      <c r="Z25" s="214">
        <v>0.51245099999999999</v>
      </c>
      <c r="AA25" s="214">
        <v>0.45787099999999997</v>
      </c>
      <c r="AB25" s="214">
        <v>0.40550000000000003</v>
      </c>
      <c r="AC25" s="214">
        <v>0.32470900000000003</v>
      </c>
      <c r="AD25" s="214">
        <v>0.27053300000000002</v>
      </c>
      <c r="AE25" s="214">
        <v>0.254774</v>
      </c>
      <c r="AF25" s="214">
        <v>0.27873300000000001</v>
      </c>
      <c r="AG25" s="214">
        <v>0.27954800000000002</v>
      </c>
      <c r="AH25" s="214">
        <v>0.29383900000000002</v>
      </c>
      <c r="AI25" s="214">
        <v>0.38556699999999999</v>
      </c>
      <c r="AJ25" s="214">
        <v>0.44400000000000001</v>
      </c>
      <c r="AK25" s="214">
        <v>0.53756599999999999</v>
      </c>
      <c r="AL25" s="214">
        <v>0.51532299999999998</v>
      </c>
      <c r="AM25" s="214">
        <v>0.51093599999999995</v>
      </c>
      <c r="AN25" s="214">
        <v>0.430759</v>
      </c>
      <c r="AO25" s="214">
        <v>0.346968</v>
      </c>
      <c r="AP25" s="214">
        <v>0.30919999999999997</v>
      </c>
      <c r="AQ25" s="214">
        <v>0.26571</v>
      </c>
      <c r="AR25" s="214">
        <v>0.27539999999999998</v>
      </c>
      <c r="AS25" s="214">
        <v>0.27977400000000002</v>
      </c>
      <c r="AT25" s="214">
        <v>0.28299999999999997</v>
      </c>
      <c r="AU25" s="214">
        <v>0.39276699999999998</v>
      </c>
      <c r="AV25" s="214">
        <v>0.48390300000000003</v>
      </c>
      <c r="AW25" s="214">
        <v>0.55059999999999998</v>
      </c>
      <c r="AX25" s="214">
        <v>0.50137560000000003</v>
      </c>
      <c r="AY25" s="214">
        <v>0.46805649999999999</v>
      </c>
      <c r="AZ25" s="355">
        <v>0.41066970000000003</v>
      </c>
      <c r="BA25" s="355">
        <v>0.33911469999999999</v>
      </c>
      <c r="BB25" s="355">
        <v>0.30995859999999997</v>
      </c>
      <c r="BC25" s="355">
        <v>0.26982859999999997</v>
      </c>
      <c r="BD25" s="355">
        <v>0.28241430000000001</v>
      </c>
      <c r="BE25" s="355">
        <v>0.2845917</v>
      </c>
      <c r="BF25" s="355">
        <v>0.29246230000000001</v>
      </c>
      <c r="BG25" s="355">
        <v>0.37307360000000001</v>
      </c>
      <c r="BH25" s="355">
        <v>0.44572010000000001</v>
      </c>
      <c r="BI25" s="355">
        <v>0.49726579999999998</v>
      </c>
      <c r="BJ25" s="355">
        <v>0.48462810000000001</v>
      </c>
      <c r="BK25" s="355">
        <v>0.46597539999999998</v>
      </c>
      <c r="BL25" s="355">
        <v>0.41526150000000001</v>
      </c>
      <c r="BM25" s="355">
        <v>0.34066780000000002</v>
      </c>
      <c r="BN25" s="355">
        <v>0.31076179999999998</v>
      </c>
      <c r="BO25" s="355">
        <v>0.27094950000000001</v>
      </c>
      <c r="BP25" s="355">
        <v>0.28524529999999998</v>
      </c>
      <c r="BQ25" s="355">
        <v>0.28595880000000001</v>
      </c>
      <c r="BR25" s="355">
        <v>0.29497030000000002</v>
      </c>
      <c r="BS25" s="355">
        <v>0.37403809999999998</v>
      </c>
      <c r="BT25" s="355">
        <v>0.4495421</v>
      </c>
      <c r="BU25" s="355">
        <v>0.49799579999999999</v>
      </c>
      <c r="BV25" s="355">
        <v>0.48883569999999998</v>
      </c>
    </row>
    <row r="26" spans="1:74" x14ac:dyDescent="0.2">
      <c r="A26" s="640" t="s">
        <v>973</v>
      </c>
      <c r="B26" s="641" t="s">
        <v>1210</v>
      </c>
      <c r="C26" s="214">
        <v>0.17054800000000001</v>
      </c>
      <c r="D26" s="214">
        <v>0.18024999999999999</v>
      </c>
      <c r="E26" s="214">
        <v>0.18335399999999999</v>
      </c>
      <c r="F26" s="214">
        <v>0.16506599999999999</v>
      </c>
      <c r="G26" s="214">
        <v>0.14003199999999999</v>
      </c>
      <c r="H26" s="214">
        <v>0.15840000000000001</v>
      </c>
      <c r="I26" s="214">
        <v>0.15270900000000001</v>
      </c>
      <c r="J26" s="214">
        <v>0.17196700000000001</v>
      </c>
      <c r="K26" s="214">
        <v>0.18953300000000001</v>
      </c>
      <c r="L26" s="214">
        <v>0.16619300000000001</v>
      </c>
      <c r="M26" s="214">
        <v>0.160166</v>
      </c>
      <c r="N26" s="214">
        <v>0.14912900000000001</v>
      </c>
      <c r="O26" s="214">
        <v>0.131935</v>
      </c>
      <c r="P26" s="214">
        <v>0.14482100000000001</v>
      </c>
      <c r="Q26" s="214">
        <v>0.15432199999999999</v>
      </c>
      <c r="R26" s="214">
        <v>0.150066</v>
      </c>
      <c r="S26" s="214">
        <v>0.16083800000000001</v>
      </c>
      <c r="T26" s="214">
        <v>0.1565</v>
      </c>
      <c r="U26" s="214">
        <v>0.14816099999999999</v>
      </c>
      <c r="V26" s="214">
        <v>0.14438699999999999</v>
      </c>
      <c r="W26" s="214">
        <v>0.1741</v>
      </c>
      <c r="X26" s="214">
        <v>0.17535400000000001</v>
      </c>
      <c r="Y26" s="214">
        <v>0.15506600000000001</v>
      </c>
      <c r="Z26" s="214">
        <v>0.14661199999999999</v>
      </c>
      <c r="AA26" s="214">
        <v>0.13051599999999999</v>
      </c>
      <c r="AB26" s="214">
        <v>0.139214</v>
      </c>
      <c r="AC26" s="214">
        <v>0.168935</v>
      </c>
      <c r="AD26" s="214">
        <v>0.13589999999999999</v>
      </c>
      <c r="AE26" s="214">
        <v>0.13864499999999999</v>
      </c>
      <c r="AF26" s="214">
        <v>0.13966600000000001</v>
      </c>
      <c r="AG26" s="214">
        <v>0.152419</v>
      </c>
      <c r="AH26" s="214">
        <v>0.155032</v>
      </c>
      <c r="AI26" s="214">
        <v>0.160133</v>
      </c>
      <c r="AJ26" s="214">
        <v>0.15625800000000001</v>
      </c>
      <c r="AK26" s="214">
        <v>0.145867</v>
      </c>
      <c r="AL26" s="214">
        <v>0.13403200000000001</v>
      </c>
      <c r="AM26" s="214">
        <v>0.15735499999999999</v>
      </c>
      <c r="AN26" s="214">
        <v>0.136655</v>
      </c>
      <c r="AO26" s="214">
        <v>0.14016100000000001</v>
      </c>
      <c r="AP26" s="214">
        <v>0.140433</v>
      </c>
      <c r="AQ26" s="214">
        <v>0.159968</v>
      </c>
      <c r="AR26" s="214">
        <v>0.154333</v>
      </c>
      <c r="AS26" s="214">
        <v>0.14277400000000001</v>
      </c>
      <c r="AT26" s="214">
        <v>0.13980699999999999</v>
      </c>
      <c r="AU26" s="214">
        <v>0.15193300000000001</v>
      </c>
      <c r="AV26" s="214">
        <v>0.145903</v>
      </c>
      <c r="AW26" s="214">
        <v>0.144233</v>
      </c>
      <c r="AX26" s="214">
        <v>0.13295509999999999</v>
      </c>
      <c r="AY26" s="214">
        <v>0.1261111</v>
      </c>
      <c r="AZ26" s="355">
        <v>0.1453083</v>
      </c>
      <c r="BA26" s="355">
        <v>0.1511113</v>
      </c>
      <c r="BB26" s="355">
        <v>0.15023729999999999</v>
      </c>
      <c r="BC26" s="355">
        <v>0.15805859999999999</v>
      </c>
      <c r="BD26" s="355">
        <v>0.15480640000000001</v>
      </c>
      <c r="BE26" s="355">
        <v>0.1536594</v>
      </c>
      <c r="BF26" s="355">
        <v>0.1530646</v>
      </c>
      <c r="BG26" s="355">
        <v>0.1675548</v>
      </c>
      <c r="BH26" s="355">
        <v>0.16435060000000001</v>
      </c>
      <c r="BI26" s="355">
        <v>0.1560752</v>
      </c>
      <c r="BJ26" s="355">
        <v>0.1499106</v>
      </c>
      <c r="BK26" s="355">
        <v>0.13900119999999999</v>
      </c>
      <c r="BL26" s="355">
        <v>0.15442919999999999</v>
      </c>
      <c r="BM26" s="355">
        <v>0.15687110000000001</v>
      </c>
      <c r="BN26" s="355">
        <v>0.1537695</v>
      </c>
      <c r="BO26" s="355">
        <v>0.16061249999999999</v>
      </c>
      <c r="BP26" s="355">
        <v>0.15681729999999999</v>
      </c>
      <c r="BQ26" s="355">
        <v>0.15512139999999999</v>
      </c>
      <c r="BR26" s="355">
        <v>0.15480840000000001</v>
      </c>
      <c r="BS26" s="355">
        <v>0.16867699999999999</v>
      </c>
      <c r="BT26" s="355">
        <v>0.1660856</v>
      </c>
      <c r="BU26" s="355">
        <v>0.15743109999999999</v>
      </c>
      <c r="BV26" s="355">
        <v>0.15169540000000001</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405"/>
      <c r="BA27" s="405"/>
      <c r="BB27" s="405"/>
      <c r="BC27" s="405"/>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1213</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1214</v>
      </c>
      <c r="B29" s="641" t="s">
        <v>1215</v>
      </c>
      <c r="C29" s="214">
        <v>0.95306400000000002</v>
      </c>
      <c r="D29" s="214">
        <v>0.98485699999999998</v>
      </c>
      <c r="E29" s="214">
        <v>0.93222499999999997</v>
      </c>
      <c r="F29" s="214">
        <v>0.92169999999999996</v>
      </c>
      <c r="G29" s="214">
        <v>0.93474100000000004</v>
      </c>
      <c r="H29" s="214">
        <v>0.90559999999999996</v>
      </c>
      <c r="I29" s="214">
        <v>0.98725799999999997</v>
      </c>
      <c r="J29" s="214">
        <v>0.95425800000000005</v>
      </c>
      <c r="K29" s="214">
        <v>1.050333</v>
      </c>
      <c r="L29" s="214">
        <v>1.063709</v>
      </c>
      <c r="M29" s="214">
        <v>1.088166</v>
      </c>
      <c r="N29" s="214">
        <v>1.1059030000000001</v>
      </c>
      <c r="O29" s="214">
        <v>1.0660000000000001</v>
      </c>
      <c r="P29" s="214">
        <v>1.0137849999999999</v>
      </c>
      <c r="Q29" s="214">
        <v>1.038419</v>
      </c>
      <c r="R29" s="214">
        <v>0.97046600000000005</v>
      </c>
      <c r="S29" s="214">
        <v>0.98609599999999997</v>
      </c>
      <c r="T29" s="214">
        <v>1.007466</v>
      </c>
      <c r="U29" s="214">
        <v>1.0508710000000001</v>
      </c>
      <c r="V29" s="214">
        <v>1.149451</v>
      </c>
      <c r="W29" s="214">
        <v>1.0971660000000001</v>
      </c>
      <c r="X29" s="214">
        <v>1.0400640000000001</v>
      </c>
      <c r="Y29" s="214">
        <v>1.096166</v>
      </c>
      <c r="Z29" s="214">
        <v>1.055677</v>
      </c>
      <c r="AA29" s="214">
        <v>1.0247740000000001</v>
      </c>
      <c r="AB29" s="214">
        <v>1.1113919999999999</v>
      </c>
      <c r="AC29" s="214">
        <v>1.0162899999999999</v>
      </c>
      <c r="AD29" s="214">
        <v>1.072233</v>
      </c>
      <c r="AE29" s="214">
        <v>1.059741</v>
      </c>
      <c r="AF29" s="214">
        <v>1.0304329999999999</v>
      </c>
      <c r="AG29" s="214">
        <v>1.0538380000000001</v>
      </c>
      <c r="AH29" s="214">
        <v>1.002032</v>
      </c>
      <c r="AI29" s="214">
        <v>1.0598000000000001</v>
      </c>
      <c r="AJ29" s="214">
        <v>1.095</v>
      </c>
      <c r="AK29" s="214">
        <v>1.1814</v>
      </c>
      <c r="AL29" s="214">
        <v>1.1670640000000001</v>
      </c>
      <c r="AM29" s="214">
        <v>1.103936</v>
      </c>
      <c r="AN29" s="214">
        <v>1.0941719999999999</v>
      </c>
      <c r="AO29" s="214">
        <v>1.1160589999999999</v>
      </c>
      <c r="AP29" s="214">
        <v>1.07517</v>
      </c>
      <c r="AQ29" s="214">
        <v>1.0837019999999999</v>
      </c>
      <c r="AR29" s="214">
        <v>1.0800479999999999</v>
      </c>
      <c r="AS29" s="214">
        <v>1.163824</v>
      </c>
      <c r="AT29" s="214">
        <v>1.113829</v>
      </c>
      <c r="AU29" s="214">
        <v>1.046756</v>
      </c>
      <c r="AV29" s="214">
        <v>1.137589</v>
      </c>
      <c r="AW29" s="214">
        <v>1.144355</v>
      </c>
      <c r="AX29" s="214">
        <v>1.18045</v>
      </c>
      <c r="AY29" s="214">
        <v>1.131467</v>
      </c>
      <c r="AZ29" s="355">
        <v>1.1513599999999999</v>
      </c>
      <c r="BA29" s="355">
        <v>1.1847760000000001</v>
      </c>
      <c r="BB29" s="355">
        <v>1.1431819999999999</v>
      </c>
      <c r="BC29" s="355">
        <v>1.1597519999999999</v>
      </c>
      <c r="BD29" s="355">
        <v>1.175303</v>
      </c>
      <c r="BE29" s="355">
        <v>1.2793920000000001</v>
      </c>
      <c r="BF29" s="355">
        <v>1.2618229999999999</v>
      </c>
      <c r="BG29" s="355">
        <v>1.2466379999999999</v>
      </c>
      <c r="BH29" s="355">
        <v>1.313582</v>
      </c>
      <c r="BI29" s="355">
        <v>1.331583</v>
      </c>
      <c r="BJ29" s="355">
        <v>1.3706879999999999</v>
      </c>
      <c r="BK29" s="355">
        <v>1.3225389999999999</v>
      </c>
      <c r="BL29" s="355">
        <v>1.3137970000000001</v>
      </c>
      <c r="BM29" s="355">
        <v>1.3201689999999999</v>
      </c>
      <c r="BN29" s="355">
        <v>1.3161350000000001</v>
      </c>
      <c r="BO29" s="355">
        <v>1.362501</v>
      </c>
      <c r="BP29" s="355">
        <v>1.3793329999999999</v>
      </c>
      <c r="BQ29" s="355">
        <v>1.450161</v>
      </c>
      <c r="BR29" s="355">
        <v>1.45506</v>
      </c>
      <c r="BS29" s="355">
        <v>1.444499</v>
      </c>
      <c r="BT29" s="355">
        <v>1.47194</v>
      </c>
      <c r="BU29" s="355">
        <v>1.472229</v>
      </c>
      <c r="BV29" s="355">
        <v>1.520257</v>
      </c>
    </row>
    <row r="30" spans="1:74" x14ac:dyDescent="0.2">
      <c r="A30" s="640" t="s">
        <v>1216</v>
      </c>
      <c r="B30" s="641" t="s">
        <v>1217</v>
      </c>
      <c r="C30" s="214">
        <v>1.7008430000000001</v>
      </c>
      <c r="D30" s="214">
        <v>1.604684</v>
      </c>
      <c r="E30" s="214">
        <v>1.390374</v>
      </c>
      <c r="F30" s="214">
        <v>1.174285</v>
      </c>
      <c r="G30" s="214">
        <v>0.97267300000000001</v>
      </c>
      <c r="H30" s="214">
        <v>0.94874199999999997</v>
      </c>
      <c r="I30" s="214">
        <v>1.0742849999999999</v>
      </c>
      <c r="J30" s="214">
        <v>1.0515300000000001</v>
      </c>
      <c r="K30" s="214">
        <v>1.1121559999999999</v>
      </c>
      <c r="L30" s="214">
        <v>1.3451070000000001</v>
      </c>
      <c r="M30" s="214">
        <v>1.4007050000000001</v>
      </c>
      <c r="N30" s="214">
        <v>1.5430159999999999</v>
      </c>
      <c r="O30" s="214">
        <v>1.703317</v>
      </c>
      <c r="P30" s="214">
        <v>1.445079</v>
      </c>
      <c r="Q30" s="214">
        <v>1.2410669999999999</v>
      </c>
      <c r="R30" s="214">
        <v>1.008805</v>
      </c>
      <c r="S30" s="214">
        <v>0.76988199999999996</v>
      </c>
      <c r="T30" s="214">
        <v>0.94150400000000001</v>
      </c>
      <c r="U30" s="214">
        <v>0.93579199999999996</v>
      </c>
      <c r="V30" s="214">
        <v>1.009844</v>
      </c>
      <c r="W30" s="214">
        <v>1.0759209999999999</v>
      </c>
      <c r="X30" s="214">
        <v>1.13378</v>
      </c>
      <c r="Y30" s="214">
        <v>1.3458619999999999</v>
      </c>
      <c r="Z30" s="214">
        <v>1.408428</v>
      </c>
      <c r="AA30" s="214">
        <v>1.579531</v>
      </c>
      <c r="AB30" s="214">
        <v>1.571634</v>
      </c>
      <c r="AC30" s="214">
        <v>1.2277659999999999</v>
      </c>
      <c r="AD30" s="214">
        <v>0.96604800000000002</v>
      </c>
      <c r="AE30" s="214">
        <v>0.88963099999999995</v>
      </c>
      <c r="AF30" s="214">
        <v>1.052988</v>
      </c>
      <c r="AG30" s="214">
        <v>1.030235</v>
      </c>
      <c r="AH30" s="214">
        <v>1.0419290000000001</v>
      </c>
      <c r="AI30" s="214">
        <v>0.97014400000000001</v>
      </c>
      <c r="AJ30" s="214">
        <v>1.0840639999999999</v>
      </c>
      <c r="AK30" s="214">
        <v>1.1693359999999999</v>
      </c>
      <c r="AL30" s="214">
        <v>1.3838349999999999</v>
      </c>
      <c r="AM30" s="214">
        <v>1.5771489999999999</v>
      </c>
      <c r="AN30" s="214">
        <v>1.4897579999999999</v>
      </c>
      <c r="AO30" s="214">
        <v>1.1602209999999999</v>
      </c>
      <c r="AP30" s="214">
        <v>0.91766800000000004</v>
      </c>
      <c r="AQ30" s="214">
        <v>0.89429199999999998</v>
      </c>
      <c r="AR30" s="214">
        <v>0.81450699999999998</v>
      </c>
      <c r="AS30" s="214">
        <v>0.92683800000000005</v>
      </c>
      <c r="AT30" s="214">
        <v>0.92350100000000002</v>
      </c>
      <c r="AU30" s="214">
        <v>1.096387</v>
      </c>
      <c r="AV30" s="214">
        <v>1.0466040000000001</v>
      </c>
      <c r="AW30" s="214">
        <v>1.1159870000000001</v>
      </c>
      <c r="AX30" s="214">
        <v>1.4551290322999999</v>
      </c>
      <c r="AY30" s="214">
        <v>1.5289543548</v>
      </c>
      <c r="AZ30" s="355">
        <v>1.4083639999999999</v>
      </c>
      <c r="BA30" s="355">
        <v>1.1721630000000001</v>
      </c>
      <c r="BB30" s="355">
        <v>0.94589809999999996</v>
      </c>
      <c r="BC30" s="355">
        <v>0.84943150000000001</v>
      </c>
      <c r="BD30" s="355">
        <v>0.95927569999999995</v>
      </c>
      <c r="BE30" s="355">
        <v>0.97473659999999995</v>
      </c>
      <c r="BF30" s="355">
        <v>0.99013609999999996</v>
      </c>
      <c r="BG30" s="355">
        <v>1.012553</v>
      </c>
      <c r="BH30" s="355">
        <v>1.076041</v>
      </c>
      <c r="BI30" s="355">
        <v>1.183935</v>
      </c>
      <c r="BJ30" s="355">
        <v>1.4020509999999999</v>
      </c>
      <c r="BK30" s="355">
        <v>1.531552</v>
      </c>
      <c r="BL30" s="355">
        <v>1.4060280000000001</v>
      </c>
      <c r="BM30" s="355">
        <v>1.174498</v>
      </c>
      <c r="BN30" s="355">
        <v>0.99574750000000001</v>
      </c>
      <c r="BO30" s="355">
        <v>0.85855979999999998</v>
      </c>
      <c r="BP30" s="355">
        <v>0.96890810000000005</v>
      </c>
      <c r="BQ30" s="355">
        <v>0.98337129999999995</v>
      </c>
      <c r="BR30" s="355">
        <v>1.001733</v>
      </c>
      <c r="BS30" s="355">
        <v>1.023622</v>
      </c>
      <c r="BT30" s="355">
        <v>1.089691</v>
      </c>
      <c r="BU30" s="355">
        <v>1.1955819999999999</v>
      </c>
      <c r="BV30" s="355">
        <v>1.4150609999999999</v>
      </c>
    </row>
    <row r="31" spans="1:74" x14ac:dyDescent="0.2">
      <c r="A31" s="640" t="s">
        <v>1218</v>
      </c>
      <c r="B31" s="641" t="s">
        <v>1209</v>
      </c>
      <c r="C31" s="214">
        <v>0.10315100000000001</v>
      </c>
      <c r="D31" s="214">
        <v>0.18554899999999999</v>
      </c>
      <c r="E31" s="214">
        <v>0.16999700000000001</v>
      </c>
      <c r="F31" s="214">
        <v>0.186781</v>
      </c>
      <c r="G31" s="214">
        <v>0.17400599999999999</v>
      </c>
      <c r="H31" s="214">
        <v>0.19403500000000001</v>
      </c>
      <c r="I31" s="214">
        <v>0.21732499999999999</v>
      </c>
      <c r="J31" s="214">
        <v>0.17558799999999999</v>
      </c>
      <c r="K31" s="214">
        <v>0.113916</v>
      </c>
      <c r="L31" s="214">
        <v>0.198436</v>
      </c>
      <c r="M31" s="214">
        <v>0.20017599999999999</v>
      </c>
      <c r="N31" s="214">
        <v>0.17330300000000001</v>
      </c>
      <c r="O31" s="214">
        <v>0.165989</v>
      </c>
      <c r="P31" s="214">
        <v>0.14400199999999999</v>
      </c>
      <c r="Q31" s="214">
        <v>0.12595100000000001</v>
      </c>
      <c r="R31" s="214">
        <v>0.218914</v>
      </c>
      <c r="S31" s="214">
        <v>0.18706</v>
      </c>
      <c r="T31" s="214">
        <v>0.147455</v>
      </c>
      <c r="U31" s="214">
        <v>0.15660099999999999</v>
      </c>
      <c r="V31" s="214">
        <v>0.18299299999999999</v>
      </c>
      <c r="W31" s="214">
        <v>0.16670599999999999</v>
      </c>
      <c r="X31" s="214">
        <v>0.23589299999999999</v>
      </c>
      <c r="Y31" s="214">
        <v>0.231684</v>
      </c>
      <c r="Z31" s="214">
        <v>0.20369300000000001</v>
      </c>
      <c r="AA31" s="214">
        <v>0.210095</v>
      </c>
      <c r="AB31" s="214">
        <v>0.13911000000000001</v>
      </c>
      <c r="AC31" s="214">
        <v>0.17494100000000001</v>
      </c>
      <c r="AD31" s="214">
        <v>0.22234599999999999</v>
      </c>
      <c r="AE31" s="214">
        <v>0.28858099999999998</v>
      </c>
      <c r="AF31" s="214">
        <v>0.24226200000000001</v>
      </c>
      <c r="AG31" s="214">
        <v>0.29743999999999998</v>
      </c>
      <c r="AH31" s="214">
        <v>0.24668200000000001</v>
      </c>
      <c r="AI31" s="214">
        <v>0.16597600000000001</v>
      </c>
      <c r="AJ31" s="214">
        <v>0.23175999999999999</v>
      </c>
      <c r="AK31" s="214">
        <v>0.206759</v>
      </c>
      <c r="AL31" s="214">
        <v>0.19980500000000001</v>
      </c>
      <c r="AM31" s="214">
        <v>0.216917</v>
      </c>
      <c r="AN31" s="214">
        <v>0.13935500000000001</v>
      </c>
      <c r="AO31" s="214">
        <v>0.167513</v>
      </c>
      <c r="AP31" s="214">
        <v>0.26216200000000001</v>
      </c>
      <c r="AQ31" s="214">
        <v>0.25238899999999997</v>
      </c>
      <c r="AR31" s="214">
        <v>0.24917400000000001</v>
      </c>
      <c r="AS31" s="214">
        <v>0.20830499999999999</v>
      </c>
      <c r="AT31" s="214">
        <v>0.21066299999999999</v>
      </c>
      <c r="AU31" s="214">
        <v>0.29868299999999998</v>
      </c>
      <c r="AV31" s="214">
        <v>0.22973499999999999</v>
      </c>
      <c r="AW31" s="214">
        <v>0.141599</v>
      </c>
      <c r="AX31" s="214">
        <v>0.2073393</v>
      </c>
      <c r="AY31" s="214">
        <v>0.18047849999999999</v>
      </c>
      <c r="AZ31" s="355">
        <v>0.1654138</v>
      </c>
      <c r="BA31" s="355">
        <v>0.19958020000000001</v>
      </c>
      <c r="BB31" s="355">
        <v>0.2557507</v>
      </c>
      <c r="BC31" s="355">
        <v>0.2587063</v>
      </c>
      <c r="BD31" s="355">
        <v>0.25033670000000002</v>
      </c>
      <c r="BE31" s="355">
        <v>0.25748840000000001</v>
      </c>
      <c r="BF31" s="355">
        <v>0.2480378</v>
      </c>
      <c r="BG31" s="355">
        <v>0.20653579999999999</v>
      </c>
      <c r="BH31" s="355">
        <v>0.24753549999999999</v>
      </c>
      <c r="BI31" s="355">
        <v>0.23483950000000001</v>
      </c>
      <c r="BJ31" s="355">
        <v>0.20921239999999999</v>
      </c>
      <c r="BK31" s="355">
        <v>0.21509039999999999</v>
      </c>
      <c r="BL31" s="355">
        <v>0.16525029999999999</v>
      </c>
      <c r="BM31" s="355">
        <v>0.19743930000000001</v>
      </c>
      <c r="BN31" s="355">
        <v>0.25041619999999998</v>
      </c>
      <c r="BO31" s="355">
        <v>0.25041740000000001</v>
      </c>
      <c r="BP31" s="355">
        <v>0.2406392</v>
      </c>
      <c r="BQ31" s="355">
        <v>0.2480299</v>
      </c>
      <c r="BR31" s="355">
        <v>0.23644029999999999</v>
      </c>
      <c r="BS31" s="355">
        <v>0.1939642</v>
      </c>
      <c r="BT31" s="355">
        <v>0.2329271</v>
      </c>
      <c r="BU31" s="355">
        <v>0.21936020000000001</v>
      </c>
      <c r="BV31" s="355">
        <v>0.19192039999999999</v>
      </c>
    </row>
    <row r="32" spans="1:74" x14ac:dyDescent="0.2">
      <c r="A32" s="640" t="s">
        <v>960</v>
      </c>
      <c r="B32" s="641" t="s">
        <v>1210</v>
      </c>
      <c r="C32" s="214">
        <v>3.2238000000000003E-2</v>
      </c>
      <c r="D32" s="214">
        <v>-1.8321E-2</v>
      </c>
      <c r="E32" s="214">
        <v>6.7559999999999995E-2</v>
      </c>
      <c r="F32" s="214">
        <v>4.6733999999999998E-2</v>
      </c>
      <c r="G32" s="214">
        <v>7.7313000000000007E-2</v>
      </c>
      <c r="H32" s="214">
        <v>0.11615200000000001</v>
      </c>
      <c r="I32" s="214">
        <v>-3.7383E-2</v>
      </c>
      <c r="J32" s="214">
        <v>4.1739999999999999E-2</v>
      </c>
      <c r="K32" s="214">
        <v>0.156163</v>
      </c>
      <c r="L32" s="214">
        <v>-7.5249999999999996E-3</v>
      </c>
      <c r="M32" s="214">
        <v>0.110329</v>
      </c>
      <c r="N32" s="214">
        <v>8.4941000000000003E-2</v>
      </c>
      <c r="O32" s="214">
        <v>5.0706000000000001E-2</v>
      </c>
      <c r="P32" s="214">
        <v>6.9922999999999999E-2</v>
      </c>
      <c r="Q32" s="214">
        <v>2.2904999999999998E-2</v>
      </c>
      <c r="R32" s="214">
        <v>1.529E-2</v>
      </c>
      <c r="S32" s="214">
        <v>2.3560000000000001E-2</v>
      </c>
      <c r="T32" s="214">
        <v>8.6926000000000003E-2</v>
      </c>
      <c r="U32" s="214">
        <v>6.7380000000000001E-3</v>
      </c>
      <c r="V32" s="214">
        <v>3.8332999999999999E-2</v>
      </c>
      <c r="W32" s="214">
        <v>7.8171000000000004E-2</v>
      </c>
      <c r="X32" s="214">
        <v>8.0200999999999995E-2</v>
      </c>
      <c r="Y32" s="214">
        <v>5.4266000000000002E-2</v>
      </c>
      <c r="Z32" s="214">
        <v>0.104488</v>
      </c>
      <c r="AA32" s="214">
        <v>6.3402E-2</v>
      </c>
      <c r="AB32" s="214">
        <v>8.1855999999999998E-2</v>
      </c>
      <c r="AC32" s="214">
        <v>0.140654</v>
      </c>
      <c r="AD32" s="214">
        <v>0.11766799999999999</v>
      </c>
      <c r="AE32" s="214">
        <v>6.9398000000000001E-2</v>
      </c>
      <c r="AF32" s="214">
        <v>9.2608999999999997E-2</v>
      </c>
      <c r="AG32" s="214">
        <v>7.8088000000000005E-2</v>
      </c>
      <c r="AH32" s="214">
        <v>0.15328600000000001</v>
      </c>
      <c r="AI32" s="214">
        <v>7.2658E-2</v>
      </c>
      <c r="AJ32" s="214">
        <v>0.13906299999999999</v>
      </c>
      <c r="AK32" s="214">
        <v>4.3763999999999997E-2</v>
      </c>
      <c r="AL32" s="214">
        <v>8.6437E-2</v>
      </c>
      <c r="AM32" s="214">
        <v>5.9264999999999998E-2</v>
      </c>
      <c r="AN32" s="214">
        <v>9.7900000000000005E-4</v>
      </c>
      <c r="AO32" s="214">
        <v>6.2993999999999994E-2</v>
      </c>
      <c r="AP32" s="214">
        <v>4.1641999999999998E-2</v>
      </c>
      <c r="AQ32" s="214">
        <v>3.0203000000000001E-2</v>
      </c>
      <c r="AR32" s="214">
        <v>5.0332000000000002E-2</v>
      </c>
      <c r="AS32" s="214">
        <v>8.3350999999999995E-2</v>
      </c>
      <c r="AT32" s="214">
        <v>4.9972000000000003E-2</v>
      </c>
      <c r="AU32" s="214">
        <v>7.8231999999999996E-2</v>
      </c>
      <c r="AV32" s="214">
        <v>0.12681400000000001</v>
      </c>
      <c r="AW32" s="214">
        <v>8.4973999999999994E-2</v>
      </c>
      <c r="AX32" s="214">
        <v>7.0468199999999995E-2</v>
      </c>
      <c r="AY32" s="214">
        <v>3.0515199999999999E-2</v>
      </c>
      <c r="AZ32" s="355">
        <v>5.60557E-2</v>
      </c>
      <c r="BA32" s="355">
        <v>7.1289199999999997E-2</v>
      </c>
      <c r="BB32" s="355">
        <v>5.3502899999999999E-2</v>
      </c>
      <c r="BC32" s="355">
        <v>4.70958E-2</v>
      </c>
      <c r="BD32" s="355">
        <v>7.3017899999999997E-2</v>
      </c>
      <c r="BE32" s="355">
        <v>2.93257E-2</v>
      </c>
      <c r="BF32" s="355">
        <v>8.27875E-2</v>
      </c>
      <c r="BG32" s="355">
        <v>6.7855899999999997E-2</v>
      </c>
      <c r="BH32" s="355">
        <v>7.4849399999999996E-2</v>
      </c>
      <c r="BI32" s="355">
        <v>6.9086800000000004E-2</v>
      </c>
      <c r="BJ32" s="355">
        <v>7.0468100000000006E-2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5.6086799999999999E-2</v>
      </c>
      <c r="BV32" s="355">
        <v>7.4690900000000005E-2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405"/>
      <c r="BA33" s="405"/>
      <c r="BB33" s="405"/>
      <c r="BC33" s="405"/>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1219</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405"/>
      <c r="BA34" s="405"/>
      <c r="BB34" s="405"/>
      <c r="BC34" s="405"/>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1220</v>
      </c>
      <c r="B35" s="641" t="s">
        <v>1215</v>
      </c>
      <c r="C35" s="214">
        <v>34.222999999999999</v>
      </c>
      <c r="D35" s="214">
        <v>33.799999999999997</v>
      </c>
      <c r="E35" s="214">
        <v>34.703000000000003</v>
      </c>
      <c r="F35" s="214">
        <v>35.203000000000003</v>
      </c>
      <c r="G35" s="214">
        <v>35.305</v>
      </c>
      <c r="H35" s="214">
        <v>35.024000000000001</v>
      </c>
      <c r="I35" s="214">
        <v>33.581000000000003</v>
      </c>
      <c r="J35" s="214">
        <v>35.024999999999999</v>
      </c>
      <c r="K35" s="214">
        <v>34.780999999999999</v>
      </c>
      <c r="L35" s="214">
        <v>34.445999999999998</v>
      </c>
      <c r="M35" s="214">
        <v>33.128999999999998</v>
      </c>
      <c r="N35" s="214">
        <v>30.818000000000001</v>
      </c>
      <c r="O35" s="214">
        <v>29.908999999999999</v>
      </c>
      <c r="P35" s="214">
        <v>29.712</v>
      </c>
      <c r="Q35" s="214">
        <v>30.446999999999999</v>
      </c>
      <c r="R35" s="214">
        <v>34.600999999999999</v>
      </c>
      <c r="S35" s="214">
        <v>36.808</v>
      </c>
      <c r="T35" s="214">
        <v>40.052</v>
      </c>
      <c r="U35" s="214">
        <v>41.19</v>
      </c>
      <c r="V35" s="214">
        <v>38.113999999999997</v>
      </c>
      <c r="W35" s="214">
        <v>37.496000000000002</v>
      </c>
      <c r="X35" s="214">
        <v>38.130000000000003</v>
      </c>
      <c r="Y35" s="214">
        <v>36.366</v>
      </c>
      <c r="Z35" s="214">
        <v>34.863</v>
      </c>
      <c r="AA35" s="214">
        <v>33.174999999999997</v>
      </c>
      <c r="AB35" s="214">
        <v>30.545999999999999</v>
      </c>
      <c r="AC35" s="214">
        <v>31.597999999999999</v>
      </c>
      <c r="AD35" s="214">
        <v>32.298000000000002</v>
      </c>
      <c r="AE35" s="214">
        <v>31.844999999999999</v>
      </c>
      <c r="AF35" s="214">
        <v>31.591999999999999</v>
      </c>
      <c r="AG35" s="214">
        <v>30.736999999999998</v>
      </c>
      <c r="AH35" s="214">
        <v>33.119999999999997</v>
      </c>
      <c r="AI35" s="214">
        <v>33.841999999999999</v>
      </c>
      <c r="AJ35" s="214">
        <v>34.439</v>
      </c>
      <c r="AK35" s="214">
        <v>34.343000000000004</v>
      </c>
      <c r="AL35" s="214">
        <v>34.314999999999998</v>
      </c>
      <c r="AM35" s="214">
        <v>33.243000000000002</v>
      </c>
      <c r="AN35" s="214">
        <v>32.732999999999997</v>
      </c>
      <c r="AO35" s="214">
        <v>35.234000000000002</v>
      </c>
      <c r="AP35" s="214">
        <v>39.064</v>
      </c>
      <c r="AQ35" s="214">
        <v>44.951999999999998</v>
      </c>
      <c r="AR35" s="214">
        <v>51.566000000000003</v>
      </c>
      <c r="AS35" s="214">
        <v>52.942</v>
      </c>
      <c r="AT35" s="214">
        <v>49.540999999999997</v>
      </c>
      <c r="AU35" s="214">
        <v>49.601999999999997</v>
      </c>
      <c r="AV35" s="214">
        <v>51.801000000000002</v>
      </c>
      <c r="AW35" s="214">
        <v>55.209000000000003</v>
      </c>
      <c r="AX35" s="214">
        <v>52.568779999999997</v>
      </c>
      <c r="AY35" s="214">
        <v>51.189799999999998</v>
      </c>
      <c r="AZ35" s="355">
        <v>49.12368</v>
      </c>
      <c r="BA35" s="355">
        <v>49.730229999999999</v>
      </c>
      <c r="BB35" s="355">
        <v>50.306820000000002</v>
      </c>
      <c r="BC35" s="355">
        <v>49.976120000000002</v>
      </c>
      <c r="BD35" s="355">
        <v>49.918840000000003</v>
      </c>
      <c r="BE35" s="355">
        <v>48.026240000000001</v>
      </c>
      <c r="BF35" s="355">
        <v>47.533760000000001</v>
      </c>
      <c r="BG35" s="355">
        <v>47.74192</v>
      </c>
      <c r="BH35" s="355">
        <v>48.289819999999999</v>
      </c>
      <c r="BI35" s="355">
        <v>48.419319999999999</v>
      </c>
      <c r="BJ35" s="355">
        <v>46.444850000000002</v>
      </c>
      <c r="BK35" s="355">
        <v>45.938299999999998</v>
      </c>
      <c r="BL35" s="355">
        <v>46.711370000000002</v>
      </c>
      <c r="BM35" s="355">
        <v>48.124040000000001</v>
      </c>
      <c r="BN35" s="355">
        <v>49.234780000000001</v>
      </c>
      <c r="BO35" s="355">
        <v>50.085990000000002</v>
      </c>
      <c r="BP35" s="355">
        <v>50.099879999999999</v>
      </c>
      <c r="BQ35" s="355">
        <v>48.278219999999997</v>
      </c>
      <c r="BR35" s="355">
        <v>47.852800000000002</v>
      </c>
      <c r="BS35" s="355">
        <v>48.116889999999998</v>
      </c>
      <c r="BT35" s="355">
        <v>48.721989999999998</v>
      </c>
      <c r="BU35" s="355">
        <v>48.91113</v>
      </c>
      <c r="BV35" s="355">
        <v>47.002699999999997</v>
      </c>
    </row>
    <row r="36" spans="1:74" x14ac:dyDescent="0.2">
      <c r="A36" s="640" t="s">
        <v>1221</v>
      </c>
      <c r="B36" s="641" t="s">
        <v>1217</v>
      </c>
      <c r="C36" s="214">
        <v>55.875</v>
      </c>
      <c r="D36" s="214">
        <v>46.994999999999997</v>
      </c>
      <c r="E36" s="214">
        <v>40.674999999999997</v>
      </c>
      <c r="F36" s="214">
        <v>41.058</v>
      </c>
      <c r="G36" s="214">
        <v>46.901000000000003</v>
      </c>
      <c r="H36" s="214">
        <v>55.308</v>
      </c>
      <c r="I36" s="214">
        <v>59.920999999999999</v>
      </c>
      <c r="J36" s="214">
        <v>65.364999999999995</v>
      </c>
      <c r="K36" s="214">
        <v>68.099000000000004</v>
      </c>
      <c r="L36" s="214">
        <v>62.526000000000003</v>
      </c>
      <c r="M36" s="214">
        <v>56.088000000000001</v>
      </c>
      <c r="N36" s="214">
        <v>45.076999999999998</v>
      </c>
      <c r="O36" s="214">
        <v>31.544</v>
      </c>
      <c r="P36" s="214">
        <v>28.213999999999999</v>
      </c>
      <c r="Q36" s="214">
        <v>28.806999999999999</v>
      </c>
      <c r="R36" s="214">
        <v>34.811999999999998</v>
      </c>
      <c r="S36" s="214">
        <v>47.222000000000001</v>
      </c>
      <c r="T36" s="214">
        <v>57.899000000000001</v>
      </c>
      <c r="U36" s="214">
        <v>67.863</v>
      </c>
      <c r="V36" s="214">
        <v>77.239000000000004</v>
      </c>
      <c r="W36" s="214">
        <v>81.408000000000001</v>
      </c>
      <c r="X36" s="214">
        <v>81.543999999999997</v>
      </c>
      <c r="Y36" s="214">
        <v>80.706000000000003</v>
      </c>
      <c r="Z36" s="214">
        <v>77.945999999999998</v>
      </c>
      <c r="AA36" s="214">
        <v>68.328000000000003</v>
      </c>
      <c r="AB36" s="214">
        <v>55.893999999999998</v>
      </c>
      <c r="AC36" s="214">
        <v>59.232999999999997</v>
      </c>
      <c r="AD36" s="214">
        <v>67.513999999999996</v>
      </c>
      <c r="AE36" s="214">
        <v>78.296000000000006</v>
      </c>
      <c r="AF36" s="214">
        <v>84.75</v>
      </c>
      <c r="AG36" s="214">
        <v>91.007000000000005</v>
      </c>
      <c r="AH36" s="214">
        <v>97.57</v>
      </c>
      <c r="AI36" s="214">
        <v>100.19</v>
      </c>
      <c r="AJ36" s="214">
        <v>104.54600000000001</v>
      </c>
      <c r="AK36" s="214">
        <v>104.40600000000001</v>
      </c>
      <c r="AL36" s="214">
        <v>96.247</v>
      </c>
      <c r="AM36" s="214">
        <v>78.414000000000001</v>
      </c>
      <c r="AN36" s="214">
        <v>64.796999999999997</v>
      </c>
      <c r="AO36" s="214">
        <v>66.378</v>
      </c>
      <c r="AP36" s="214">
        <v>73.861000000000004</v>
      </c>
      <c r="AQ36" s="214">
        <v>76.605000000000004</v>
      </c>
      <c r="AR36" s="214">
        <v>85.179000000000002</v>
      </c>
      <c r="AS36" s="214">
        <v>90.602000000000004</v>
      </c>
      <c r="AT36" s="214">
        <v>98.822999999999993</v>
      </c>
      <c r="AU36" s="214">
        <v>103.828</v>
      </c>
      <c r="AV36" s="214">
        <v>102.093</v>
      </c>
      <c r="AW36" s="214">
        <v>100.90900000000001</v>
      </c>
      <c r="AX36" s="214">
        <v>84.492571428999995</v>
      </c>
      <c r="AY36" s="214">
        <v>62.481802768999998</v>
      </c>
      <c r="AZ36" s="355">
        <v>50.57694</v>
      </c>
      <c r="BA36" s="355">
        <v>49.897019999999998</v>
      </c>
      <c r="BB36" s="355">
        <v>53.799349999999997</v>
      </c>
      <c r="BC36" s="355">
        <v>60.937890000000003</v>
      </c>
      <c r="BD36" s="355">
        <v>68.956760000000003</v>
      </c>
      <c r="BE36" s="355">
        <v>75.396180000000001</v>
      </c>
      <c r="BF36" s="355">
        <v>81.400360000000006</v>
      </c>
      <c r="BG36" s="355">
        <v>85.440129999999996</v>
      </c>
      <c r="BH36" s="355">
        <v>86.066630000000004</v>
      </c>
      <c r="BI36" s="355">
        <v>84.435580000000002</v>
      </c>
      <c r="BJ36" s="355">
        <v>73.88109</v>
      </c>
      <c r="BK36" s="355">
        <v>60.269269999999999</v>
      </c>
      <c r="BL36" s="355">
        <v>50.489739999999998</v>
      </c>
      <c r="BM36" s="355">
        <v>50.654400000000003</v>
      </c>
      <c r="BN36" s="355">
        <v>56.148510000000002</v>
      </c>
      <c r="BO36" s="355">
        <v>63.872190000000003</v>
      </c>
      <c r="BP36" s="355">
        <v>71.848910000000004</v>
      </c>
      <c r="BQ36" s="355">
        <v>78.92877</v>
      </c>
      <c r="BR36" s="355">
        <v>85.834100000000007</v>
      </c>
      <c r="BS36" s="355">
        <v>89.425550000000001</v>
      </c>
      <c r="BT36" s="355">
        <v>90.393699999999995</v>
      </c>
      <c r="BU36" s="355">
        <v>88.816490000000002</v>
      </c>
      <c r="BV36" s="355">
        <v>78.670469999999995</v>
      </c>
    </row>
    <row r="37" spans="1:74" x14ac:dyDescent="0.2">
      <c r="A37" s="640" t="s">
        <v>1222</v>
      </c>
      <c r="B37" s="641" t="s">
        <v>1209</v>
      </c>
      <c r="C37" s="214">
        <v>31.102</v>
      </c>
      <c r="D37" s="214">
        <v>26.875</v>
      </c>
      <c r="E37" s="214">
        <v>27.943000000000001</v>
      </c>
      <c r="F37" s="214">
        <v>35.119</v>
      </c>
      <c r="G37" s="214">
        <v>44.92</v>
      </c>
      <c r="H37" s="214">
        <v>52.84</v>
      </c>
      <c r="I37" s="214">
        <v>60.1</v>
      </c>
      <c r="J37" s="214">
        <v>68.088999999999999</v>
      </c>
      <c r="K37" s="214">
        <v>69.594999999999999</v>
      </c>
      <c r="L37" s="214">
        <v>62.18</v>
      </c>
      <c r="M37" s="214">
        <v>49.973999999999997</v>
      </c>
      <c r="N37" s="214">
        <v>38.058999999999997</v>
      </c>
      <c r="O37" s="214">
        <v>28.135000000000002</v>
      </c>
      <c r="P37" s="214">
        <v>24.370999999999999</v>
      </c>
      <c r="Q37" s="214">
        <v>26.306999999999999</v>
      </c>
      <c r="R37" s="214">
        <v>33.110999999999997</v>
      </c>
      <c r="S37" s="214">
        <v>42.067</v>
      </c>
      <c r="T37" s="214">
        <v>52.347000000000001</v>
      </c>
      <c r="U37" s="214">
        <v>62.920999999999999</v>
      </c>
      <c r="V37" s="214">
        <v>71.977000000000004</v>
      </c>
      <c r="W37" s="214">
        <v>72.403000000000006</v>
      </c>
      <c r="X37" s="214">
        <v>66.212999999999994</v>
      </c>
      <c r="Y37" s="214">
        <v>54.15</v>
      </c>
      <c r="Z37" s="214">
        <v>41.947000000000003</v>
      </c>
      <c r="AA37" s="214">
        <v>33.048999999999999</v>
      </c>
      <c r="AB37" s="214">
        <v>29.367000000000001</v>
      </c>
      <c r="AC37" s="214">
        <v>32.478000000000002</v>
      </c>
      <c r="AD37" s="214">
        <v>41.503999999999998</v>
      </c>
      <c r="AE37" s="214">
        <v>50.624000000000002</v>
      </c>
      <c r="AF37" s="214">
        <v>59.155000000000001</v>
      </c>
      <c r="AG37" s="214">
        <v>66.296999999999997</v>
      </c>
      <c r="AH37" s="214">
        <v>74.212999999999994</v>
      </c>
      <c r="AI37" s="214">
        <v>76.301000000000002</v>
      </c>
      <c r="AJ37" s="214">
        <v>70.325000000000003</v>
      </c>
      <c r="AK37" s="214">
        <v>58.11</v>
      </c>
      <c r="AL37" s="214">
        <v>45.962000000000003</v>
      </c>
      <c r="AM37" s="214">
        <v>33.597999999999999</v>
      </c>
      <c r="AN37" s="214">
        <v>29.652000000000001</v>
      </c>
      <c r="AO37" s="214">
        <v>32.39</v>
      </c>
      <c r="AP37" s="214">
        <v>37.058999999999997</v>
      </c>
      <c r="AQ37" s="214">
        <v>44.975999999999999</v>
      </c>
      <c r="AR37" s="214">
        <v>54.101999999999997</v>
      </c>
      <c r="AS37" s="214">
        <v>64.656999999999996</v>
      </c>
      <c r="AT37" s="214">
        <v>75.882000000000005</v>
      </c>
      <c r="AU37" s="214">
        <v>73.350999999999999</v>
      </c>
      <c r="AV37" s="214">
        <v>65.48</v>
      </c>
      <c r="AW37" s="214">
        <v>52.726999999999997</v>
      </c>
      <c r="AX37" s="214">
        <v>41.963784285999999</v>
      </c>
      <c r="AY37" s="214">
        <v>33.684870771999996</v>
      </c>
      <c r="AZ37" s="355">
        <v>30.625389999999999</v>
      </c>
      <c r="BA37" s="355">
        <v>33.464669999999998</v>
      </c>
      <c r="BB37" s="355">
        <v>40.740989999999996</v>
      </c>
      <c r="BC37" s="355">
        <v>49.401009999999999</v>
      </c>
      <c r="BD37" s="355">
        <v>57.683239999999998</v>
      </c>
      <c r="BE37" s="355">
        <v>65.866820000000004</v>
      </c>
      <c r="BF37" s="355">
        <v>73.717470000000006</v>
      </c>
      <c r="BG37" s="355">
        <v>74.308449999999993</v>
      </c>
      <c r="BH37" s="355">
        <v>68.350949999999997</v>
      </c>
      <c r="BI37" s="355">
        <v>57.355350000000001</v>
      </c>
      <c r="BJ37" s="355">
        <v>47.078220000000002</v>
      </c>
      <c r="BK37" s="355">
        <v>38.138289999999998</v>
      </c>
      <c r="BL37" s="355">
        <v>34.892980000000001</v>
      </c>
      <c r="BM37" s="355">
        <v>37.701990000000002</v>
      </c>
      <c r="BN37" s="355">
        <v>44.941229999999997</v>
      </c>
      <c r="BO37" s="355">
        <v>53.836120000000001</v>
      </c>
      <c r="BP37" s="355">
        <v>62.279949999999999</v>
      </c>
      <c r="BQ37" s="355">
        <v>70.583529999999996</v>
      </c>
      <c r="BR37" s="355">
        <v>78.994330000000005</v>
      </c>
      <c r="BS37" s="355">
        <v>79.43871</v>
      </c>
      <c r="BT37" s="355">
        <v>73.58014</v>
      </c>
      <c r="BU37" s="355">
        <v>62.620350000000002</v>
      </c>
      <c r="BV37" s="355">
        <v>52.448450000000001</v>
      </c>
    </row>
    <row r="38" spans="1:74" x14ac:dyDescent="0.2">
      <c r="A38" s="640" t="s">
        <v>967</v>
      </c>
      <c r="B38" s="641" t="s">
        <v>1210</v>
      </c>
      <c r="C38" s="214">
        <v>13.709</v>
      </c>
      <c r="D38" s="214">
        <v>13.778</v>
      </c>
      <c r="E38" s="214">
        <v>13.045999999999999</v>
      </c>
      <c r="F38" s="214">
        <v>14.324</v>
      </c>
      <c r="G38" s="214">
        <v>15.89</v>
      </c>
      <c r="H38" s="214">
        <v>17.225000000000001</v>
      </c>
      <c r="I38" s="214">
        <v>19.001000000000001</v>
      </c>
      <c r="J38" s="214">
        <v>18.832999999999998</v>
      </c>
      <c r="K38" s="214">
        <v>18.355</v>
      </c>
      <c r="L38" s="214">
        <v>17.646000000000001</v>
      </c>
      <c r="M38" s="214">
        <v>18.094999999999999</v>
      </c>
      <c r="N38" s="214">
        <v>14.471</v>
      </c>
      <c r="O38" s="214">
        <v>13.792</v>
      </c>
      <c r="P38" s="214">
        <v>13.257</v>
      </c>
      <c r="Q38" s="214">
        <v>13.984999999999999</v>
      </c>
      <c r="R38" s="214">
        <v>15.433</v>
      </c>
      <c r="S38" s="214">
        <v>16.707999999999998</v>
      </c>
      <c r="T38" s="214">
        <v>15.77</v>
      </c>
      <c r="U38" s="214">
        <v>17.657</v>
      </c>
      <c r="V38" s="214">
        <v>19.440999999999999</v>
      </c>
      <c r="W38" s="214">
        <v>20.387</v>
      </c>
      <c r="X38" s="214">
        <v>21.152999999999999</v>
      </c>
      <c r="Y38" s="214">
        <v>21.283000000000001</v>
      </c>
      <c r="Z38" s="214">
        <v>20.608000000000001</v>
      </c>
      <c r="AA38" s="214">
        <v>20.603999999999999</v>
      </c>
      <c r="AB38" s="214">
        <v>18.888999999999999</v>
      </c>
      <c r="AC38" s="214">
        <v>17.219000000000001</v>
      </c>
      <c r="AD38" s="214">
        <v>18.190999999999999</v>
      </c>
      <c r="AE38" s="214">
        <v>19.492000000000001</v>
      </c>
      <c r="AF38" s="214">
        <v>20.492000000000001</v>
      </c>
      <c r="AG38" s="214">
        <v>20.99</v>
      </c>
      <c r="AH38" s="214">
        <v>19.440999999999999</v>
      </c>
      <c r="AI38" s="214">
        <v>18.901</v>
      </c>
      <c r="AJ38" s="214">
        <v>18.82</v>
      </c>
      <c r="AK38" s="214">
        <v>20.151</v>
      </c>
      <c r="AL38" s="214">
        <v>20.515999999999998</v>
      </c>
      <c r="AM38" s="214">
        <v>19.657</v>
      </c>
      <c r="AN38" s="214">
        <v>20.579000000000001</v>
      </c>
      <c r="AO38" s="214">
        <v>20.401</v>
      </c>
      <c r="AP38" s="214">
        <v>20.248000000000001</v>
      </c>
      <c r="AQ38" s="214">
        <v>20.552</v>
      </c>
      <c r="AR38" s="214">
        <v>20.934999999999999</v>
      </c>
      <c r="AS38" s="214">
        <v>21.95</v>
      </c>
      <c r="AT38" s="214">
        <v>24.338000000000001</v>
      </c>
      <c r="AU38" s="214">
        <v>24.856000000000002</v>
      </c>
      <c r="AV38" s="214">
        <v>25.123999999999999</v>
      </c>
      <c r="AW38" s="214">
        <v>25.783999999999999</v>
      </c>
      <c r="AX38" s="214">
        <v>25.326149999999998</v>
      </c>
      <c r="AY38" s="214">
        <v>25.405709999999999</v>
      </c>
      <c r="AZ38" s="355">
        <v>23.57723</v>
      </c>
      <c r="BA38" s="355">
        <v>22.438500000000001</v>
      </c>
      <c r="BB38" s="355">
        <v>22.416779999999999</v>
      </c>
      <c r="BC38" s="355">
        <v>23.006550000000001</v>
      </c>
      <c r="BD38" s="355">
        <v>23.283339999999999</v>
      </c>
      <c r="BE38" s="355">
        <v>23.945810000000002</v>
      </c>
      <c r="BF38" s="355">
        <v>23.470120000000001</v>
      </c>
      <c r="BG38" s="355">
        <v>22.811240000000002</v>
      </c>
      <c r="BH38" s="355">
        <v>21.990410000000001</v>
      </c>
      <c r="BI38" s="355">
        <v>21.791129999999999</v>
      </c>
      <c r="BJ38" s="355">
        <v>21.548539999999999</v>
      </c>
      <c r="BK38" s="355">
        <v>21.49616</v>
      </c>
      <c r="BL38" s="355">
        <v>20.557400000000001</v>
      </c>
      <c r="BM38" s="355">
        <v>20.31888</v>
      </c>
      <c r="BN38" s="355">
        <v>20.620480000000001</v>
      </c>
      <c r="BO38" s="355">
        <v>21.554870000000001</v>
      </c>
      <c r="BP38" s="355">
        <v>22.243410000000001</v>
      </c>
      <c r="BQ38" s="355">
        <v>23.3263</v>
      </c>
      <c r="BR38" s="355">
        <v>23.156030000000001</v>
      </c>
      <c r="BS38" s="355">
        <v>22.739640000000001</v>
      </c>
      <c r="BT38" s="355">
        <v>22.41395</v>
      </c>
      <c r="BU38" s="355">
        <v>22.763719999999999</v>
      </c>
      <c r="BV38" s="355">
        <v>22.51314</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60"/>
      <c r="AZ39" s="645"/>
      <c r="BA39" s="645"/>
      <c r="BB39" s="645"/>
      <c r="BC39" s="645"/>
      <c r="BD39" s="645"/>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731</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3"/>
      <c r="BA40" s="643"/>
      <c r="BB40" s="643"/>
      <c r="BC40" s="643"/>
      <c r="BD40" s="643"/>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661</v>
      </c>
      <c r="B41" s="179" t="s">
        <v>558</v>
      </c>
      <c r="C41" s="214">
        <v>14.567225000000001</v>
      </c>
      <c r="D41" s="214">
        <v>14.230357</v>
      </c>
      <c r="E41" s="214">
        <v>14.702612</v>
      </c>
      <c r="F41" s="214">
        <v>14.864433</v>
      </c>
      <c r="G41" s="214">
        <v>15.304838</v>
      </c>
      <c r="H41" s="214">
        <v>15.833033</v>
      </c>
      <c r="I41" s="214">
        <v>16.041677</v>
      </c>
      <c r="J41" s="214">
        <v>15.793193</v>
      </c>
      <c r="K41" s="214">
        <v>15.6358</v>
      </c>
      <c r="L41" s="214">
        <v>14.991129000000001</v>
      </c>
      <c r="M41" s="214">
        <v>15.632966</v>
      </c>
      <c r="N41" s="214">
        <v>16.069289999999999</v>
      </c>
      <c r="O41" s="214">
        <v>15.311064</v>
      </c>
      <c r="P41" s="214">
        <v>15.127571</v>
      </c>
      <c r="Q41" s="214">
        <v>15.115741</v>
      </c>
      <c r="R41" s="214">
        <v>15.864133000000001</v>
      </c>
      <c r="S41" s="214">
        <v>15.945548</v>
      </c>
      <c r="T41" s="214">
        <v>15.817299999999999</v>
      </c>
      <c r="U41" s="214">
        <v>16.534451000000001</v>
      </c>
      <c r="V41" s="214">
        <v>16.460353999999999</v>
      </c>
      <c r="W41" s="214">
        <v>16.073499999999999</v>
      </c>
      <c r="X41" s="214">
        <v>15.361032</v>
      </c>
      <c r="Y41" s="214">
        <v>16.043433</v>
      </c>
      <c r="Z41" s="214">
        <v>16.469031999999999</v>
      </c>
      <c r="AA41" s="214">
        <v>15.456129000000001</v>
      </c>
      <c r="AB41" s="214">
        <v>15.341571</v>
      </c>
      <c r="AC41" s="214">
        <v>15.64</v>
      </c>
      <c r="AD41" s="214">
        <v>16.2728</v>
      </c>
      <c r="AE41" s="214">
        <v>16.401612</v>
      </c>
      <c r="AF41" s="214">
        <v>16.701132999999999</v>
      </c>
      <c r="AG41" s="214">
        <v>16.878644999999999</v>
      </c>
      <c r="AH41" s="214">
        <v>16.700225</v>
      </c>
      <c r="AI41" s="214">
        <v>16.1676</v>
      </c>
      <c r="AJ41" s="214">
        <v>15.439871</v>
      </c>
      <c r="AK41" s="214">
        <v>16.458033</v>
      </c>
      <c r="AL41" s="214">
        <v>16.741548000000002</v>
      </c>
      <c r="AM41" s="214">
        <v>15.993741999999999</v>
      </c>
      <c r="AN41" s="214">
        <v>15.883759</v>
      </c>
      <c r="AO41" s="214">
        <v>16.105</v>
      </c>
      <c r="AP41" s="214">
        <v>15.941800000000001</v>
      </c>
      <c r="AQ41" s="214">
        <v>16.275773999999998</v>
      </c>
      <c r="AR41" s="214">
        <v>16.431999999999999</v>
      </c>
      <c r="AS41" s="214">
        <v>16.640193</v>
      </c>
      <c r="AT41" s="214">
        <v>16.592386999999999</v>
      </c>
      <c r="AU41" s="214">
        <v>16.356200000000001</v>
      </c>
      <c r="AV41" s="214">
        <v>15.454355</v>
      </c>
      <c r="AW41" s="214">
        <v>16.218699999999998</v>
      </c>
      <c r="AX41" s="214">
        <v>16.621838709999999</v>
      </c>
      <c r="AY41" s="214">
        <v>16.242180645000001</v>
      </c>
      <c r="AZ41" s="355">
        <v>15.75914</v>
      </c>
      <c r="BA41" s="355">
        <v>15.996</v>
      </c>
      <c r="BB41" s="355">
        <v>16.135929999999998</v>
      </c>
      <c r="BC41" s="355">
        <v>16.182110000000002</v>
      </c>
      <c r="BD41" s="355">
        <v>16.48743</v>
      </c>
      <c r="BE41" s="355">
        <v>16.732050000000001</v>
      </c>
      <c r="BF41" s="355">
        <v>16.579550000000001</v>
      </c>
      <c r="BG41" s="355">
        <v>16.37649</v>
      </c>
      <c r="BH41" s="355">
        <v>15.463179999999999</v>
      </c>
      <c r="BI41" s="355">
        <v>16.268529999999998</v>
      </c>
      <c r="BJ41" s="355">
        <v>16.431360000000002</v>
      </c>
      <c r="BK41" s="355">
        <v>15.546849999999999</v>
      </c>
      <c r="BL41" s="355">
        <v>15.52538</v>
      </c>
      <c r="BM41" s="355">
        <v>15.86744</v>
      </c>
      <c r="BN41" s="355">
        <v>16.040369999999999</v>
      </c>
      <c r="BO41" s="355">
        <v>16.19783</v>
      </c>
      <c r="BP41" s="355">
        <v>16.600000000000001</v>
      </c>
      <c r="BQ41" s="355">
        <v>16.79637</v>
      </c>
      <c r="BR41" s="355">
        <v>16.711580000000001</v>
      </c>
      <c r="BS41" s="355">
        <v>16.404</v>
      </c>
      <c r="BT41" s="355">
        <v>15.63883</v>
      </c>
      <c r="BU41" s="355">
        <v>16.29411</v>
      </c>
      <c r="BV41" s="355">
        <v>16.634039999999999</v>
      </c>
    </row>
    <row r="42" spans="1:74" ht="11.1" customHeight="1" x14ac:dyDescent="0.2">
      <c r="A42" s="640" t="s">
        <v>1236</v>
      </c>
      <c r="B42" s="641" t="s">
        <v>1229</v>
      </c>
      <c r="C42" s="214">
        <v>0.54328900000000002</v>
      </c>
      <c r="D42" s="214">
        <v>0.50632100000000002</v>
      </c>
      <c r="E42" s="214">
        <v>0.49028899999999997</v>
      </c>
      <c r="F42" s="214">
        <v>0.429232</v>
      </c>
      <c r="G42" s="214">
        <v>0.37948300000000001</v>
      </c>
      <c r="H42" s="214">
        <v>0.42570000000000002</v>
      </c>
      <c r="I42" s="214">
        <v>0.426676</v>
      </c>
      <c r="J42" s="214">
        <v>0.44386999999999999</v>
      </c>
      <c r="K42" s="214">
        <v>0.56043299999999996</v>
      </c>
      <c r="L42" s="214">
        <v>0.56683799999999995</v>
      </c>
      <c r="M42" s="214">
        <v>0.59526599999999996</v>
      </c>
      <c r="N42" s="214">
        <v>0.58877400000000002</v>
      </c>
      <c r="O42" s="214">
        <v>0.52396699999999996</v>
      </c>
      <c r="P42" s="214">
        <v>0.53085599999999999</v>
      </c>
      <c r="Q42" s="214">
        <v>0.49490200000000001</v>
      </c>
      <c r="R42" s="214">
        <v>0.43256600000000001</v>
      </c>
      <c r="S42" s="214">
        <v>0.43212800000000001</v>
      </c>
      <c r="T42" s="214">
        <v>0.43076599999999998</v>
      </c>
      <c r="U42" s="214">
        <v>0.41367700000000002</v>
      </c>
      <c r="V42" s="214">
        <v>0.42438700000000001</v>
      </c>
      <c r="W42" s="214">
        <v>0.54323299999999997</v>
      </c>
      <c r="X42" s="214">
        <v>0.59357899999999997</v>
      </c>
      <c r="Y42" s="214">
        <v>0.65823200000000004</v>
      </c>
      <c r="Z42" s="214">
        <v>0.65906299999999995</v>
      </c>
      <c r="AA42" s="214">
        <v>0.58838699999999999</v>
      </c>
      <c r="AB42" s="214">
        <v>0.54471400000000003</v>
      </c>
      <c r="AC42" s="214">
        <v>0.49364400000000003</v>
      </c>
      <c r="AD42" s="214">
        <v>0.40643299999999999</v>
      </c>
      <c r="AE42" s="214">
        <v>0.39341900000000002</v>
      </c>
      <c r="AF42" s="214">
        <v>0.41839900000000002</v>
      </c>
      <c r="AG42" s="214">
        <v>0.43196699999999999</v>
      </c>
      <c r="AH42" s="214">
        <v>0.44887100000000002</v>
      </c>
      <c r="AI42" s="214">
        <v>0.54569999999999996</v>
      </c>
      <c r="AJ42" s="214">
        <v>0.60025799999999996</v>
      </c>
      <c r="AK42" s="214">
        <v>0.68343299999999996</v>
      </c>
      <c r="AL42" s="214">
        <v>0.64935500000000002</v>
      </c>
      <c r="AM42" s="214">
        <v>0.66829099999999997</v>
      </c>
      <c r="AN42" s="214">
        <v>0.56741399999999997</v>
      </c>
      <c r="AO42" s="214">
        <v>0.48712899999999998</v>
      </c>
      <c r="AP42" s="214">
        <v>0.449633</v>
      </c>
      <c r="AQ42" s="214">
        <v>0.425678</v>
      </c>
      <c r="AR42" s="214">
        <v>0.42973299999999998</v>
      </c>
      <c r="AS42" s="214">
        <v>0.42254799999999998</v>
      </c>
      <c r="AT42" s="214">
        <v>0.42280699999999999</v>
      </c>
      <c r="AU42" s="214">
        <v>0.54469999999999996</v>
      </c>
      <c r="AV42" s="214">
        <v>0.62980599999999998</v>
      </c>
      <c r="AW42" s="214">
        <v>0.69483300000000003</v>
      </c>
      <c r="AX42" s="214">
        <v>0.63433070000000003</v>
      </c>
      <c r="AY42" s="214">
        <v>0.59416760000000002</v>
      </c>
      <c r="AZ42" s="355">
        <v>0.55597790000000002</v>
      </c>
      <c r="BA42" s="355">
        <v>0.49022589999999999</v>
      </c>
      <c r="BB42" s="355">
        <v>0.46019599999999999</v>
      </c>
      <c r="BC42" s="355">
        <v>0.42788720000000002</v>
      </c>
      <c r="BD42" s="355">
        <v>0.43722070000000002</v>
      </c>
      <c r="BE42" s="355">
        <v>0.4382511</v>
      </c>
      <c r="BF42" s="355">
        <v>0.4455269</v>
      </c>
      <c r="BG42" s="355">
        <v>0.54062840000000001</v>
      </c>
      <c r="BH42" s="355">
        <v>0.61007060000000002</v>
      </c>
      <c r="BI42" s="355">
        <v>0.65334110000000001</v>
      </c>
      <c r="BJ42" s="355">
        <v>0.63453870000000001</v>
      </c>
      <c r="BK42" s="355">
        <v>0.60497659999999998</v>
      </c>
      <c r="BL42" s="355">
        <v>0.56969080000000005</v>
      </c>
      <c r="BM42" s="355">
        <v>0.49753890000000001</v>
      </c>
      <c r="BN42" s="355">
        <v>0.46453129999999998</v>
      </c>
      <c r="BO42" s="355">
        <v>0.431562</v>
      </c>
      <c r="BP42" s="355">
        <v>0.44206259999999997</v>
      </c>
      <c r="BQ42" s="355">
        <v>0.44108019999999998</v>
      </c>
      <c r="BR42" s="355">
        <v>0.44977869999999998</v>
      </c>
      <c r="BS42" s="355">
        <v>0.54271519999999995</v>
      </c>
      <c r="BT42" s="355">
        <v>0.6156277</v>
      </c>
      <c r="BU42" s="355">
        <v>0.65542690000000003</v>
      </c>
      <c r="BV42" s="355">
        <v>0.64053099999999996</v>
      </c>
    </row>
    <row r="43" spans="1:74" ht="11.1" customHeight="1" x14ac:dyDescent="0.2">
      <c r="A43" s="61" t="s">
        <v>1122</v>
      </c>
      <c r="B43" s="179" t="s">
        <v>559</v>
      </c>
      <c r="C43" s="214">
        <v>0.98</v>
      </c>
      <c r="D43" s="214">
        <v>1.0441780000000001</v>
      </c>
      <c r="E43" s="214">
        <v>1.075774</v>
      </c>
      <c r="F43" s="214">
        <v>1.093566</v>
      </c>
      <c r="G43" s="214">
        <v>1.1223540000000001</v>
      </c>
      <c r="H43" s="214">
        <v>1.1376999999999999</v>
      </c>
      <c r="I43" s="214">
        <v>1.1490959999999999</v>
      </c>
      <c r="J43" s="214">
        <v>1.1790959999999999</v>
      </c>
      <c r="K43" s="214">
        <v>1.1344000000000001</v>
      </c>
      <c r="L43" s="214">
        <v>1.145322</v>
      </c>
      <c r="M43" s="214">
        <v>1.1496</v>
      </c>
      <c r="N43" s="214">
        <v>1.141742</v>
      </c>
      <c r="O43" s="214">
        <v>1.067677</v>
      </c>
      <c r="P43" s="214">
        <v>1.0858209999999999</v>
      </c>
      <c r="Q43" s="214">
        <v>1.118096</v>
      </c>
      <c r="R43" s="214">
        <v>1.1534329999999999</v>
      </c>
      <c r="S43" s="214">
        <v>1.1652579999999999</v>
      </c>
      <c r="T43" s="214">
        <v>1.169233</v>
      </c>
      <c r="U43" s="214">
        <v>1.172032</v>
      </c>
      <c r="V43" s="214">
        <v>1.1677090000000001</v>
      </c>
      <c r="W43" s="214">
        <v>1.1371659999999999</v>
      </c>
      <c r="X43" s="214">
        <v>1.138774</v>
      </c>
      <c r="Y43" s="214">
        <v>1.1353</v>
      </c>
      <c r="Z43" s="214">
        <v>1.1526449999999999</v>
      </c>
      <c r="AA43" s="214">
        <v>1.095548</v>
      </c>
      <c r="AB43" s="214">
        <v>1.1223920000000001</v>
      </c>
      <c r="AC43" s="214">
        <v>1.1412580000000001</v>
      </c>
      <c r="AD43" s="214">
        <v>1.1693659999999999</v>
      </c>
      <c r="AE43" s="214">
        <v>1.171</v>
      </c>
      <c r="AF43" s="214">
        <v>1.2038329999999999</v>
      </c>
      <c r="AG43" s="214">
        <v>1.2157089999999999</v>
      </c>
      <c r="AH43" s="214">
        <v>1.1918059999999999</v>
      </c>
      <c r="AI43" s="214">
        <v>1.1834</v>
      </c>
      <c r="AJ43" s="214">
        <v>1.1786129999999999</v>
      </c>
      <c r="AK43" s="214">
        <v>1.1556999999999999</v>
      </c>
      <c r="AL43" s="214">
        <v>1.17</v>
      </c>
      <c r="AM43" s="214">
        <v>1.115032</v>
      </c>
      <c r="AN43" s="214">
        <v>1.1553100000000001</v>
      </c>
      <c r="AO43" s="214">
        <v>1.1692899999999999</v>
      </c>
      <c r="AP43" s="214">
        <v>1.198</v>
      </c>
      <c r="AQ43" s="214">
        <v>1.216323</v>
      </c>
      <c r="AR43" s="214">
        <v>1.2452669999999999</v>
      </c>
      <c r="AS43" s="214">
        <v>1.2293540000000001</v>
      </c>
      <c r="AT43" s="214">
        <v>1.247903</v>
      </c>
      <c r="AU43" s="214">
        <v>1.2144330000000001</v>
      </c>
      <c r="AV43" s="214">
        <v>1.1957420000000001</v>
      </c>
      <c r="AW43" s="214">
        <v>1.196733</v>
      </c>
      <c r="AX43" s="214">
        <v>1.1821354065</v>
      </c>
      <c r="AY43" s="214">
        <v>1.1012186128999999</v>
      </c>
      <c r="AZ43" s="355">
        <v>1.1673469999999999</v>
      </c>
      <c r="BA43" s="355">
        <v>1.1908300000000001</v>
      </c>
      <c r="BB43" s="355">
        <v>1.200466</v>
      </c>
      <c r="BC43" s="355">
        <v>1.2269190000000001</v>
      </c>
      <c r="BD43" s="355">
        <v>1.2565390000000001</v>
      </c>
      <c r="BE43" s="355">
        <v>1.2734589999999999</v>
      </c>
      <c r="BF43" s="355">
        <v>1.268014</v>
      </c>
      <c r="BG43" s="355">
        <v>1.2635940000000001</v>
      </c>
      <c r="BH43" s="355">
        <v>1.2231970000000001</v>
      </c>
      <c r="BI43" s="355">
        <v>1.2452289999999999</v>
      </c>
      <c r="BJ43" s="355">
        <v>1.221104</v>
      </c>
      <c r="BK43" s="355">
        <v>1.167127</v>
      </c>
      <c r="BL43" s="355">
        <v>1.184213</v>
      </c>
      <c r="BM43" s="355">
        <v>1.2231540000000001</v>
      </c>
      <c r="BN43" s="355">
        <v>1.2382010000000001</v>
      </c>
      <c r="BO43" s="355">
        <v>1.241438</v>
      </c>
      <c r="BP43" s="355">
        <v>1.2813399999999999</v>
      </c>
      <c r="BQ43" s="355">
        <v>1.29149</v>
      </c>
      <c r="BR43" s="355">
        <v>1.2785150000000001</v>
      </c>
      <c r="BS43" s="355">
        <v>1.2873049999999999</v>
      </c>
      <c r="BT43" s="355">
        <v>1.243171</v>
      </c>
      <c r="BU43" s="355">
        <v>1.267144</v>
      </c>
      <c r="BV43" s="355">
        <v>1.246157</v>
      </c>
    </row>
    <row r="44" spans="1:74" ht="11.1" customHeight="1" x14ac:dyDescent="0.2">
      <c r="A44" s="61" t="s">
        <v>974</v>
      </c>
      <c r="B44" s="641" t="s">
        <v>560</v>
      </c>
      <c r="C44" s="214">
        <v>0.415161</v>
      </c>
      <c r="D44" s="214">
        <v>0.52275000000000005</v>
      </c>
      <c r="E44" s="214">
        <v>0.47251599999999999</v>
      </c>
      <c r="F44" s="214">
        <v>0.530833</v>
      </c>
      <c r="G44" s="214">
        <v>0.79967699999999997</v>
      </c>
      <c r="H44" s="214">
        <v>0.63756599999999997</v>
      </c>
      <c r="I44" s="214">
        <v>0.68080600000000002</v>
      </c>
      <c r="J44" s="214">
        <v>0.76109599999999999</v>
      </c>
      <c r="K44" s="214">
        <v>0.564133</v>
      </c>
      <c r="L44" s="214">
        <v>0.48074099999999997</v>
      </c>
      <c r="M44" s="214">
        <v>0.31753300000000001</v>
      </c>
      <c r="N44" s="214">
        <v>0.39838699999999999</v>
      </c>
      <c r="O44" s="214">
        <v>0.17857999999999999</v>
      </c>
      <c r="P44" s="214">
        <v>0.129857</v>
      </c>
      <c r="Q44" s="214">
        <v>0.44748300000000002</v>
      </c>
      <c r="R44" s="214">
        <v>0.33133299999999999</v>
      </c>
      <c r="S44" s="214">
        <v>0.55432199999999998</v>
      </c>
      <c r="T44" s="214">
        <v>0.63506600000000002</v>
      </c>
      <c r="U44" s="214">
        <v>0.50125799999999998</v>
      </c>
      <c r="V44" s="214">
        <v>0.43154799999999999</v>
      </c>
      <c r="W44" s="214">
        <v>0.28860000000000002</v>
      </c>
      <c r="X44" s="214">
        <v>0.116032</v>
      </c>
      <c r="Y44" s="214">
        <v>0.50853300000000001</v>
      </c>
      <c r="Z44" s="214">
        <v>0.73009599999999997</v>
      </c>
      <c r="AA44" s="214">
        <v>0.21199999999999999</v>
      </c>
      <c r="AB44" s="214">
        <v>0.272928</v>
      </c>
      <c r="AC44" s="214">
        <v>0.29219299999999998</v>
      </c>
      <c r="AD44" s="214">
        <v>0.29113299999999998</v>
      </c>
      <c r="AE44" s="214">
        <v>0.251419</v>
      </c>
      <c r="AF44" s="214">
        <v>0.1053</v>
      </c>
      <c r="AG44" s="214">
        <v>0.31077399999999999</v>
      </c>
      <c r="AH44" s="214">
        <v>0.39483800000000002</v>
      </c>
      <c r="AI44" s="214">
        <v>0.4627</v>
      </c>
      <c r="AJ44" s="214">
        <v>0.42632199999999998</v>
      </c>
      <c r="AK44" s="214">
        <v>0.31009999999999999</v>
      </c>
      <c r="AL44" s="214">
        <v>0.15545100000000001</v>
      </c>
      <c r="AM44" s="214">
        <v>0.14122599999999999</v>
      </c>
      <c r="AN44" s="214">
        <v>0.12475899999999999</v>
      </c>
      <c r="AO44" s="214">
        <v>0.30838700000000002</v>
      </c>
      <c r="AP44" s="214">
        <v>0.4592</v>
      </c>
      <c r="AQ44" s="214">
        <v>0.47390300000000002</v>
      </c>
      <c r="AR44" s="214">
        <v>0.65300000000000002</v>
      </c>
      <c r="AS44" s="214">
        <v>0.54438699999999995</v>
      </c>
      <c r="AT44" s="214">
        <v>0.50445200000000001</v>
      </c>
      <c r="AU44" s="214">
        <v>0.32979999999999998</v>
      </c>
      <c r="AV44" s="214">
        <v>0.28964499999999999</v>
      </c>
      <c r="AW44" s="214">
        <v>0.48553299999999999</v>
      </c>
      <c r="AX44" s="214">
        <v>0.34356280276000001</v>
      </c>
      <c r="AY44" s="214">
        <v>9.5981789048000005E-2</v>
      </c>
      <c r="AZ44" s="355">
        <v>0.17859179999999999</v>
      </c>
      <c r="BA44" s="355">
        <v>0.24009520000000001</v>
      </c>
      <c r="BB44" s="355">
        <v>0.27633809999999998</v>
      </c>
      <c r="BC44" s="355">
        <v>0.3876925</v>
      </c>
      <c r="BD44" s="355">
        <v>0.33754899999999999</v>
      </c>
      <c r="BE44" s="355">
        <v>0.36502299999999999</v>
      </c>
      <c r="BF44" s="355">
        <v>0.41244629999999999</v>
      </c>
      <c r="BG44" s="355">
        <v>0.38395980000000002</v>
      </c>
      <c r="BH44" s="355">
        <v>0.30227739999999997</v>
      </c>
      <c r="BI44" s="355">
        <v>0.32526650000000001</v>
      </c>
      <c r="BJ44" s="355">
        <v>0.39697440000000001</v>
      </c>
      <c r="BK44" s="355">
        <v>0.14365059999999999</v>
      </c>
      <c r="BL44" s="355">
        <v>0.19661809999999999</v>
      </c>
      <c r="BM44" s="355">
        <v>0.24659149999999999</v>
      </c>
      <c r="BN44" s="355">
        <v>0.27781650000000002</v>
      </c>
      <c r="BO44" s="355">
        <v>0.38727440000000002</v>
      </c>
      <c r="BP44" s="355">
        <v>0.3369973</v>
      </c>
      <c r="BQ44" s="355">
        <v>0.364707</v>
      </c>
      <c r="BR44" s="355">
        <v>0.411941</v>
      </c>
      <c r="BS44" s="355">
        <v>0.38374029999999998</v>
      </c>
      <c r="BT44" s="355">
        <v>0.30155080000000001</v>
      </c>
      <c r="BU44" s="355">
        <v>0.32572200000000001</v>
      </c>
      <c r="BV44" s="355">
        <v>0.39661200000000002</v>
      </c>
    </row>
    <row r="45" spans="1:74" ht="11.1" customHeight="1" x14ac:dyDescent="0.2">
      <c r="A45" s="61" t="s">
        <v>975</v>
      </c>
      <c r="B45" s="179" t="s">
        <v>1027</v>
      </c>
      <c r="C45" s="214">
        <v>0.30670900000000001</v>
      </c>
      <c r="D45" s="214">
        <v>0.70353500000000002</v>
      </c>
      <c r="E45" s="214">
        <v>0.55938699999999997</v>
      </c>
      <c r="F45" s="214">
        <v>0.71676600000000001</v>
      </c>
      <c r="G45" s="214">
        <v>0.76029000000000002</v>
      </c>
      <c r="H45" s="214">
        <v>0.66726600000000003</v>
      </c>
      <c r="I45" s="214">
        <v>0.52832199999999996</v>
      </c>
      <c r="J45" s="214">
        <v>0.53041899999999997</v>
      </c>
      <c r="K45" s="214">
        <v>0.307</v>
      </c>
      <c r="L45" s="214">
        <v>0.77235399999999998</v>
      </c>
      <c r="M45" s="214">
        <v>0.46789999999999998</v>
      </c>
      <c r="N45" s="214">
        <v>0.25061299999999997</v>
      </c>
      <c r="O45" s="214">
        <v>0.16545099999999999</v>
      </c>
      <c r="P45" s="214">
        <v>0.57403499999999996</v>
      </c>
      <c r="Q45" s="214">
        <v>0.91048300000000004</v>
      </c>
      <c r="R45" s="214">
        <v>1.0444</v>
      </c>
      <c r="S45" s="214">
        <v>1.041709</v>
      </c>
      <c r="T45" s="214">
        <v>0.922933</v>
      </c>
      <c r="U45" s="214">
        <v>0.94122499999999998</v>
      </c>
      <c r="V45" s="214">
        <v>0.84074099999999996</v>
      </c>
      <c r="W45" s="214">
        <v>0.59953299999999998</v>
      </c>
      <c r="X45" s="214">
        <v>0.78064500000000003</v>
      </c>
      <c r="Y45" s="214">
        <v>5.6633000000000003E-2</v>
      </c>
      <c r="Z45" s="214">
        <v>0.136322</v>
      </c>
      <c r="AA45" s="214">
        <v>0.41383799999999998</v>
      </c>
      <c r="AB45" s="214">
        <v>0.71592800000000001</v>
      </c>
      <c r="AC45" s="214">
        <v>0.84590299999999996</v>
      </c>
      <c r="AD45" s="214">
        <v>0.83173299999999994</v>
      </c>
      <c r="AE45" s="214">
        <v>0.89454800000000001</v>
      </c>
      <c r="AF45" s="214">
        <v>0.82166600000000001</v>
      </c>
      <c r="AG45" s="214">
        <v>0.75345099999999998</v>
      </c>
      <c r="AH45" s="214">
        <v>0.79038699999999995</v>
      </c>
      <c r="AI45" s="214">
        <v>0.64839999999999998</v>
      </c>
      <c r="AJ45" s="214">
        <v>0.96728999999999998</v>
      </c>
      <c r="AK45" s="214">
        <v>0.20236599999999999</v>
      </c>
      <c r="AL45" s="214">
        <v>5.1741000000000002E-2</v>
      </c>
      <c r="AM45" s="214">
        <v>-0.32641900000000001</v>
      </c>
      <c r="AN45" s="214">
        <v>0.52303500000000003</v>
      </c>
      <c r="AO45" s="214">
        <v>0.75412900000000005</v>
      </c>
      <c r="AP45" s="214">
        <v>0.78153300000000003</v>
      </c>
      <c r="AQ45" s="214">
        <v>0.76309700000000003</v>
      </c>
      <c r="AR45" s="214">
        <v>0.91379999999999995</v>
      </c>
      <c r="AS45" s="214">
        <v>0.90400000000000003</v>
      </c>
      <c r="AT45" s="214">
        <v>1.069839</v>
      </c>
      <c r="AU45" s="214">
        <v>0.75949999999999995</v>
      </c>
      <c r="AV45" s="214">
        <v>0.94290300000000005</v>
      </c>
      <c r="AW45" s="214">
        <v>0.30626700000000001</v>
      </c>
      <c r="AX45" s="214">
        <v>0.13258064516000001</v>
      </c>
      <c r="AY45" s="214">
        <v>-0.19273645161</v>
      </c>
      <c r="AZ45" s="355">
        <v>0.5283352</v>
      </c>
      <c r="BA45" s="355">
        <v>0.79758430000000002</v>
      </c>
      <c r="BB45" s="355">
        <v>0.89715149999999999</v>
      </c>
      <c r="BC45" s="355">
        <v>0.95623720000000001</v>
      </c>
      <c r="BD45" s="355">
        <v>0.87150309999999998</v>
      </c>
      <c r="BE45" s="355">
        <v>0.78275150000000004</v>
      </c>
      <c r="BF45" s="355">
        <v>0.82330170000000003</v>
      </c>
      <c r="BG45" s="355">
        <v>0.59760340000000001</v>
      </c>
      <c r="BH45" s="355">
        <v>0.76208790000000004</v>
      </c>
      <c r="BI45" s="355">
        <v>0.42386839999999998</v>
      </c>
      <c r="BJ45" s="355">
        <v>0.34970230000000002</v>
      </c>
      <c r="BK45" s="355">
        <v>0.47344160000000002</v>
      </c>
      <c r="BL45" s="355">
        <v>0.68990830000000003</v>
      </c>
      <c r="BM45" s="355">
        <v>0.83670029999999995</v>
      </c>
      <c r="BN45" s="355">
        <v>0.90661729999999996</v>
      </c>
      <c r="BO45" s="355">
        <v>0.95852769999999998</v>
      </c>
      <c r="BP45" s="355">
        <v>0.87205730000000004</v>
      </c>
      <c r="BQ45" s="355">
        <v>0.78288559999999996</v>
      </c>
      <c r="BR45" s="355">
        <v>0.82333420000000002</v>
      </c>
      <c r="BS45" s="355">
        <v>0.59761120000000001</v>
      </c>
      <c r="BT45" s="355">
        <v>0.76208980000000004</v>
      </c>
      <c r="BU45" s="355">
        <v>0.42386889999999999</v>
      </c>
      <c r="BV45" s="355">
        <v>0.34970240000000002</v>
      </c>
    </row>
    <row r="46" spans="1:74" ht="11.1" customHeight="1" x14ac:dyDescent="0.2">
      <c r="A46" s="61" t="s">
        <v>976</v>
      </c>
      <c r="B46" s="179" t="s">
        <v>1028</v>
      </c>
      <c r="C46" s="214">
        <v>7.0899999999999999E-4</v>
      </c>
      <c r="D46" s="214">
        <v>-2.5000000000000001E-4</v>
      </c>
      <c r="E46" s="214">
        <v>0</v>
      </c>
      <c r="F46" s="214">
        <v>1.266E-3</v>
      </c>
      <c r="G46" s="214">
        <v>3.8699999999999997E-4</v>
      </c>
      <c r="H46" s="214">
        <v>3.6600000000000001E-4</v>
      </c>
      <c r="I46" s="214">
        <v>1.2899999999999999E-4</v>
      </c>
      <c r="J46" s="214">
        <v>1.6100000000000001E-4</v>
      </c>
      <c r="K46" s="214">
        <v>4.0000000000000002E-4</v>
      </c>
      <c r="L46" s="214">
        <v>-1.6100000000000001E-4</v>
      </c>
      <c r="M46" s="214">
        <v>0</v>
      </c>
      <c r="N46" s="214">
        <v>9.7E-5</v>
      </c>
      <c r="O46" s="214">
        <v>-3.1999999999999999E-5</v>
      </c>
      <c r="P46" s="214">
        <v>1.7799999999999999E-4</v>
      </c>
      <c r="Q46" s="214">
        <v>-3.1999999999999999E-5</v>
      </c>
      <c r="R46" s="214">
        <v>1.3300000000000001E-4</v>
      </c>
      <c r="S46" s="214">
        <v>3.1999999999999999E-5</v>
      </c>
      <c r="T46" s="214">
        <v>1.66E-4</v>
      </c>
      <c r="U46" s="214">
        <v>3.1999999999999999E-5</v>
      </c>
      <c r="V46" s="214">
        <v>1.93E-4</v>
      </c>
      <c r="W46" s="214">
        <v>2.0000000000000001E-4</v>
      </c>
      <c r="X46" s="214">
        <v>-9.6000000000000002E-5</v>
      </c>
      <c r="Y46" s="214">
        <v>3.3000000000000003E-5</v>
      </c>
      <c r="Z46" s="214">
        <v>6.3999999999999997E-5</v>
      </c>
      <c r="AA46" s="214">
        <v>-1.93E-4</v>
      </c>
      <c r="AB46" s="214">
        <v>2.5000000000000001E-4</v>
      </c>
      <c r="AC46" s="214">
        <v>1.645E-3</v>
      </c>
      <c r="AD46" s="214">
        <v>-1E-4</v>
      </c>
      <c r="AE46" s="214">
        <v>1.93E-4</v>
      </c>
      <c r="AF46" s="214">
        <v>6.6000000000000005E-5</v>
      </c>
      <c r="AG46" s="214">
        <v>1.6100000000000001E-4</v>
      </c>
      <c r="AH46" s="214">
        <v>1.6100000000000001E-4</v>
      </c>
      <c r="AI46" s="214">
        <v>-1E-4</v>
      </c>
      <c r="AJ46" s="214">
        <v>1.6100000000000001E-4</v>
      </c>
      <c r="AK46" s="214">
        <v>3.3000000000000003E-5</v>
      </c>
      <c r="AL46" s="214">
        <v>0</v>
      </c>
      <c r="AM46" s="214">
        <v>9.7E-5</v>
      </c>
      <c r="AN46" s="214">
        <v>-3.4999999999999997E-5</v>
      </c>
      <c r="AO46" s="214">
        <v>1.94E-4</v>
      </c>
      <c r="AP46" s="214">
        <v>-1E-4</v>
      </c>
      <c r="AQ46" s="214">
        <v>3.1999999999999999E-5</v>
      </c>
      <c r="AR46" s="214">
        <v>2.6699999999999998E-4</v>
      </c>
      <c r="AS46" s="214">
        <v>9.6000000000000002E-5</v>
      </c>
      <c r="AT46" s="214">
        <v>-1.6100000000000001E-4</v>
      </c>
      <c r="AU46" s="214">
        <v>8.3299999999999997E-4</v>
      </c>
      <c r="AV46" s="214">
        <v>2.2599999999999999E-4</v>
      </c>
      <c r="AW46" s="214">
        <v>1.6699999999999999E-4</v>
      </c>
      <c r="AX46" s="214">
        <v>2.176E-4</v>
      </c>
      <c r="AY46" s="214">
        <v>-2.3366700000000001E-4</v>
      </c>
      <c r="AZ46" s="355">
        <v>-7.1333299999999997E-5</v>
      </c>
      <c r="BA46" s="355">
        <v>2.36333E-4</v>
      </c>
      <c r="BB46" s="355">
        <v>1.3300000000000001E-4</v>
      </c>
      <c r="BC46" s="355">
        <v>1.7699999999999999E-4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977</v>
      </c>
      <c r="B47" s="179" t="s">
        <v>732</v>
      </c>
      <c r="C47" s="214">
        <v>16.837512</v>
      </c>
      <c r="D47" s="214">
        <v>17.006891</v>
      </c>
      <c r="E47" s="214">
        <v>17.300578000000002</v>
      </c>
      <c r="F47" s="214">
        <v>17.636095999999998</v>
      </c>
      <c r="G47" s="214">
        <v>18.367028999999999</v>
      </c>
      <c r="H47" s="214">
        <v>18.701630999999999</v>
      </c>
      <c r="I47" s="214">
        <v>18.826706000000001</v>
      </c>
      <c r="J47" s="214">
        <v>18.707834999999999</v>
      </c>
      <c r="K47" s="214">
        <v>18.202165999999998</v>
      </c>
      <c r="L47" s="214">
        <v>17.956223000000001</v>
      </c>
      <c r="M47" s="214">
        <v>18.163264999999999</v>
      </c>
      <c r="N47" s="214">
        <v>18.448903000000001</v>
      </c>
      <c r="O47" s="214">
        <v>17.246707000000001</v>
      </c>
      <c r="P47" s="214">
        <v>17.448318</v>
      </c>
      <c r="Q47" s="214">
        <v>18.086673000000001</v>
      </c>
      <c r="R47" s="214">
        <v>18.825997999999998</v>
      </c>
      <c r="S47" s="214">
        <v>19.138997</v>
      </c>
      <c r="T47" s="214">
        <v>18.975463999999999</v>
      </c>
      <c r="U47" s="214">
        <v>19.562674999999999</v>
      </c>
      <c r="V47" s="214">
        <v>19.324932</v>
      </c>
      <c r="W47" s="214">
        <v>18.642232</v>
      </c>
      <c r="X47" s="214">
        <v>17.989965999999999</v>
      </c>
      <c r="Y47" s="214">
        <v>18.402163999999999</v>
      </c>
      <c r="Z47" s="214">
        <v>19.147221999999999</v>
      </c>
      <c r="AA47" s="214">
        <v>17.765709000000001</v>
      </c>
      <c r="AB47" s="214">
        <v>17.997782999999998</v>
      </c>
      <c r="AC47" s="214">
        <v>18.414643000000002</v>
      </c>
      <c r="AD47" s="214">
        <v>18.971364999999999</v>
      </c>
      <c r="AE47" s="214">
        <v>19.112190999999999</v>
      </c>
      <c r="AF47" s="214">
        <v>19.250397</v>
      </c>
      <c r="AG47" s="214">
        <v>19.590706999999998</v>
      </c>
      <c r="AH47" s="214">
        <v>19.526288000000001</v>
      </c>
      <c r="AI47" s="214">
        <v>19.0077</v>
      </c>
      <c r="AJ47" s="214">
        <v>18.612514999999998</v>
      </c>
      <c r="AK47" s="214">
        <v>18.809664999999999</v>
      </c>
      <c r="AL47" s="214">
        <v>18.768094999999999</v>
      </c>
      <c r="AM47" s="214">
        <v>17.591968999999999</v>
      </c>
      <c r="AN47" s="214">
        <v>18.254242000000001</v>
      </c>
      <c r="AO47" s="214">
        <v>18.824128999999999</v>
      </c>
      <c r="AP47" s="214">
        <v>18.830065999999999</v>
      </c>
      <c r="AQ47" s="214">
        <v>19.154807000000002</v>
      </c>
      <c r="AR47" s="214">
        <v>19.674067000000001</v>
      </c>
      <c r="AS47" s="214">
        <v>19.740577999999999</v>
      </c>
      <c r="AT47" s="214">
        <v>19.837226999999999</v>
      </c>
      <c r="AU47" s="214">
        <v>19.205466000000001</v>
      </c>
      <c r="AV47" s="214">
        <v>18.512677</v>
      </c>
      <c r="AW47" s="214">
        <v>18.902232999999999</v>
      </c>
      <c r="AX47" s="214">
        <v>18.914665864</v>
      </c>
      <c r="AY47" s="214">
        <v>17.840578528000002</v>
      </c>
      <c r="AZ47" s="355">
        <v>18.189319999999999</v>
      </c>
      <c r="BA47" s="355">
        <v>18.714970000000001</v>
      </c>
      <c r="BB47" s="355">
        <v>18.970220000000001</v>
      </c>
      <c r="BC47" s="355">
        <v>19.18102</v>
      </c>
      <c r="BD47" s="355">
        <v>19.390409999999999</v>
      </c>
      <c r="BE47" s="355">
        <v>19.59159</v>
      </c>
      <c r="BF47" s="355">
        <v>19.528839999999999</v>
      </c>
      <c r="BG47" s="355">
        <v>19.162469999999999</v>
      </c>
      <c r="BH47" s="355">
        <v>18.360800000000001</v>
      </c>
      <c r="BI47" s="355">
        <v>18.916180000000001</v>
      </c>
      <c r="BJ47" s="355">
        <v>19.03351</v>
      </c>
      <c r="BK47" s="355">
        <v>17.93562</v>
      </c>
      <c r="BL47" s="355">
        <v>18.16574</v>
      </c>
      <c r="BM47" s="355">
        <v>18.671659999999999</v>
      </c>
      <c r="BN47" s="355">
        <v>18.927659999999999</v>
      </c>
      <c r="BO47" s="355">
        <v>19.216809999999999</v>
      </c>
      <c r="BP47" s="355">
        <v>19.532630000000001</v>
      </c>
      <c r="BQ47" s="355">
        <v>19.676600000000001</v>
      </c>
      <c r="BR47" s="355">
        <v>19.675149999999999</v>
      </c>
      <c r="BS47" s="355">
        <v>19.21556</v>
      </c>
      <c r="BT47" s="355">
        <v>18.561260000000001</v>
      </c>
      <c r="BU47" s="355">
        <v>18.96622</v>
      </c>
      <c r="BV47" s="355">
        <v>19.266860000000001</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355"/>
      <c r="BA48" s="355"/>
      <c r="BB48" s="355"/>
      <c r="BC48" s="355"/>
      <c r="BD48" s="355"/>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663</v>
      </c>
      <c r="B49" s="180" t="s">
        <v>561</v>
      </c>
      <c r="C49" s="214">
        <v>1.0608029999999999</v>
      </c>
      <c r="D49" s="214">
        <v>0.966283</v>
      </c>
      <c r="E49" s="214">
        <v>1.0118339999999999</v>
      </c>
      <c r="F49" s="214">
        <v>1.0929009999999999</v>
      </c>
      <c r="G49" s="214">
        <v>1.03948</v>
      </c>
      <c r="H49" s="214">
        <v>1.0871310000000001</v>
      </c>
      <c r="I49" s="214">
        <v>1.131902</v>
      </c>
      <c r="J49" s="214">
        <v>1.114933</v>
      </c>
      <c r="K49" s="214">
        <v>1.135928</v>
      </c>
      <c r="L49" s="214">
        <v>1.0848340000000001</v>
      </c>
      <c r="M49" s="214">
        <v>1.126263</v>
      </c>
      <c r="N49" s="214">
        <v>1.179098</v>
      </c>
      <c r="O49" s="214">
        <v>1.107288</v>
      </c>
      <c r="P49" s="214">
        <v>1.064354</v>
      </c>
      <c r="Q49" s="214">
        <v>0.99148099999999995</v>
      </c>
      <c r="R49" s="214">
        <v>1.0779650000000001</v>
      </c>
      <c r="S49" s="214">
        <v>1.0128980000000001</v>
      </c>
      <c r="T49" s="214">
        <v>1.121499</v>
      </c>
      <c r="U49" s="214">
        <v>1.1071880000000001</v>
      </c>
      <c r="V49" s="214">
        <v>1.1626719999999999</v>
      </c>
      <c r="W49" s="214">
        <v>1.0154289999999999</v>
      </c>
      <c r="X49" s="214">
        <v>1.028383</v>
      </c>
      <c r="Y49" s="214">
        <v>1.1776960000000001</v>
      </c>
      <c r="Z49" s="214">
        <v>1.0999989999999999</v>
      </c>
      <c r="AA49" s="214">
        <v>1.0750580000000001</v>
      </c>
      <c r="AB49" s="214">
        <v>1.0212110000000001</v>
      </c>
      <c r="AC49" s="214">
        <v>1.0135749999999999</v>
      </c>
      <c r="AD49" s="214">
        <v>1.067199</v>
      </c>
      <c r="AE49" s="214">
        <v>1.0830610000000001</v>
      </c>
      <c r="AF49" s="214">
        <v>1.027965</v>
      </c>
      <c r="AG49" s="214">
        <v>1.091677</v>
      </c>
      <c r="AH49" s="214">
        <v>1.098579</v>
      </c>
      <c r="AI49" s="214">
        <v>1.0465310000000001</v>
      </c>
      <c r="AJ49" s="214">
        <v>1.040835</v>
      </c>
      <c r="AK49" s="214">
        <v>1.0652999999999999</v>
      </c>
      <c r="AL49" s="214">
        <v>1.10816</v>
      </c>
      <c r="AM49" s="214">
        <v>1.106096</v>
      </c>
      <c r="AN49" s="214">
        <v>1.057758</v>
      </c>
      <c r="AO49" s="214">
        <v>1.041066</v>
      </c>
      <c r="AP49" s="214">
        <v>1.066368</v>
      </c>
      <c r="AQ49" s="214">
        <v>1.139645</v>
      </c>
      <c r="AR49" s="214">
        <v>1.105899</v>
      </c>
      <c r="AS49" s="214">
        <v>1.184126</v>
      </c>
      <c r="AT49" s="214">
        <v>1.1416790000000001</v>
      </c>
      <c r="AU49" s="214">
        <v>1.1174679999999999</v>
      </c>
      <c r="AV49" s="214">
        <v>1.079356</v>
      </c>
      <c r="AW49" s="214">
        <v>1.1099000000000001</v>
      </c>
      <c r="AX49" s="214">
        <v>1.1110359999999999</v>
      </c>
      <c r="AY49" s="214">
        <v>1.081224</v>
      </c>
      <c r="AZ49" s="355">
        <v>1.0232349999999999</v>
      </c>
      <c r="BA49" s="355">
        <v>1.023874</v>
      </c>
      <c r="BB49" s="355">
        <v>1.047636</v>
      </c>
      <c r="BC49" s="355">
        <v>1.0583370000000001</v>
      </c>
      <c r="BD49" s="355">
        <v>1.071807</v>
      </c>
      <c r="BE49" s="355">
        <v>1.1007610000000001</v>
      </c>
      <c r="BF49" s="355">
        <v>1.1106799999999999</v>
      </c>
      <c r="BG49" s="355">
        <v>1.073922</v>
      </c>
      <c r="BH49" s="355">
        <v>1.0437669999999999</v>
      </c>
      <c r="BI49" s="355">
        <v>1.079024</v>
      </c>
      <c r="BJ49" s="355">
        <v>1.093674</v>
      </c>
      <c r="BK49" s="355">
        <v>1.051585</v>
      </c>
      <c r="BL49" s="355">
        <v>1.0124379999999999</v>
      </c>
      <c r="BM49" s="355">
        <v>1.018867</v>
      </c>
      <c r="BN49" s="355">
        <v>1.0447900000000001</v>
      </c>
      <c r="BO49" s="355">
        <v>1.060406</v>
      </c>
      <c r="BP49" s="355">
        <v>1.0792029999999999</v>
      </c>
      <c r="BQ49" s="355">
        <v>1.1035090000000001</v>
      </c>
      <c r="BR49" s="355">
        <v>1.117218</v>
      </c>
      <c r="BS49" s="355">
        <v>1.073224</v>
      </c>
      <c r="BT49" s="355">
        <v>1.053585</v>
      </c>
      <c r="BU49" s="355">
        <v>1.0763590000000001</v>
      </c>
      <c r="BV49" s="355">
        <v>1.1035969999999999</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355"/>
      <c r="BA50" s="355"/>
      <c r="BB50" s="355"/>
      <c r="BC50" s="355"/>
      <c r="BD50" s="355"/>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733</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355"/>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1237</v>
      </c>
      <c r="B52" s="641" t="s">
        <v>1229</v>
      </c>
      <c r="C52" s="214">
        <v>0.41048299999999999</v>
      </c>
      <c r="D52" s="214">
        <v>0.47739199999999998</v>
      </c>
      <c r="E52" s="214">
        <v>0.64754800000000001</v>
      </c>
      <c r="F52" s="214">
        <v>0.81410000000000005</v>
      </c>
      <c r="G52" s="214">
        <v>0.86038700000000001</v>
      </c>
      <c r="H52" s="214">
        <v>0.8407</v>
      </c>
      <c r="I52" s="214">
        <v>0.85825799999999997</v>
      </c>
      <c r="J52" s="214">
        <v>0.82909600000000006</v>
      </c>
      <c r="K52" s="214">
        <v>0.62983299999999998</v>
      </c>
      <c r="L52" s="214">
        <v>0.41838700000000001</v>
      </c>
      <c r="M52" s="214">
        <v>0.30126599999999998</v>
      </c>
      <c r="N52" s="214">
        <v>0.376</v>
      </c>
      <c r="O52" s="214">
        <v>0.40551599999999999</v>
      </c>
      <c r="P52" s="214">
        <v>0.50475000000000003</v>
      </c>
      <c r="Q52" s="214">
        <v>0.66609600000000002</v>
      </c>
      <c r="R52" s="214">
        <v>0.86009999999999998</v>
      </c>
      <c r="S52" s="214">
        <v>0.886741</v>
      </c>
      <c r="T52" s="214">
        <v>0.87043300000000001</v>
      </c>
      <c r="U52" s="214">
        <v>0.909161</v>
      </c>
      <c r="V52" s="214">
        <v>0.887741</v>
      </c>
      <c r="W52" s="214">
        <v>0.61023300000000003</v>
      </c>
      <c r="X52" s="214">
        <v>0.44425799999999999</v>
      </c>
      <c r="Y52" s="214">
        <v>0.386766</v>
      </c>
      <c r="Z52" s="214">
        <v>0.39809600000000001</v>
      </c>
      <c r="AA52" s="214">
        <v>0.39245099999999999</v>
      </c>
      <c r="AB52" s="214">
        <v>0.40100000000000002</v>
      </c>
      <c r="AC52" s="214">
        <v>0.60970899999999995</v>
      </c>
      <c r="AD52" s="214">
        <v>0.815133</v>
      </c>
      <c r="AE52" s="214">
        <v>0.88516099999999998</v>
      </c>
      <c r="AF52" s="214">
        <v>0.86383299999999996</v>
      </c>
      <c r="AG52" s="214">
        <v>0.85283799999999998</v>
      </c>
      <c r="AH52" s="214">
        <v>0.83941900000000003</v>
      </c>
      <c r="AI52" s="214">
        <v>0.58273299999999995</v>
      </c>
      <c r="AJ52" s="214">
        <v>0.441612</v>
      </c>
      <c r="AK52" s="214">
        <v>0.34266600000000003</v>
      </c>
      <c r="AL52" s="214">
        <v>0.332677</v>
      </c>
      <c r="AM52" s="214">
        <v>0.34577400000000003</v>
      </c>
      <c r="AN52" s="214">
        <v>0.41827599999999998</v>
      </c>
      <c r="AO52" s="214">
        <v>0.65538700000000005</v>
      </c>
      <c r="AP52" s="214">
        <v>0.82133299999999998</v>
      </c>
      <c r="AQ52" s="214">
        <v>0.88948400000000005</v>
      </c>
      <c r="AR52" s="214">
        <v>0.87939999999999996</v>
      </c>
      <c r="AS52" s="214">
        <v>0.86054799999999998</v>
      </c>
      <c r="AT52" s="214">
        <v>0.82799999999999996</v>
      </c>
      <c r="AU52" s="214">
        <v>0.64366699999999999</v>
      </c>
      <c r="AV52" s="214">
        <v>0.475968</v>
      </c>
      <c r="AW52" s="214">
        <v>0.347333</v>
      </c>
      <c r="AX52" s="214">
        <v>0.37727516999999999</v>
      </c>
      <c r="AY52" s="214">
        <v>0.42163829000000003</v>
      </c>
      <c r="AZ52" s="355">
        <v>0.49561470000000002</v>
      </c>
      <c r="BA52" s="355">
        <v>0.67363859999999998</v>
      </c>
      <c r="BB52" s="355">
        <v>0.84796459999999996</v>
      </c>
      <c r="BC52" s="355">
        <v>0.88693440000000001</v>
      </c>
      <c r="BD52" s="355">
        <v>0.89023430000000003</v>
      </c>
      <c r="BE52" s="355">
        <v>0.89376800000000001</v>
      </c>
      <c r="BF52" s="355">
        <v>0.86201559999999999</v>
      </c>
      <c r="BG52" s="355">
        <v>0.62258389999999997</v>
      </c>
      <c r="BH52" s="355">
        <v>0.46911599999999998</v>
      </c>
      <c r="BI52" s="355">
        <v>0.3750193</v>
      </c>
      <c r="BJ52" s="355">
        <v>0.39055489999999998</v>
      </c>
      <c r="BK52" s="355">
        <v>0.42736089999999999</v>
      </c>
      <c r="BL52" s="355">
        <v>0.48366209999999998</v>
      </c>
      <c r="BM52" s="355">
        <v>0.6619448</v>
      </c>
      <c r="BN52" s="355">
        <v>0.83706290000000005</v>
      </c>
      <c r="BO52" s="355">
        <v>0.87692179999999997</v>
      </c>
      <c r="BP52" s="355">
        <v>0.88190299999999999</v>
      </c>
      <c r="BQ52" s="355">
        <v>0.8839475</v>
      </c>
      <c r="BR52" s="355">
        <v>0.85831630000000003</v>
      </c>
      <c r="BS52" s="355">
        <v>0.61662830000000002</v>
      </c>
      <c r="BT52" s="355">
        <v>0.46801130000000002</v>
      </c>
      <c r="BU52" s="355">
        <v>0.37086619999999998</v>
      </c>
      <c r="BV52" s="355">
        <v>0.39129710000000001</v>
      </c>
    </row>
    <row r="53" spans="1:74" ht="11.1" customHeight="1" x14ac:dyDescent="0.2">
      <c r="A53" s="61" t="s">
        <v>978</v>
      </c>
      <c r="B53" s="179" t="s">
        <v>562</v>
      </c>
      <c r="C53" s="214">
        <v>8.7176120000000008</v>
      </c>
      <c r="D53" s="214">
        <v>8.9259640000000005</v>
      </c>
      <c r="E53" s="214">
        <v>8.9713539999999998</v>
      </c>
      <c r="F53" s="214">
        <v>9.0419999999999998</v>
      </c>
      <c r="G53" s="214">
        <v>9.2991290000000006</v>
      </c>
      <c r="H53" s="214">
        <v>9.4721659999999996</v>
      </c>
      <c r="I53" s="214">
        <v>9.3740000000000006</v>
      </c>
      <c r="J53" s="214">
        <v>9.3402580000000004</v>
      </c>
      <c r="K53" s="214">
        <v>9.1903330000000008</v>
      </c>
      <c r="L53" s="214">
        <v>9.4836120000000008</v>
      </c>
      <c r="M53" s="214">
        <v>9.4760659999999994</v>
      </c>
      <c r="N53" s="214">
        <v>9.4951939999999997</v>
      </c>
      <c r="O53" s="214">
        <v>8.8490000000000002</v>
      </c>
      <c r="P53" s="214">
        <v>9.1105350000000005</v>
      </c>
      <c r="Q53" s="214">
        <v>9.3675160000000002</v>
      </c>
      <c r="R53" s="214">
        <v>9.6522000000000006</v>
      </c>
      <c r="S53" s="214">
        <v>9.8340960000000006</v>
      </c>
      <c r="T53" s="214">
        <v>9.8093660000000007</v>
      </c>
      <c r="U53" s="214">
        <v>9.9830640000000006</v>
      </c>
      <c r="V53" s="214">
        <v>9.7409669999999995</v>
      </c>
      <c r="W53" s="214">
        <v>9.4035659999999996</v>
      </c>
      <c r="X53" s="214">
        <v>9.5520639999999997</v>
      </c>
      <c r="Y53" s="214">
        <v>9.6074330000000003</v>
      </c>
      <c r="Z53" s="214">
        <v>9.8975480000000005</v>
      </c>
      <c r="AA53" s="214">
        <v>9.2595159999999996</v>
      </c>
      <c r="AB53" s="214">
        <v>9.5035349999999994</v>
      </c>
      <c r="AC53" s="214">
        <v>9.5238709999999998</v>
      </c>
      <c r="AD53" s="214">
        <v>9.7195</v>
      </c>
      <c r="AE53" s="214">
        <v>9.7711930000000002</v>
      </c>
      <c r="AF53" s="214">
        <v>9.8461999999999996</v>
      </c>
      <c r="AG53" s="214">
        <v>9.9889349999999997</v>
      </c>
      <c r="AH53" s="214">
        <v>9.9975159999999992</v>
      </c>
      <c r="AI53" s="214">
        <v>9.8783999999999992</v>
      </c>
      <c r="AJ53" s="214">
        <v>9.9349030000000003</v>
      </c>
      <c r="AK53" s="214">
        <v>9.7988330000000001</v>
      </c>
      <c r="AL53" s="214">
        <v>9.8056769999999993</v>
      </c>
      <c r="AM53" s="214">
        <v>9.3550319999999996</v>
      </c>
      <c r="AN53" s="214">
        <v>9.8035519999999998</v>
      </c>
      <c r="AO53" s="214">
        <v>9.900226</v>
      </c>
      <c r="AP53" s="214">
        <v>9.8485329999999998</v>
      </c>
      <c r="AQ53" s="214">
        <v>10.049386999999999</v>
      </c>
      <c r="AR53" s="214">
        <v>10.2746</v>
      </c>
      <c r="AS53" s="214">
        <v>10.242741000000001</v>
      </c>
      <c r="AT53" s="214">
        <v>10.300967999999999</v>
      </c>
      <c r="AU53" s="214">
        <v>10.0245</v>
      </c>
      <c r="AV53" s="214">
        <v>10.06471</v>
      </c>
      <c r="AW53" s="214">
        <v>9.9792330000000007</v>
      </c>
      <c r="AX53" s="214">
        <v>9.9209032258000001</v>
      </c>
      <c r="AY53" s="214">
        <v>9.3143090323000006</v>
      </c>
      <c r="AZ53" s="355">
        <v>9.7070550000000004</v>
      </c>
      <c r="BA53" s="355">
        <v>9.8712940000000007</v>
      </c>
      <c r="BB53" s="355">
        <v>9.9263030000000008</v>
      </c>
      <c r="BC53" s="355">
        <v>10.065899999999999</v>
      </c>
      <c r="BD53" s="355">
        <v>10.19904</v>
      </c>
      <c r="BE53" s="355">
        <v>10.19309</v>
      </c>
      <c r="BF53" s="355">
        <v>10.15085</v>
      </c>
      <c r="BG53" s="355">
        <v>10.03706</v>
      </c>
      <c r="BH53" s="355">
        <v>10.00215</v>
      </c>
      <c r="BI53" s="355">
        <v>10.09952</v>
      </c>
      <c r="BJ53" s="355">
        <v>10.067130000000001</v>
      </c>
      <c r="BK53" s="355">
        <v>9.6083379999999998</v>
      </c>
      <c r="BL53" s="355">
        <v>9.8427100000000003</v>
      </c>
      <c r="BM53" s="355">
        <v>9.9382409999999997</v>
      </c>
      <c r="BN53" s="355">
        <v>9.9715760000000007</v>
      </c>
      <c r="BO53" s="355">
        <v>10.10177</v>
      </c>
      <c r="BP53" s="355">
        <v>10.26511</v>
      </c>
      <c r="BQ53" s="355">
        <v>10.223229999999999</v>
      </c>
      <c r="BR53" s="355">
        <v>10.20669</v>
      </c>
      <c r="BS53" s="355">
        <v>10.060079999999999</v>
      </c>
      <c r="BT53" s="355">
        <v>10.084899999999999</v>
      </c>
      <c r="BU53" s="355">
        <v>10.115170000000001</v>
      </c>
      <c r="BV53" s="355">
        <v>10.153740000000001</v>
      </c>
    </row>
    <row r="54" spans="1:74" ht="11.1" customHeight="1" x14ac:dyDescent="0.2">
      <c r="A54" s="61" t="s">
        <v>979</v>
      </c>
      <c r="B54" s="179" t="s">
        <v>563</v>
      </c>
      <c r="C54" s="214">
        <v>1.4144509999999999</v>
      </c>
      <c r="D54" s="214">
        <v>1.4017139999999999</v>
      </c>
      <c r="E54" s="214">
        <v>1.4614510000000001</v>
      </c>
      <c r="F54" s="214">
        <v>1.5244329999999999</v>
      </c>
      <c r="G54" s="214">
        <v>1.4495480000000001</v>
      </c>
      <c r="H54" s="214">
        <v>1.5217000000000001</v>
      </c>
      <c r="I54" s="214">
        <v>1.5608059999999999</v>
      </c>
      <c r="J54" s="214">
        <v>1.6048709999999999</v>
      </c>
      <c r="K54" s="214">
        <v>1.5439659999999999</v>
      </c>
      <c r="L54" s="214">
        <v>1.4258710000000001</v>
      </c>
      <c r="M54" s="214">
        <v>1.4911000000000001</v>
      </c>
      <c r="N54" s="214">
        <v>1.585936</v>
      </c>
      <c r="O54" s="214">
        <v>1.479225</v>
      </c>
      <c r="P54" s="214">
        <v>1.4526779999999999</v>
      </c>
      <c r="Q54" s="214">
        <v>1.4209670000000001</v>
      </c>
      <c r="R54" s="214">
        <v>1.4982329999999999</v>
      </c>
      <c r="S54" s="214">
        <v>1.467516</v>
      </c>
      <c r="T54" s="214">
        <v>1.521433</v>
      </c>
      <c r="U54" s="214">
        <v>1.636741</v>
      </c>
      <c r="V54" s="214">
        <v>1.674838</v>
      </c>
      <c r="W54" s="214">
        <v>1.6185659999999999</v>
      </c>
      <c r="X54" s="214">
        <v>1.484612</v>
      </c>
      <c r="Y54" s="214">
        <v>1.569566</v>
      </c>
      <c r="Z54" s="214">
        <v>1.664838</v>
      </c>
      <c r="AA54" s="214">
        <v>1.5133540000000001</v>
      </c>
      <c r="AB54" s="214">
        <v>1.525285</v>
      </c>
      <c r="AC54" s="214">
        <v>1.498483</v>
      </c>
      <c r="AD54" s="214">
        <v>1.590733</v>
      </c>
      <c r="AE54" s="214">
        <v>1.6080000000000001</v>
      </c>
      <c r="AF54" s="214">
        <v>1.6402330000000001</v>
      </c>
      <c r="AG54" s="214">
        <v>1.6699029999999999</v>
      </c>
      <c r="AH54" s="214">
        <v>1.600225</v>
      </c>
      <c r="AI54" s="214">
        <v>1.5465329999999999</v>
      </c>
      <c r="AJ54" s="214">
        <v>1.5535159999999999</v>
      </c>
      <c r="AK54" s="214">
        <v>1.6336999999999999</v>
      </c>
      <c r="AL54" s="214">
        <v>1.698</v>
      </c>
      <c r="AM54" s="214">
        <v>1.5721940000000001</v>
      </c>
      <c r="AN54" s="214">
        <v>1.5746899999999999</v>
      </c>
      <c r="AO54" s="214">
        <v>1.562419</v>
      </c>
      <c r="AP54" s="214">
        <v>1.585467</v>
      </c>
      <c r="AQ54" s="214">
        <v>1.6026130000000001</v>
      </c>
      <c r="AR54" s="214">
        <v>1.6537329999999999</v>
      </c>
      <c r="AS54" s="214">
        <v>1.7289030000000001</v>
      </c>
      <c r="AT54" s="214">
        <v>1.789323</v>
      </c>
      <c r="AU54" s="214">
        <v>1.7314000000000001</v>
      </c>
      <c r="AV54" s="214">
        <v>1.5825480000000001</v>
      </c>
      <c r="AW54" s="214">
        <v>1.6738329999999999</v>
      </c>
      <c r="AX54" s="214">
        <v>1.6638387097</v>
      </c>
      <c r="AY54" s="214">
        <v>1.62723</v>
      </c>
      <c r="AZ54" s="355">
        <v>1.5250280000000001</v>
      </c>
      <c r="BA54" s="355">
        <v>1.548089</v>
      </c>
      <c r="BB54" s="355">
        <v>1.5786800000000001</v>
      </c>
      <c r="BC54" s="355">
        <v>1.5904769999999999</v>
      </c>
      <c r="BD54" s="355">
        <v>1.6501699999999999</v>
      </c>
      <c r="BE54" s="355">
        <v>1.701058</v>
      </c>
      <c r="BF54" s="355">
        <v>1.672334</v>
      </c>
      <c r="BG54" s="355">
        <v>1.63923</v>
      </c>
      <c r="BH54" s="355">
        <v>1.5335510000000001</v>
      </c>
      <c r="BI54" s="355">
        <v>1.5798620000000001</v>
      </c>
      <c r="BJ54" s="355">
        <v>1.6223920000000001</v>
      </c>
      <c r="BK54" s="355">
        <v>1.4944869999999999</v>
      </c>
      <c r="BL54" s="355">
        <v>1.474912</v>
      </c>
      <c r="BM54" s="355">
        <v>1.5143979999999999</v>
      </c>
      <c r="BN54" s="355">
        <v>1.548333</v>
      </c>
      <c r="BO54" s="355">
        <v>1.576201</v>
      </c>
      <c r="BP54" s="355">
        <v>1.6475709999999999</v>
      </c>
      <c r="BQ54" s="355">
        <v>1.6943820000000001</v>
      </c>
      <c r="BR54" s="355">
        <v>1.670118</v>
      </c>
      <c r="BS54" s="355">
        <v>1.6272740000000001</v>
      </c>
      <c r="BT54" s="355">
        <v>1.5344249999999999</v>
      </c>
      <c r="BU54" s="355">
        <v>1.5853680000000001</v>
      </c>
      <c r="BV54" s="355">
        <v>1.648711</v>
      </c>
    </row>
    <row r="55" spans="1:74" ht="11.1" customHeight="1" x14ac:dyDescent="0.2">
      <c r="A55" s="61" t="s">
        <v>980</v>
      </c>
      <c r="B55" s="179" t="s">
        <v>564</v>
      </c>
      <c r="C55" s="214">
        <v>4.479838</v>
      </c>
      <c r="D55" s="214">
        <v>4.2805</v>
      </c>
      <c r="E55" s="214">
        <v>4.2838060000000002</v>
      </c>
      <c r="F55" s="214">
        <v>4.4164329999999996</v>
      </c>
      <c r="G55" s="214">
        <v>4.7671289999999997</v>
      </c>
      <c r="H55" s="214">
        <v>4.7915000000000001</v>
      </c>
      <c r="I55" s="214">
        <v>4.9338059999999997</v>
      </c>
      <c r="J55" s="214">
        <v>4.9299670000000004</v>
      </c>
      <c r="K55" s="214">
        <v>4.8883660000000004</v>
      </c>
      <c r="L55" s="214">
        <v>4.8148059999999999</v>
      </c>
      <c r="M55" s="214">
        <v>5.0496660000000002</v>
      </c>
      <c r="N55" s="214">
        <v>5.121613</v>
      </c>
      <c r="O55" s="214">
        <v>4.6852900000000002</v>
      </c>
      <c r="P55" s="214">
        <v>4.5944640000000003</v>
      </c>
      <c r="Q55" s="214">
        <v>4.7796770000000004</v>
      </c>
      <c r="R55" s="214">
        <v>4.9878999999999998</v>
      </c>
      <c r="S55" s="214">
        <v>5.0261290000000001</v>
      </c>
      <c r="T55" s="214">
        <v>4.8959999999999999</v>
      </c>
      <c r="U55" s="214">
        <v>5.0211930000000002</v>
      </c>
      <c r="V55" s="214">
        <v>5.0424509999999998</v>
      </c>
      <c r="W55" s="214">
        <v>4.9398</v>
      </c>
      <c r="X55" s="214">
        <v>4.6619999999999999</v>
      </c>
      <c r="Y55" s="214">
        <v>5.0116329999999998</v>
      </c>
      <c r="Z55" s="214">
        <v>5.3228710000000001</v>
      </c>
      <c r="AA55" s="214">
        <v>4.8352250000000003</v>
      </c>
      <c r="AB55" s="214">
        <v>4.7523569999999999</v>
      </c>
      <c r="AC55" s="214">
        <v>4.8937090000000003</v>
      </c>
      <c r="AD55" s="214">
        <v>4.9914329999999998</v>
      </c>
      <c r="AE55" s="214">
        <v>4.9828060000000001</v>
      </c>
      <c r="AF55" s="214">
        <v>5.0317999999999996</v>
      </c>
      <c r="AG55" s="214">
        <v>5.1011930000000003</v>
      </c>
      <c r="AH55" s="214">
        <v>5.1065800000000001</v>
      </c>
      <c r="AI55" s="214">
        <v>5.0608000000000004</v>
      </c>
      <c r="AJ55" s="214">
        <v>4.816516</v>
      </c>
      <c r="AK55" s="214">
        <v>5.1690329999999998</v>
      </c>
      <c r="AL55" s="214">
        <v>5.0420959999999999</v>
      </c>
      <c r="AM55" s="214">
        <v>4.5407099999999998</v>
      </c>
      <c r="AN55" s="214">
        <v>4.6771029999999998</v>
      </c>
      <c r="AO55" s="214">
        <v>4.8730969999999996</v>
      </c>
      <c r="AP55" s="214">
        <v>4.68</v>
      </c>
      <c r="AQ55" s="214">
        <v>4.7677420000000001</v>
      </c>
      <c r="AR55" s="214">
        <v>4.9625329999999996</v>
      </c>
      <c r="AS55" s="214">
        <v>4.9434829999999996</v>
      </c>
      <c r="AT55" s="214">
        <v>4.9451289999999997</v>
      </c>
      <c r="AU55" s="214">
        <v>4.8939329999999996</v>
      </c>
      <c r="AV55" s="214">
        <v>4.6258710000000001</v>
      </c>
      <c r="AW55" s="214">
        <v>5.065067</v>
      </c>
      <c r="AX55" s="214">
        <v>5.0211668354999999</v>
      </c>
      <c r="AY55" s="214">
        <v>4.6895398773999997</v>
      </c>
      <c r="AZ55" s="355">
        <v>4.6012230000000001</v>
      </c>
      <c r="BA55" s="355">
        <v>4.7506870000000001</v>
      </c>
      <c r="BB55" s="355">
        <v>4.7919929999999997</v>
      </c>
      <c r="BC55" s="355">
        <v>4.8200139999999996</v>
      </c>
      <c r="BD55" s="355">
        <v>4.7945640000000003</v>
      </c>
      <c r="BE55" s="355">
        <v>4.8829729999999998</v>
      </c>
      <c r="BF55" s="355">
        <v>4.9077770000000003</v>
      </c>
      <c r="BG55" s="355">
        <v>4.9274779999999998</v>
      </c>
      <c r="BH55" s="355">
        <v>4.5937159999999997</v>
      </c>
      <c r="BI55" s="355">
        <v>4.9737960000000001</v>
      </c>
      <c r="BJ55" s="355">
        <v>5.0734769999999996</v>
      </c>
      <c r="BK55" s="355">
        <v>4.6332829999999996</v>
      </c>
      <c r="BL55" s="355">
        <v>4.5573889999999997</v>
      </c>
      <c r="BM55" s="355">
        <v>4.7183330000000003</v>
      </c>
      <c r="BN55" s="355">
        <v>4.7672759999999998</v>
      </c>
      <c r="BO55" s="355">
        <v>4.8502419999999997</v>
      </c>
      <c r="BP55" s="355">
        <v>4.8708489999999998</v>
      </c>
      <c r="BQ55" s="355">
        <v>4.9578379999999997</v>
      </c>
      <c r="BR55" s="355">
        <v>4.995514</v>
      </c>
      <c r="BS55" s="355">
        <v>4.989236</v>
      </c>
      <c r="BT55" s="355">
        <v>4.6918319999999998</v>
      </c>
      <c r="BU55" s="355">
        <v>5.0273469999999998</v>
      </c>
      <c r="BV55" s="355">
        <v>5.1726989999999997</v>
      </c>
    </row>
    <row r="56" spans="1:74" ht="11.1" customHeight="1" x14ac:dyDescent="0.2">
      <c r="A56" s="61" t="s">
        <v>981</v>
      </c>
      <c r="B56" s="179" t="s">
        <v>565</v>
      </c>
      <c r="C56" s="214">
        <v>0.39538699999999999</v>
      </c>
      <c r="D56" s="214">
        <v>0.50414199999999998</v>
      </c>
      <c r="E56" s="214">
        <v>0.56941900000000001</v>
      </c>
      <c r="F56" s="214">
        <v>0.50819999999999999</v>
      </c>
      <c r="G56" s="214">
        <v>0.48809599999999997</v>
      </c>
      <c r="H56" s="214">
        <v>0.46896599999999999</v>
      </c>
      <c r="I56" s="214">
        <v>0.48141899999999999</v>
      </c>
      <c r="J56" s="214">
        <v>0.41687099999999999</v>
      </c>
      <c r="K56" s="214">
        <v>0.43383300000000002</v>
      </c>
      <c r="L56" s="214">
        <v>0.42029</v>
      </c>
      <c r="M56" s="214">
        <v>0.46616600000000002</v>
      </c>
      <c r="N56" s="214">
        <v>0.45477400000000001</v>
      </c>
      <c r="O56" s="214">
        <v>0.47632200000000002</v>
      </c>
      <c r="P56" s="214">
        <v>0.42746400000000001</v>
      </c>
      <c r="Q56" s="214">
        <v>0.46083800000000003</v>
      </c>
      <c r="R56" s="214">
        <v>0.420433</v>
      </c>
      <c r="S56" s="214">
        <v>0.45429000000000003</v>
      </c>
      <c r="T56" s="214">
        <v>0.45469999999999999</v>
      </c>
      <c r="U56" s="214">
        <v>0.40212900000000001</v>
      </c>
      <c r="V56" s="214">
        <v>0.43867699999999998</v>
      </c>
      <c r="W56" s="214">
        <v>0.40976600000000002</v>
      </c>
      <c r="X56" s="214">
        <v>0.41564499999999999</v>
      </c>
      <c r="Y56" s="214">
        <v>0.46200000000000002</v>
      </c>
      <c r="Z56" s="214">
        <v>0.40116099999999999</v>
      </c>
      <c r="AA56" s="214">
        <v>0.37670900000000002</v>
      </c>
      <c r="AB56" s="214">
        <v>0.41949999999999998</v>
      </c>
      <c r="AC56" s="214">
        <v>0.47832200000000002</v>
      </c>
      <c r="AD56" s="214">
        <v>0.466833</v>
      </c>
      <c r="AE56" s="214">
        <v>0.43551600000000001</v>
      </c>
      <c r="AF56" s="214">
        <v>0.41333300000000001</v>
      </c>
      <c r="AG56" s="214">
        <v>0.42606500000000003</v>
      </c>
      <c r="AH56" s="214">
        <v>0.40367700000000001</v>
      </c>
      <c r="AI56" s="214">
        <v>0.41416700000000001</v>
      </c>
      <c r="AJ56" s="214">
        <v>0.419323</v>
      </c>
      <c r="AK56" s="214">
        <v>0.3765</v>
      </c>
      <c r="AL56" s="214">
        <v>0.37638700000000003</v>
      </c>
      <c r="AM56" s="214">
        <v>0.39712900000000001</v>
      </c>
      <c r="AN56" s="214">
        <v>0.40506900000000001</v>
      </c>
      <c r="AO56" s="214">
        <v>0.40090300000000001</v>
      </c>
      <c r="AP56" s="214">
        <v>0.43593300000000001</v>
      </c>
      <c r="AQ56" s="214">
        <v>0.42806499999999997</v>
      </c>
      <c r="AR56" s="214">
        <v>0.38943299999999997</v>
      </c>
      <c r="AS56" s="214">
        <v>0.40051599999999998</v>
      </c>
      <c r="AT56" s="214">
        <v>0.42199999999999999</v>
      </c>
      <c r="AU56" s="214">
        <v>0.43593300000000001</v>
      </c>
      <c r="AV56" s="214">
        <v>0.45732299999999998</v>
      </c>
      <c r="AW56" s="214">
        <v>0.45013300000000001</v>
      </c>
      <c r="AX56" s="214">
        <v>0.41809677419000002</v>
      </c>
      <c r="AY56" s="214">
        <v>0.44564193547999997</v>
      </c>
      <c r="AZ56" s="355">
        <v>0.44525890000000001</v>
      </c>
      <c r="BA56" s="355">
        <v>0.4666476</v>
      </c>
      <c r="BB56" s="355">
        <v>0.45919349999999998</v>
      </c>
      <c r="BC56" s="355">
        <v>0.42982219999999999</v>
      </c>
      <c r="BD56" s="355">
        <v>0.40403689999999998</v>
      </c>
      <c r="BE56" s="355">
        <v>0.39464529999999998</v>
      </c>
      <c r="BF56" s="355">
        <v>0.40475820000000001</v>
      </c>
      <c r="BG56" s="355">
        <v>0.40376129999999999</v>
      </c>
      <c r="BH56" s="355">
        <v>0.39988279999999998</v>
      </c>
      <c r="BI56" s="355">
        <v>0.39917399999999997</v>
      </c>
      <c r="BJ56" s="355">
        <v>0.39003870000000002</v>
      </c>
      <c r="BK56" s="355">
        <v>0.40335680000000002</v>
      </c>
      <c r="BL56" s="355">
        <v>0.42998380000000003</v>
      </c>
      <c r="BM56" s="355">
        <v>0.46186450000000001</v>
      </c>
      <c r="BN56" s="355">
        <v>0.45926240000000002</v>
      </c>
      <c r="BO56" s="355">
        <v>0.43205769999999999</v>
      </c>
      <c r="BP56" s="355">
        <v>0.40917379999999998</v>
      </c>
      <c r="BQ56" s="355">
        <v>0.3993969</v>
      </c>
      <c r="BR56" s="355">
        <v>0.41021180000000002</v>
      </c>
      <c r="BS56" s="355">
        <v>0.40755419999999998</v>
      </c>
      <c r="BT56" s="355">
        <v>0.4066863</v>
      </c>
      <c r="BU56" s="355">
        <v>0.40231549999999999</v>
      </c>
      <c r="BV56" s="355">
        <v>0.39679249999999999</v>
      </c>
    </row>
    <row r="57" spans="1:74" ht="11.1" customHeight="1" x14ac:dyDescent="0.2">
      <c r="A57" s="61" t="s">
        <v>982</v>
      </c>
      <c r="B57" s="641" t="s">
        <v>1238</v>
      </c>
      <c r="C57" s="214">
        <v>2.4805440000000001</v>
      </c>
      <c r="D57" s="214">
        <v>2.3834620000000002</v>
      </c>
      <c r="E57" s="214">
        <v>2.3788339999999999</v>
      </c>
      <c r="F57" s="214">
        <v>2.4238309999999998</v>
      </c>
      <c r="G57" s="214">
        <v>2.5422199999999999</v>
      </c>
      <c r="H57" s="214">
        <v>2.69373</v>
      </c>
      <c r="I57" s="214">
        <v>2.7503190000000002</v>
      </c>
      <c r="J57" s="214">
        <v>2.701705</v>
      </c>
      <c r="K57" s="214">
        <v>2.6517629999999999</v>
      </c>
      <c r="L57" s="214">
        <v>2.478091</v>
      </c>
      <c r="M57" s="214">
        <v>2.5052639999999999</v>
      </c>
      <c r="N57" s="214">
        <v>2.594484</v>
      </c>
      <c r="O57" s="214">
        <v>2.4586420000000002</v>
      </c>
      <c r="P57" s="214">
        <v>2.4227810000000001</v>
      </c>
      <c r="Q57" s="214">
        <v>2.38306</v>
      </c>
      <c r="R57" s="214">
        <v>2.4850970000000001</v>
      </c>
      <c r="S57" s="214">
        <v>2.483123</v>
      </c>
      <c r="T57" s="214">
        <v>2.5450309999999998</v>
      </c>
      <c r="U57" s="214">
        <v>2.7175750000000001</v>
      </c>
      <c r="V57" s="214">
        <v>2.7029299999999998</v>
      </c>
      <c r="W57" s="214">
        <v>2.6757300000000002</v>
      </c>
      <c r="X57" s="214">
        <v>2.4597699999999998</v>
      </c>
      <c r="Y57" s="214">
        <v>2.542462</v>
      </c>
      <c r="Z57" s="214">
        <v>2.5627070000000001</v>
      </c>
      <c r="AA57" s="214">
        <v>2.4635120000000001</v>
      </c>
      <c r="AB57" s="214">
        <v>2.4173170000000002</v>
      </c>
      <c r="AC57" s="214">
        <v>2.4241239999999999</v>
      </c>
      <c r="AD57" s="214">
        <v>2.4549319999999999</v>
      </c>
      <c r="AE57" s="214">
        <v>2.5125760000000001</v>
      </c>
      <c r="AF57" s="214">
        <v>2.4829629999999998</v>
      </c>
      <c r="AG57" s="214">
        <v>2.6434500000000001</v>
      </c>
      <c r="AH57" s="214">
        <v>2.6774499999999999</v>
      </c>
      <c r="AI57" s="214">
        <v>2.5715979999999998</v>
      </c>
      <c r="AJ57" s="214">
        <v>2.4874800000000001</v>
      </c>
      <c r="AK57" s="214">
        <v>2.554233</v>
      </c>
      <c r="AL57" s="214">
        <v>2.6214179999999998</v>
      </c>
      <c r="AM57" s="214">
        <v>2.4872260000000002</v>
      </c>
      <c r="AN57" s="214">
        <v>2.4333100000000001</v>
      </c>
      <c r="AO57" s="214">
        <v>2.473163</v>
      </c>
      <c r="AP57" s="214">
        <v>2.5251679999999999</v>
      </c>
      <c r="AQ57" s="214">
        <v>2.5571609999999998</v>
      </c>
      <c r="AR57" s="214">
        <v>2.6202670000000001</v>
      </c>
      <c r="AS57" s="214">
        <v>2.748513</v>
      </c>
      <c r="AT57" s="214">
        <v>2.693486</v>
      </c>
      <c r="AU57" s="214">
        <v>2.5935009999999998</v>
      </c>
      <c r="AV57" s="214">
        <v>2.3856130000000002</v>
      </c>
      <c r="AW57" s="214">
        <v>2.496534</v>
      </c>
      <c r="AX57" s="214">
        <v>2.6244211488999998</v>
      </c>
      <c r="AY57" s="214">
        <v>2.4234433932999999</v>
      </c>
      <c r="AZ57" s="355">
        <v>2.4383780000000002</v>
      </c>
      <c r="BA57" s="355">
        <v>2.4284870000000001</v>
      </c>
      <c r="BB57" s="355">
        <v>2.4137179999999998</v>
      </c>
      <c r="BC57" s="355">
        <v>2.446215</v>
      </c>
      <c r="BD57" s="355">
        <v>2.524168</v>
      </c>
      <c r="BE57" s="355">
        <v>2.6268259999999999</v>
      </c>
      <c r="BF57" s="355">
        <v>2.641785</v>
      </c>
      <c r="BG57" s="355">
        <v>2.6062729999999998</v>
      </c>
      <c r="BH57" s="355">
        <v>2.4061490000000001</v>
      </c>
      <c r="BI57" s="355">
        <v>2.5678369999999999</v>
      </c>
      <c r="BJ57" s="355">
        <v>2.5835859999999999</v>
      </c>
      <c r="BK57" s="355">
        <v>2.4203760000000001</v>
      </c>
      <c r="BL57" s="355">
        <v>2.3895170000000001</v>
      </c>
      <c r="BM57" s="355">
        <v>2.3957449999999998</v>
      </c>
      <c r="BN57" s="355">
        <v>2.3889450000000001</v>
      </c>
      <c r="BO57" s="355">
        <v>2.4400219999999999</v>
      </c>
      <c r="BP57" s="355">
        <v>2.5372219999999999</v>
      </c>
      <c r="BQ57" s="355">
        <v>2.6213060000000001</v>
      </c>
      <c r="BR57" s="355">
        <v>2.651516</v>
      </c>
      <c r="BS57" s="355">
        <v>2.5880139999999998</v>
      </c>
      <c r="BT57" s="355">
        <v>2.428995</v>
      </c>
      <c r="BU57" s="355">
        <v>2.5415130000000001</v>
      </c>
      <c r="BV57" s="355">
        <v>2.6072220000000002</v>
      </c>
    </row>
    <row r="58" spans="1:74" ht="11.1" customHeight="1" x14ac:dyDescent="0.2">
      <c r="A58" s="61" t="s">
        <v>983</v>
      </c>
      <c r="B58" s="179" t="s">
        <v>734</v>
      </c>
      <c r="C58" s="214">
        <v>17.898315</v>
      </c>
      <c r="D58" s="214">
        <v>17.973174</v>
      </c>
      <c r="E58" s="214">
        <v>18.312411999999998</v>
      </c>
      <c r="F58" s="214">
        <v>18.728997</v>
      </c>
      <c r="G58" s="214">
        <v>19.406509</v>
      </c>
      <c r="H58" s="214">
        <v>19.788761999999998</v>
      </c>
      <c r="I58" s="214">
        <v>19.958608000000002</v>
      </c>
      <c r="J58" s="214">
        <v>19.822768</v>
      </c>
      <c r="K58" s="214">
        <v>19.338094000000002</v>
      </c>
      <c r="L58" s="214">
        <v>19.041056999999999</v>
      </c>
      <c r="M58" s="214">
        <v>19.289528000000001</v>
      </c>
      <c r="N58" s="214">
        <v>19.628001000000001</v>
      </c>
      <c r="O58" s="214">
        <v>18.353995000000001</v>
      </c>
      <c r="P58" s="214">
        <v>18.512671999999998</v>
      </c>
      <c r="Q58" s="214">
        <v>19.078154000000001</v>
      </c>
      <c r="R58" s="214">
        <v>19.903963000000001</v>
      </c>
      <c r="S58" s="214">
        <v>20.151895</v>
      </c>
      <c r="T58" s="214">
        <v>20.096962999999999</v>
      </c>
      <c r="U58" s="214">
        <v>20.669862999999999</v>
      </c>
      <c r="V58" s="214">
        <v>20.487604000000001</v>
      </c>
      <c r="W58" s="214">
        <v>19.657661000000001</v>
      </c>
      <c r="X58" s="214">
        <v>19.018349000000001</v>
      </c>
      <c r="Y58" s="214">
        <v>19.57986</v>
      </c>
      <c r="Z58" s="214">
        <v>20.247221</v>
      </c>
      <c r="AA58" s="214">
        <v>18.840767</v>
      </c>
      <c r="AB58" s="214">
        <v>19.018993999999999</v>
      </c>
      <c r="AC58" s="214">
        <v>19.428218000000001</v>
      </c>
      <c r="AD58" s="214">
        <v>20.038564000000001</v>
      </c>
      <c r="AE58" s="214">
        <v>20.195252</v>
      </c>
      <c r="AF58" s="214">
        <v>20.278362000000001</v>
      </c>
      <c r="AG58" s="214">
        <v>20.682383999999999</v>
      </c>
      <c r="AH58" s="214">
        <v>20.624866999999998</v>
      </c>
      <c r="AI58" s="214">
        <v>20.054231000000001</v>
      </c>
      <c r="AJ58" s="214">
        <v>19.65335</v>
      </c>
      <c r="AK58" s="214">
        <v>19.874965</v>
      </c>
      <c r="AL58" s="214">
        <v>19.876255</v>
      </c>
      <c r="AM58" s="214">
        <v>18.698065</v>
      </c>
      <c r="AN58" s="214">
        <v>19.312000000000001</v>
      </c>
      <c r="AO58" s="214">
        <v>19.865195</v>
      </c>
      <c r="AP58" s="214">
        <v>19.896433999999999</v>
      </c>
      <c r="AQ58" s="214">
        <v>20.294452</v>
      </c>
      <c r="AR58" s="214">
        <v>20.779966000000002</v>
      </c>
      <c r="AS58" s="214">
        <v>20.924703999999998</v>
      </c>
      <c r="AT58" s="214">
        <v>20.978905999999998</v>
      </c>
      <c r="AU58" s="214">
        <v>20.322934</v>
      </c>
      <c r="AV58" s="214">
        <v>19.592033000000001</v>
      </c>
      <c r="AW58" s="214">
        <v>20.012132999999999</v>
      </c>
      <c r="AX58" s="214">
        <v>20.025701863999998</v>
      </c>
      <c r="AY58" s="214">
        <v>18.921802528000001</v>
      </c>
      <c r="AZ58" s="355">
        <v>19.21256</v>
      </c>
      <c r="BA58" s="355">
        <v>19.73884</v>
      </c>
      <c r="BB58" s="355">
        <v>20.017849999999999</v>
      </c>
      <c r="BC58" s="355">
        <v>20.239360000000001</v>
      </c>
      <c r="BD58" s="355">
        <v>20.462219999999999</v>
      </c>
      <c r="BE58" s="355">
        <v>20.692360000000001</v>
      </c>
      <c r="BF58" s="355">
        <v>20.639520000000001</v>
      </c>
      <c r="BG58" s="355">
        <v>20.23639</v>
      </c>
      <c r="BH58" s="355">
        <v>19.40456</v>
      </c>
      <c r="BI58" s="355">
        <v>19.99521</v>
      </c>
      <c r="BJ58" s="355">
        <v>20.127179999999999</v>
      </c>
      <c r="BK58" s="355">
        <v>18.987200000000001</v>
      </c>
      <c r="BL58" s="355">
        <v>19.178170000000001</v>
      </c>
      <c r="BM58" s="355">
        <v>19.690529999999999</v>
      </c>
      <c r="BN58" s="355">
        <v>19.972449999999998</v>
      </c>
      <c r="BO58" s="355">
        <v>20.27721</v>
      </c>
      <c r="BP58" s="355">
        <v>20.611830000000001</v>
      </c>
      <c r="BQ58" s="355">
        <v>20.780100000000001</v>
      </c>
      <c r="BR58" s="355">
        <v>20.792359999999999</v>
      </c>
      <c r="BS58" s="355">
        <v>20.288789999999999</v>
      </c>
      <c r="BT58" s="355">
        <v>19.614850000000001</v>
      </c>
      <c r="BU58" s="355">
        <v>20.042580000000001</v>
      </c>
      <c r="BV58" s="355">
        <v>20.370460000000001</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355"/>
      <c r="BA59" s="355"/>
      <c r="BB59" s="355"/>
      <c r="BC59" s="355"/>
      <c r="BD59" s="355"/>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986</v>
      </c>
      <c r="B60" s="180" t="s">
        <v>567</v>
      </c>
      <c r="C60" s="214">
        <v>14.934450999999999</v>
      </c>
      <c r="D60" s="214">
        <v>14.541642</v>
      </c>
      <c r="E60" s="214">
        <v>14.907</v>
      </c>
      <c r="F60" s="214">
        <v>15.282366</v>
      </c>
      <c r="G60" s="214">
        <v>15.713645</v>
      </c>
      <c r="H60" s="214">
        <v>16.312965999999999</v>
      </c>
      <c r="I60" s="214">
        <v>16.483225000000001</v>
      </c>
      <c r="J60" s="214">
        <v>16.290645000000001</v>
      </c>
      <c r="K60" s="214">
        <v>16.156666000000001</v>
      </c>
      <c r="L60" s="214">
        <v>15.474966999999999</v>
      </c>
      <c r="M60" s="214">
        <v>16.135100000000001</v>
      </c>
      <c r="N60" s="214">
        <v>16.376871000000001</v>
      </c>
      <c r="O60" s="214">
        <v>15.649224999999999</v>
      </c>
      <c r="P60" s="214">
        <v>15.517678</v>
      </c>
      <c r="Q60" s="214">
        <v>15.390032</v>
      </c>
      <c r="R60" s="214">
        <v>16.264299999999999</v>
      </c>
      <c r="S60" s="214">
        <v>16.196611999999998</v>
      </c>
      <c r="T60" s="214">
        <v>16.087199999999999</v>
      </c>
      <c r="U60" s="214">
        <v>16.880032</v>
      </c>
      <c r="V60" s="214">
        <v>16.707000000000001</v>
      </c>
      <c r="W60" s="214">
        <v>16.358166000000001</v>
      </c>
      <c r="X60" s="214">
        <v>15.659708999999999</v>
      </c>
      <c r="Y60" s="214">
        <v>16.366533</v>
      </c>
      <c r="Z60" s="214">
        <v>16.751258</v>
      </c>
      <c r="AA60" s="214">
        <v>15.766935</v>
      </c>
      <c r="AB60" s="214">
        <v>15.63475</v>
      </c>
      <c r="AC60" s="214">
        <v>15.877644999999999</v>
      </c>
      <c r="AD60" s="214">
        <v>16.520900000000001</v>
      </c>
      <c r="AE60" s="214">
        <v>16.612451</v>
      </c>
      <c r="AF60" s="214">
        <v>16.923866</v>
      </c>
      <c r="AG60" s="214">
        <v>17.184902999999998</v>
      </c>
      <c r="AH60" s="214">
        <v>16.962322</v>
      </c>
      <c r="AI60" s="214">
        <v>16.427233000000001</v>
      </c>
      <c r="AJ60" s="214">
        <v>15.690967000000001</v>
      </c>
      <c r="AK60" s="214">
        <v>16.682832999999999</v>
      </c>
      <c r="AL60" s="214">
        <v>16.841805999999998</v>
      </c>
      <c r="AM60" s="214">
        <v>16.365065000000001</v>
      </c>
      <c r="AN60" s="214">
        <v>16.166620999999999</v>
      </c>
      <c r="AO60" s="214">
        <v>16.260902999999999</v>
      </c>
      <c r="AP60" s="214">
        <v>16.222166999999999</v>
      </c>
      <c r="AQ60" s="214">
        <v>16.476838999999998</v>
      </c>
      <c r="AR60" s="214">
        <v>16.802900000000001</v>
      </c>
      <c r="AS60" s="214">
        <v>16.994225</v>
      </c>
      <c r="AT60" s="214">
        <v>16.975031999999999</v>
      </c>
      <c r="AU60" s="214">
        <v>16.681667000000001</v>
      </c>
      <c r="AV60" s="214">
        <v>15.782774</v>
      </c>
      <c r="AW60" s="214">
        <v>16.544899999999998</v>
      </c>
      <c r="AX60" s="214">
        <v>16.864580645</v>
      </c>
      <c r="AY60" s="214">
        <v>16.533227418999999</v>
      </c>
      <c r="AZ60" s="355">
        <v>16.056270000000001</v>
      </c>
      <c r="BA60" s="355">
        <v>16.180499999999999</v>
      </c>
      <c r="BB60" s="355">
        <v>16.389769999999999</v>
      </c>
      <c r="BC60" s="355">
        <v>16.362719999999999</v>
      </c>
      <c r="BD60" s="355">
        <v>16.763870000000001</v>
      </c>
      <c r="BE60" s="355">
        <v>17.00648</v>
      </c>
      <c r="BF60" s="355">
        <v>16.871210000000001</v>
      </c>
      <c r="BG60" s="355">
        <v>16.655519999999999</v>
      </c>
      <c r="BH60" s="355">
        <v>15.773289999999999</v>
      </c>
      <c r="BI60" s="355">
        <v>16.55865</v>
      </c>
      <c r="BJ60" s="355">
        <v>16.709019999999999</v>
      </c>
      <c r="BK60" s="355">
        <v>15.92902</v>
      </c>
      <c r="BL60" s="355">
        <v>15.85247</v>
      </c>
      <c r="BM60" s="355">
        <v>16.068069999999999</v>
      </c>
      <c r="BN60" s="355">
        <v>16.30584</v>
      </c>
      <c r="BO60" s="355">
        <v>16.37651</v>
      </c>
      <c r="BP60" s="355">
        <v>16.862850000000002</v>
      </c>
      <c r="BQ60" s="355">
        <v>17.063040000000001</v>
      </c>
      <c r="BR60" s="355">
        <v>16.98732</v>
      </c>
      <c r="BS60" s="355">
        <v>16.6797</v>
      </c>
      <c r="BT60" s="355">
        <v>15.927759999999999</v>
      </c>
      <c r="BU60" s="355">
        <v>16.581199999999999</v>
      </c>
      <c r="BV60" s="355">
        <v>16.8873</v>
      </c>
    </row>
    <row r="61" spans="1:74" ht="11.1" customHeight="1" x14ac:dyDescent="0.2">
      <c r="A61" s="61" t="s">
        <v>984</v>
      </c>
      <c r="B61" s="180" t="s">
        <v>566</v>
      </c>
      <c r="C61" s="214">
        <v>17.823159</v>
      </c>
      <c r="D61" s="214">
        <v>17.813963000000001</v>
      </c>
      <c r="E61" s="214">
        <v>17.813963000000001</v>
      </c>
      <c r="F61" s="214">
        <v>17.813963000000001</v>
      </c>
      <c r="G61" s="214">
        <v>17.815463000000001</v>
      </c>
      <c r="H61" s="214">
        <v>17.815463000000001</v>
      </c>
      <c r="I61" s="214">
        <v>17.817762999999999</v>
      </c>
      <c r="J61" s="214">
        <v>17.819762999999998</v>
      </c>
      <c r="K61" s="214">
        <v>17.819762999999998</v>
      </c>
      <c r="L61" s="214">
        <v>17.819762999999998</v>
      </c>
      <c r="M61" s="214">
        <v>17.819762999999998</v>
      </c>
      <c r="N61" s="214">
        <v>17.819762999999998</v>
      </c>
      <c r="O61" s="214">
        <v>17.924630000000001</v>
      </c>
      <c r="P61" s="214">
        <v>17.924630000000001</v>
      </c>
      <c r="Q61" s="214">
        <v>17.930630000000001</v>
      </c>
      <c r="R61" s="214">
        <v>17.951229999999999</v>
      </c>
      <c r="S61" s="214">
        <v>17.951229999999999</v>
      </c>
      <c r="T61" s="214">
        <v>17.824694999999998</v>
      </c>
      <c r="U61" s="214">
        <v>17.834695</v>
      </c>
      <c r="V61" s="214">
        <v>17.834695</v>
      </c>
      <c r="W61" s="214">
        <v>17.834695</v>
      </c>
      <c r="X61" s="214">
        <v>17.850695000000002</v>
      </c>
      <c r="Y61" s="214">
        <v>17.810694999999999</v>
      </c>
      <c r="Z61" s="214">
        <v>17.811382999999999</v>
      </c>
      <c r="AA61" s="214">
        <v>17.967088</v>
      </c>
      <c r="AB61" s="214">
        <v>17.949587999999999</v>
      </c>
      <c r="AC61" s="214">
        <v>17.949587999999999</v>
      </c>
      <c r="AD61" s="214">
        <v>17.961587999999999</v>
      </c>
      <c r="AE61" s="214">
        <v>17.961587999999999</v>
      </c>
      <c r="AF61" s="214">
        <v>18.055938000000001</v>
      </c>
      <c r="AG61" s="214">
        <v>18.096938000000002</v>
      </c>
      <c r="AH61" s="214">
        <v>18.097937999999999</v>
      </c>
      <c r="AI61" s="214">
        <v>18.13785</v>
      </c>
      <c r="AJ61" s="214">
        <v>18.132850000000001</v>
      </c>
      <c r="AK61" s="214">
        <v>18.1861</v>
      </c>
      <c r="AL61" s="214">
        <v>18.1861</v>
      </c>
      <c r="AM61" s="214">
        <v>18.315135999999999</v>
      </c>
      <c r="AN61" s="214">
        <v>18.316535999999999</v>
      </c>
      <c r="AO61" s="214">
        <v>18.307435999999999</v>
      </c>
      <c r="AP61" s="214">
        <v>18.320036000000002</v>
      </c>
      <c r="AQ61" s="214">
        <v>18.320036000000002</v>
      </c>
      <c r="AR61" s="214">
        <v>18.436385999999999</v>
      </c>
      <c r="AS61" s="214">
        <v>18.436385999999999</v>
      </c>
      <c r="AT61" s="214">
        <v>18.436385999999999</v>
      </c>
      <c r="AU61" s="214">
        <v>18.459385999999999</v>
      </c>
      <c r="AV61" s="214">
        <v>18.474385999999999</v>
      </c>
      <c r="AW61" s="214">
        <v>18.474385999999999</v>
      </c>
      <c r="AX61" s="214">
        <v>18.459451612999999</v>
      </c>
      <c r="AY61" s="214">
        <v>18.471788709999998</v>
      </c>
      <c r="AZ61" s="355">
        <v>18.471789999999999</v>
      </c>
      <c r="BA61" s="355">
        <v>18.471789999999999</v>
      </c>
      <c r="BB61" s="355">
        <v>18.471789999999999</v>
      </c>
      <c r="BC61" s="355">
        <v>18.471789999999999</v>
      </c>
      <c r="BD61" s="355">
        <v>18.471789999999999</v>
      </c>
      <c r="BE61" s="355">
        <v>18.471789999999999</v>
      </c>
      <c r="BF61" s="355">
        <v>18.471789999999999</v>
      </c>
      <c r="BG61" s="355">
        <v>18.471789999999999</v>
      </c>
      <c r="BH61" s="355">
        <v>18.471789999999999</v>
      </c>
      <c r="BI61" s="355">
        <v>18.471789999999999</v>
      </c>
      <c r="BJ61" s="355">
        <v>18.471789999999999</v>
      </c>
      <c r="BK61" s="355">
        <v>18.471789999999999</v>
      </c>
      <c r="BL61" s="355">
        <v>18.471789999999999</v>
      </c>
      <c r="BM61" s="355">
        <v>18.506789999999999</v>
      </c>
      <c r="BN61" s="355">
        <v>18.506789999999999</v>
      </c>
      <c r="BO61" s="355">
        <v>18.506789999999999</v>
      </c>
      <c r="BP61" s="355">
        <v>18.506789999999999</v>
      </c>
      <c r="BQ61" s="355">
        <v>18.506789999999999</v>
      </c>
      <c r="BR61" s="355">
        <v>18.506789999999999</v>
      </c>
      <c r="BS61" s="355">
        <v>18.506789999999999</v>
      </c>
      <c r="BT61" s="355">
        <v>18.506789999999999</v>
      </c>
      <c r="BU61" s="355">
        <v>18.506789999999999</v>
      </c>
      <c r="BV61" s="355">
        <v>18.506789999999999</v>
      </c>
    </row>
    <row r="62" spans="1:74" ht="11.1" customHeight="1" x14ac:dyDescent="0.2">
      <c r="A62" s="61" t="s">
        <v>985</v>
      </c>
      <c r="B62" s="181" t="s">
        <v>895</v>
      </c>
      <c r="C62" s="215">
        <v>0.83792390562999997</v>
      </c>
      <c r="D62" s="215">
        <v>0.81630583829000003</v>
      </c>
      <c r="E62" s="215">
        <v>0.83681548007999995</v>
      </c>
      <c r="F62" s="215">
        <v>0.85788692836000002</v>
      </c>
      <c r="G62" s="215">
        <v>0.88202282478000005</v>
      </c>
      <c r="H62" s="215">
        <v>0.91566332011999996</v>
      </c>
      <c r="I62" s="215">
        <v>0.92510069867</v>
      </c>
      <c r="J62" s="215">
        <v>0.91418976783999994</v>
      </c>
      <c r="K62" s="215">
        <v>0.90667120545000002</v>
      </c>
      <c r="L62" s="215">
        <v>0.86841598285999999</v>
      </c>
      <c r="M62" s="215">
        <v>0.90546097610999998</v>
      </c>
      <c r="N62" s="215">
        <v>0.91902855273999995</v>
      </c>
      <c r="O62" s="215">
        <v>0.87305707287000001</v>
      </c>
      <c r="P62" s="215">
        <v>0.86571817660999995</v>
      </c>
      <c r="Q62" s="215">
        <v>0.85830960763999997</v>
      </c>
      <c r="R62" s="215">
        <v>0.90602705219000002</v>
      </c>
      <c r="S62" s="215">
        <v>0.90225639134000002</v>
      </c>
      <c r="T62" s="215">
        <v>0.90252315677999995</v>
      </c>
      <c r="U62" s="215">
        <v>0.94647158249999996</v>
      </c>
      <c r="V62" s="215">
        <v>0.93676959431999995</v>
      </c>
      <c r="W62" s="215">
        <v>0.91721030273000004</v>
      </c>
      <c r="X62" s="215">
        <v>0.87726046521000001</v>
      </c>
      <c r="Y62" s="215">
        <v>0.91891602209000001</v>
      </c>
      <c r="Z62" s="215">
        <v>0.94048047813000002</v>
      </c>
      <c r="AA62" s="215">
        <v>0.87754537629999996</v>
      </c>
      <c r="AB62" s="215">
        <v>0.87103670569000002</v>
      </c>
      <c r="AC62" s="215">
        <v>0.88456877115999999</v>
      </c>
      <c r="AD62" s="215">
        <v>0.91979061094000003</v>
      </c>
      <c r="AE62" s="215">
        <v>0.92488765470000001</v>
      </c>
      <c r="AF62" s="215">
        <v>0.93730195572999997</v>
      </c>
      <c r="AG62" s="215">
        <v>0.94960280020999999</v>
      </c>
      <c r="AH62" s="215">
        <v>0.93725163606999995</v>
      </c>
      <c r="AI62" s="215">
        <v>0.90568799498999997</v>
      </c>
      <c r="AJ62" s="215">
        <v>0.86533374511000005</v>
      </c>
      <c r="AK62" s="215">
        <v>0.91733978147999995</v>
      </c>
      <c r="AL62" s="215">
        <v>0.92608123786999996</v>
      </c>
      <c r="AM62" s="215">
        <v>0.89352680755000002</v>
      </c>
      <c r="AN62" s="215">
        <v>0.88262436740000005</v>
      </c>
      <c r="AO62" s="215">
        <v>0.88821301902000005</v>
      </c>
      <c r="AP62" s="215">
        <v>0.88548772501999995</v>
      </c>
      <c r="AQ62" s="215">
        <v>0.89938900774999997</v>
      </c>
      <c r="AR62" s="215">
        <v>0.91139879584000005</v>
      </c>
      <c r="AS62" s="215">
        <v>0.92177637200999996</v>
      </c>
      <c r="AT62" s="215">
        <v>0.92073533283999998</v>
      </c>
      <c r="AU62" s="215">
        <v>0.90369565921999995</v>
      </c>
      <c r="AV62" s="215">
        <v>0.85430573985000002</v>
      </c>
      <c r="AW62" s="215">
        <v>0.89555885646</v>
      </c>
      <c r="AX62" s="215">
        <v>0.91360138962000004</v>
      </c>
      <c r="AY62" s="215">
        <v>0.89505286570999998</v>
      </c>
      <c r="AZ62" s="386">
        <v>0.86923220000000001</v>
      </c>
      <c r="BA62" s="386">
        <v>0.8759576</v>
      </c>
      <c r="BB62" s="386">
        <v>0.88728649999999998</v>
      </c>
      <c r="BC62" s="386">
        <v>0.88582209999999995</v>
      </c>
      <c r="BD62" s="386">
        <v>0.90753890000000004</v>
      </c>
      <c r="BE62" s="386">
        <v>0.92067339999999998</v>
      </c>
      <c r="BF62" s="386">
        <v>0.91335029999999995</v>
      </c>
      <c r="BG62" s="386">
        <v>0.90167339999999996</v>
      </c>
      <c r="BH62" s="386">
        <v>0.85391240000000002</v>
      </c>
      <c r="BI62" s="386">
        <v>0.89642900000000003</v>
      </c>
      <c r="BJ62" s="386">
        <v>0.90456979999999998</v>
      </c>
      <c r="BK62" s="386">
        <v>0.86234330000000003</v>
      </c>
      <c r="BL62" s="386">
        <v>0.85819920000000005</v>
      </c>
      <c r="BM62" s="386">
        <v>0.86822569999999999</v>
      </c>
      <c r="BN62" s="386">
        <v>0.88107360000000001</v>
      </c>
      <c r="BO62" s="386">
        <v>0.88489189999999995</v>
      </c>
      <c r="BP62" s="386">
        <v>0.91117119999999996</v>
      </c>
      <c r="BQ62" s="386">
        <v>0.92198829999999998</v>
      </c>
      <c r="BR62" s="386">
        <v>0.91789659999999995</v>
      </c>
      <c r="BS62" s="386">
        <v>0.90127469999999998</v>
      </c>
      <c r="BT62" s="386">
        <v>0.86064410000000002</v>
      </c>
      <c r="BU62" s="386">
        <v>0.89595239999999998</v>
      </c>
      <c r="BV62" s="386">
        <v>0.91249199999999997</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63" t="s">
        <v>1037</v>
      </c>
      <c r="C64" s="764"/>
      <c r="D64" s="764"/>
      <c r="E64" s="764"/>
      <c r="F64" s="764"/>
      <c r="G64" s="764"/>
      <c r="H64" s="764"/>
      <c r="I64" s="764"/>
      <c r="J64" s="764"/>
      <c r="K64" s="764"/>
      <c r="L64" s="764"/>
      <c r="M64" s="764"/>
      <c r="N64" s="764"/>
      <c r="O64" s="764"/>
      <c r="P64" s="764"/>
      <c r="Q64" s="764"/>
    </row>
    <row r="65" spans="1:74" s="443" customFormat="1" ht="22.35" customHeight="1" x14ac:dyDescent="0.2">
      <c r="A65" s="442"/>
      <c r="B65" s="805" t="s">
        <v>1240</v>
      </c>
      <c r="C65" s="786"/>
      <c r="D65" s="786"/>
      <c r="E65" s="786"/>
      <c r="F65" s="786"/>
      <c r="G65" s="786"/>
      <c r="H65" s="786"/>
      <c r="I65" s="786"/>
      <c r="J65" s="786"/>
      <c r="K65" s="786"/>
      <c r="L65" s="786"/>
      <c r="M65" s="786"/>
      <c r="N65" s="786"/>
      <c r="O65" s="786"/>
      <c r="P65" s="786"/>
      <c r="Q65" s="782"/>
      <c r="AY65" s="535"/>
      <c r="AZ65" s="535"/>
      <c r="BA65" s="535"/>
      <c r="BB65" s="535"/>
      <c r="BC65" s="535"/>
      <c r="BD65" s="535"/>
      <c r="BE65" s="535"/>
      <c r="BF65" s="670"/>
      <c r="BG65" s="535"/>
      <c r="BH65" s="535"/>
      <c r="BI65" s="535"/>
      <c r="BJ65" s="535"/>
    </row>
    <row r="66" spans="1:74" s="443" customFormat="1" ht="12" customHeight="1" x14ac:dyDescent="0.2">
      <c r="A66" s="442"/>
      <c r="B66" s="785" t="s">
        <v>1064</v>
      </c>
      <c r="C66" s="786"/>
      <c r="D66" s="786"/>
      <c r="E66" s="786"/>
      <c r="F66" s="786"/>
      <c r="G66" s="786"/>
      <c r="H66" s="786"/>
      <c r="I66" s="786"/>
      <c r="J66" s="786"/>
      <c r="K66" s="786"/>
      <c r="L66" s="786"/>
      <c r="M66" s="786"/>
      <c r="N66" s="786"/>
      <c r="O66" s="786"/>
      <c r="P66" s="786"/>
      <c r="Q66" s="782"/>
      <c r="AY66" s="535"/>
      <c r="AZ66" s="535"/>
      <c r="BA66" s="535"/>
      <c r="BB66" s="535"/>
      <c r="BC66" s="535"/>
      <c r="BD66" s="535"/>
      <c r="BE66" s="535"/>
      <c r="BF66" s="670"/>
      <c r="BG66" s="535"/>
      <c r="BH66" s="535"/>
      <c r="BI66" s="535"/>
      <c r="BJ66" s="535"/>
    </row>
    <row r="67" spans="1:74" s="443" customFormat="1" ht="12" customHeight="1" x14ac:dyDescent="0.2">
      <c r="A67" s="442"/>
      <c r="B67" s="785" t="s">
        <v>1082</v>
      </c>
      <c r="C67" s="786"/>
      <c r="D67" s="786"/>
      <c r="E67" s="786"/>
      <c r="F67" s="786"/>
      <c r="G67" s="786"/>
      <c r="H67" s="786"/>
      <c r="I67" s="786"/>
      <c r="J67" s="786"/>
      <c r="K67" s="786"/>
      <c r="L67" s="786"/>
      <c r="M67" s="786"/>
      <c r="N67" s="786"/>
      <c r="O67" s="786"/>
      <c r="P67" s="786"/>
      <c r="Q67" s="782"/>
      <c r="AY67" s="535"/>
      <c r="AZ67" s="535"/>
      <c r="BA67" s="535"/>
      <c r="BB67" s="535"/>
      <c r="BC67" s="535"/>
      <c r="BD67" s="535"/>
      <c r="BE67" s="535"/>
      <c r="BF67" s="670"/>
      <c r="BG67" s="535"/>
      <c r="BH67" s="535"/>
      <c r="BI67" s="535"/>
      <c r="BJ67" s="535"/>
    </row>
    <row r="68" spans="1:74" s="443" customFormat="1" ht="12" customHeight="1" x14ac:dyDescent="0.2">
      <c r="A68" s="442"/>
      <c r="B68" s="787" t="s">
        <v>1084</v>
      </c>
      <c r="C68" s="781"/>
      <c r="D68" s="781"/>
      <c r="E68" s="781"/>
      <c r="F68" s="781"/>
      <c r="G68" s="781"/>
      <c r="H68" s="781"/>
      <c r="I68" s="781"/>
      <c r="J68" s="781"/>
      <c r="K68" s="781"/>
      <c r="L68" s="781"/>
      <c r="M68" s="781"/>
      <c r="N68" s="781"/>
      <c r="O68" s="781"/>
      <c r="P68" s="781"/>
      <c r="Q68" s="782"/>
      <c r="AY68" s="535"/>
      <c r="AZ68" s="535"/>
      <c r="BA68" s="535"/>
      <c r="BB68" s="535"/>
      <c r="BC68" s="535"/>
      <c r="BD68" s="535"/>
      <c r="BE68" s="535"/>
      <c r="BF68" s="670"/>
      <c r="BG68" s="535"/>
      <c r="BH68" s="535"/>
      <c r="BI68" s="535"/>
      <c r="BJ68" s="535"/>
    </row>
    <row r="69" spans="1:74" s="443" customFormat="1" ht="12" customHeight="1" x14ac:dyDescent="0.2">
      <c r="A69" s="442"/>
      <c r="B69" s="780" t="s">
        <v>1068</v>
      </c>
      <c r="C69" s="781"/>
      <c r="D69" s="781"/>
      <c r="E69" s="781"/>
      <c r="F69" s="781"/>
      <c r="G69" s="781"/>
      <c r="H69" s="781"/>
      <c r="I69" s="781"/>
      <c r="J69" s="781"/>
      <c r="K69" s="781"/>
      <c r="L69" s="781"/>
      <c r="M69" s="781"/>
      <c r="N69" s="781"/>
      <c r="O69" s="781"/>
      <c r="P69" s="781"/>
      <c r="Q69" s="782"/>
      <c r="AY69" s="535"/>
      <c r="AZ69" s="535"/>
      <c r="BA69" s="535"/>
      <c r="BB69" s="535"/>
      <c r="BC69" s="535"/>
      <c r="BD69" s="535"/>
      <c r="BE69" s="535"/>
      <c r="BF69" s="670"/>
      <c r="BG69" s="535"/>
      <c r="BH69" s="535"/>
      <c r="BI69" s="535"/>
      <c r="BJ69" s="535"/>
    </row>
    <row r="70" spans="1:74" s="443" customFormat="1" ht="12" customHeight="1" x14ac:dyDescent="0.2">
      <c r="A70" s="436"/>
      <c r="B70" s="794" t="s">
        <v>1179</v>
      </c>
      <c r="C70" s="782"/>
      <c r="D70" s="782"/>
      <c r="E70" s="782"/>
      <c r="F70" s="782"/>
      <c r="G70" s="782"/>
      <c r="H70" s="782"/>
      <c r="I70" s="782"/>
      <c r="J70" s="782"/>
      <c r="K70" s="782"/>
      <c r="L70" s="782"/>
      <c r="M70" s="782"/>
      <c r="N70" s="782"/>
      <c r="O70" s="782"/>
      <c r="P70" s="782"/>
      <c r="Q70" s="782"/>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A10" sqref="BA10"/>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73" t="s">
        <v>1016</v>
      </c>
      <c r="B1" s="810" t="s">
        <v>252</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M1" s="305"/>
    </row>
    <row r="2" spans="1:74" s="5" customFormat="1" ht="12.75"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987</v>
      </c>
      <c r="B6" s="182" t="s">
        <v>15</v>
      </c>
      <c r="C6" s="240">
        <v>267.60000000000002</v>
      </c>
      <c r="D6" s="240">
        <v>302</v>
      </c>
      <c r="E6" s="240">
        <v>298.7</v>
      </c>
      <c r="F6" s="240">
        <v>285.3</v>
      </c>
      <c r="G6" s="240">
        <v>295.10000000000002</v>
      </c>
      <c r="H6" s="240">
        <v>288.2</v>
      </c>
      <c r="I6" s="240">
        <v>294.2</v>
      </c>
      <c r="J6" s="240">
        <v>289</v>
      </c>
      <c r="K6" s="240">
        <v>279.2</v>
      </c>
      <c r="L6" s="240">
        <v>263.2</v>
      </c>
      <c r="M6" s="240">
        <v>254.4</v>
      </c>
      <c r="N6" s="240">
        <v>258.10000000000002</v>
      </c>
      <c r="O6" s="240">
        <v>260.39999999999998</v>
      </c>
      <c r="P6" s="240">
        <v>269.89999999999998</v>
      </c>
      <c r="Q6" s="240">
        <v>285.5</v>
      </c>
      <c r="R6" s="240">
        <v>298.10000000000002</v>
      </c>
      <c r="S6" s="240">
        <v>295.10000000000002</v>
      </c>
      <c r="T6" s="240">
        <v>300.10000000000002</v>
      </c>
      <c r="U6" s="240">
        <v>285.5</v>
      </c>
      <c r="V6" s="240">
        <v>275.89999999999998</v>
      </c>
      <c r="W6" s="240">
        <v>266.89999999999998</v>
      </c>
      <c r="X6" s="240">
        <v>233.3</v>
      </c>
      <c r="Y6" s="240">
        <v>211.1</v>
      </c>
      <c r="Z6" s="240">
        <v>163.4</v>
      </c>
      <c r="AA6" s="240">
        <v>136.6</v>
      </c>
      <c r="AB6" s="240">
        <v>163.69999999999999</v>
      </c>
      <c r="AC6" s="240">
        <v>177</v>
      </c>
      <c r="AD6" s="240">
        <v>183.5</v>
      </c>
      <c r="AE6" s="240">
        <v>208</v>
      </c>
      <c r="AF6" s="240">
        <v>212.1</v>
      </c>
      <c r="AG6" s="240">
        <v>207.2</v>
      </c>
      <c r="AH6" s="240">
        <v>183.8</v>
      </c>
      <c r="AI6" s="240">
        <v>160.9</v>
      </c>
      <c r="AJ6" s="240">
        <v>155.80000000000001</v>
      </c>
      <c r="AK6" s="240">
        <v>142.6</v>
      </c>
      <c r="AL6" s="240">
        <v>135.6</v>
      </c>
      <c r="AM6" s="240">
        <v>118.7</v>
      </c>
      <c r="AN6" s="240">
        <v>104.6</v>
      </c>
      <c r="AO6" s="240">
        <v>133.5</v>
      </c>
      <c r="AP6" s="240">
        <v>147.6</v>
      </c>
      <c r="AQ6" s="240">
        <v>161.30000000000001</v>
      </c>
      <c r="AR6" s="240">
        <v>164.3</v>
      </c>
      <c r="AS6" s="240">
        <v>149</v>
      </c>
      <c r="AT6" s="240">
        <v>150.80000000000001</v>
      </c>
      <c r="AU6" s="240">
        <v>151.4</v>
      </c>
      <c r="AV6" s="240">
        <v>156.80000000000001</v>
      </c>
      <c r="AW6" s="240">
        <v>142.69999999999999</v>
      </c>
      <c r="AX6" s="240">
        <v>160.155</v>
      </c>
      <c r="AY6" s="240">
        <v>162.21350000000001</v>
      </c>
      <c r="AZ6" s="333">
        <v>156.2886</v>
      </c>
      <c r="BA6" s="333">
        <v>162.1781</v>
      </c>
      <c r="BB6" s="333">
        <v>170.1858</v>
      </c>
      <c r="BC6" s="333">
        <v>173.9194</v>
      </c>
      <c r="BD6" s="333">
        <v>175.798</v>
      </c>
      <c r="BE6" s="333">
        <v>176.02420000000001</v>
      </c>
      <c r="BF6" s="333">
        <v>173.91050000000001</v>
      </c>
      <c r="BG6" s="333">
        <v>167.2936</v>
      </c>
      <c r="BH6" s="333">
        <v>161.28299999999999</v>
      </c>
      <c r="BI6" s="333">
        <v>155.36609999999999</v>
      </c>
      <c r="BJ6" s="333">
        <v>149.88749999999999</v>
      </c>
      <c r="BK6" s="333">
        <v>148.34020000000001</v>
      </c>
      <c r="BL6" s="333">
        <v>151.9693</v>
      </c>
      <c r="BM6" s="333">
        <v>163.0831</v>
      </c>
      <c r="BN6" s="333">
        <v>174.2533</v>
      </c>
      <c r="BO6" s="333">
        <v>179.90129999999999</v>
      </c>
      <c r="BP6" s="333">
        <v>181.70519999999999</v>
      </c>
      <c r="BQ6" s="333">
        <v>179.7353</v>
      </c>
      <c r="BR6" s="333">
        <v>179.62950000000001</v>
      </c>
      <c r="BS6" s="333">
        <v>173.09800000000001</v>
      </c>
      <c r="BT6" s="333">
        <v>169.24109999999999</v>
      </c>
      <c r="BU6" s="333">
        <v>163.50919999999999</v>
      </c>
      <c r="BV6" s="333">
        <v>158.44280000000001</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397"/>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649</v>
      </c>
      <c r="B8" s="183" t="s">
        <v>569</v>
      </c>
      <c r="C8" s="240">
        <v>343.875</v>
      </c>
      <c r="D8" s="240">
        <v>369.7</v>
      </c>
      <c r="E8" s="240">
        <v>370.95</v>
      </c>
      <c r="F8" s="240">
        <v>353.74</v>
      </c>
      <c r="G8" s="240">
        <v>348.15</v>
      </c>
      <c r="H8" s="240">
        <v>349.55</v>
      </c>
      <c r="I8" s="240">
        <v>356.24</v>
      </c>
      <c r="J8" s="240">
        <v>357.6</v>
      </c>
      <c r="K8" s="240">
        <v>351.8</v>
      </c>
      <c r="L8" s="240">
        <v>334.55</v>
      </c>
      <c r="M8" s="240">
        <v>330</v>
      </c>
      <c r="N8" s="240">
        <v>338.74</v>
      </c>
      <c r="O8" s="240">
        <v>340.3</v>
      </c>
      <c r="P8" s="240">
        <v>339.47500000000002</v>
      </c>
      <c r="Q8" s="240">
        <v>351.38</v>
      </c>
      <c r="R8" s="240">
        <v>363.875</v>
      </c>
      <c r="S8" s="240">
        <v>367.3</v>
      </c>
      <c r="T8" s="240">
        <v>365.28</v>
      </c>
      <c r="U8" s="240">
        <v>360.45</v>
      </c>
      <c r="V8" s="240">
        <v>345.125</v>
      </c>
      <c r="W8" s="240">
        <v>337.52</v>
      </c>
      <c r="X8" s="240">
        <v>318.25</v>
      </c>
      <c r="Y8" s="240">
        <v>292.5</v>
      </c>
      <c r="Z8" s="240">
        <v>263.18</v>
      </c>
      <c r="AA8" s="240">
        <v>221.8</v>
      </c>
      <c r="AB8" s="240">
        <v>220.9</v>
      </c>
      <c r="AC8" s="240">
        <v>238.8</v>
      </c>
      <c r="AD8" s="240">
        <v>241.67500000000001</v>
      </c>
      <c r="AE8" s="240">
        <v>262.02499999999998</v>
      </c>
      <c r="AF8" s="240">
        <v>271.2</v>
      </c>
      <c r="AG8" s="240">
        <v>267.85000000000002</v>
      </c>
      <c r="AH8" s="240">
        <v>247.36</v>
      </c>
      <c r="AI8" s="240">
        <v>223.77500000000001</v>
      </c>
      <c r="AJ8" s="240">
        <v>216.47499999999999</v>
      </c>
      <c r="AK8" s="240">
        <v>212.54</v>
      </c>
      <c r="AL8" s="240">
        <v>204.17500000000001</v>
      </c>
      <c r="AM8" s="240">
        <v>193.5</v>
      </c>
      <c r="AN8" s="240">
        <v>177.14</v>
      </c>
      <c r="AO8" s="240">
        <v>190.52500000000001</v>
      </c>
      <c r="AP8" s="240">
        <v>207.22499999999999</v>
      </c>
      <c r="AQ8" s="240">
        <v>223.68</v>
      </c>
      <c r="AR8" s="240">
        <v>228.875</v>
      </c>
      <c r="AS8" s="240">
        <v>217.65</v>
      </c>
      <c r="AT8" s="240">
        <v>210.78</v>
      </c>
      <c r="AU8" s="240">
        <v>217.875</v>
      </c>
      <c r="AV8" s="240">
        <v>222.46</v>
      </c>
      <c r="AW8" s="240">
        <v>219.82499999999999</v>
      </c>
      <c r="AX8" s="240">
        <v>227.32499999999999</v>
      </c>
      <c r="AY8" s="240">
        <v>236.46</v>
      </c>
      <c r="AZ8" s="333">
        <v>227.577</v>
      </c>
      <c r="BA8" s="333">
        <v>231.91419999999999</v>
      </c>
      <c r="BB8" s="333">
        <v>239.3272</v>
      </c>
      <c r="BC8" s="333">
        <v>245.34440000000001</v>
      </c>
      <c r="BD8" s="333">
        <v>247.90479999999999</v>
      </c>
      <c r="BE8" s="333">
        <v>248.77209999999999</v>
      </c>
      <c r="BF8" s="333">
        <v>246.93199999999999</v>
      </c>
      <c r="BG8" s="333">
        <v>241.92830000000001</v>
      </c>
      <c r="BH8" s="333">
        <v>238.55789999999999</v>
      </c>
      <c r="BI8" s="333">
        <v>232.98849999999999</v>
      </c>
      <c r="BJ8" s="333">
        <v>229.29140000000001</v>
      </c>
      <c r="BK8" s="333">
        <v>228.25819999999999</v>
      </c>
      <c r="BL8" s="333">
        <v>227.5455</v>
      </c>
      <c r="BM8" s="333">
        <v>235.3792</v>
      </c>
      <c r="BN8" s="333">
        <v>244.78620000000001</v>
      </c>
      <c r="BO8" s="333">
        <v>251.53129999999999</v>
      </c>
      <c r="BP8" s="333">
        <v>255.02289999999999</v>
      </c>
      <c r="BQ8" s="333">
        <v>254.5086</v>
      </c>
      <c r="BR8" s="333">
        <v>253.9325</v>
      </c>
      <c r="BS8" s="333">
        <v>249.32320000000001</v>
      </c>
      <c r="BT8" s="333">
        <v>247.42840000000001</v>
      </c>
      <c r="BU8" s="333">
        <v>242.56370000000001</v>
      </c>
      <c r="BV8" s="333">
        <v>239.27420000000001</v>
      </c>
    </row>
    <row r="9" spans="1:74" ht="11.1" customHeight="1" x14ac:dyDescent="0.2">
      <c r="A9" s="1" t="s">
        <v>650</v>
      </c>
      <c r="B9" s="183" t="s">
        <v>570</v>
      </c>
      <c r="C9" s="240">
        <v>320.3</v>
      </c>
      <c r="D9" s="240">
        <v>364.82499999999999</v>
      </c>
      <c r="E9" s="240">
        <v>365.72500000000002</v>
      </c>
      <c r="F9" s="240">
        <v>354.12</v>
      </c>
      <c r="G9" s="240">
        <v>373.27499999999998</v>
      </c>
      <c r="H9" s="240">
        <v>374.75</v>
      </c>
      <c r="I9" s="240">
        <v>353.54</v>
      </c>
      <c r="J9" s="240">
        <v>352.3</v>
      </c>
      <c r="K9" s="240">
        <v>350</v>
      </c>
      <c r="L9" s="240">
        <v>327.05</v>
      </c>
      <c r="M9" s="240">
        <v>314.47500000000002</v>
      </c>
      <c r="N9" s="240">
        <v>315.12</v>
      </c>
      <c r="O9" s="240">
        <v>322.35000000000002</v>
      </c>
      <c r="P9" s="240">
        <v>332.77499999999998</v>
      </c>
      <c r="Q9" s="240">
        <v>354.96</v>
      </c>
      <c r="R9" s="240">
        <v>362.82499999999999</v>
      </c>
      <c r="S9" s="240">
        <v>361.32499999999999</v>
      </c>
      <c r="T9" s="240">
        <v>369.66</v>
      </c>
      <c r="U9" s="240">
        <v>351.47500000000002</v>
      </c>
      <c r="V9" s="240">
        <v>341.47500000000002</v>
      </c>
      <c r="W9" s="240">
        <v>336.02</v>
      </c>
      <c r="X9" s="240">
        <v>308.10000000000002</v>
      </c>
      <c r="Y9" s="240">
        <v>287.07499999999999</v>
      </c>
      <c r="Z9" s="240">
        <v>240.6</v>
      </c>
      <c r="AA9" s="240">
        <v>194.45</v>
      </c>
      <c r="AB9" s="240">
        <v>217.65</v>
      </c>
      <c r="AC9" s="240">
        <v>235.42</v>
      </c>
      <c r="AD9" s="240">
        <v>236.27500000000001</v>
      </c>
      <c r="AE9" s="240">
        <v>256.47500000000002</v>
      </c>
      <c r="AF9" s="240">
        <v>272.88</v>
      </c>
      <c r="AG9" s="240">
        <v>267.77499999999998</v>
      </c>
      <c r="AH9" s="240">
        <v>258.38</v>
      </c>
      <c r="AI9" s="240">
        <v>230.52500000000001</v>
      </c>
      <c r="AJ9" s="240">
        <v>232.125</v>
      </c>
      <c r="AK9" s="240">
        <v>207.6</v>
      </c>
      <c r="AL9" s="240">
        <v>187.75</v>
      </c>
      <c r="AM9" s="240">
        <v>175.57499999999999</v>
      </c>
      <c r="AN9" s="240">
        <v>159.86000000000001</v>
      </c>
      <c r="AO9" s="240">
        <v>191</v>
      </c>
      <c r="AP9" s="240">
        <v>202.67500000000001</v>
      </c>
      <c r="AQ9" s="240">
        <v>221.94</v>
      </c>
      <c r="AR9" s="240">
        <v>238.4</v>
      </c>
      <c r="AS9" s="240">
        <v>214.82499999999999</v>
      </c>
      <c r="AT9" s="240">
        <v>214.18</v>
      </c>
      <c r="AU9" s="240">
        <v>215.32499999999999</v>
      </c>
      <c r="AV9" s="240">
        <v>214.62</v>
      </c>
      <c r="AW9" s="240">
        <v>203.22499999999999</v>
      </c>
      <c r="AX9" s="240">
        <v>218.52500000000001</v>
      </c>
      <c r="AY9" s="240">
        <v>227.22</v>
      </c>
      <c r="AZ9" s="333">
        <v>214.42859999999999</v>
      </c>
      <c r="BA9" s="333">
        <v>223.9256</v>
      </c>
      <c r="BB9" s="333">
        <v>232.96969999999999</v>
      </c>
      <c r="BC9" s="333">
        <v>241.1086</v>
      </c>
      <c r="BD9" s="333">
        <v>245.39019999999999</v>
      </c>
      <c r="BE9" s="333">
        <v>244.4701</v>
      </c>
      <c r="BF9" s="333">
        <v>242.89850000000001</v>
      </c>
      <c r="BG9" s="333">
        <v>237.37899999999999</v>
      </c>
      <c r="BH9" s="333">
        <v>231.75720000000001</v>
      </c>
      <c r="BI9" s="333">
        <v>223.0787</v>
      </c>
      <c r="BJ9" s="333">
        <v>215.6207</v>
      </c>
      <c r="BK9" s="333">
        <v>210.1027</v>
      </c>
      <c r="BL9" s="333">
        <v>214.84970000000001</v>
      </c>
      <c r="BM9" s="333">
        <v>229.57730000000001</v>
      </c>
      <c r="BN9" s="333">
        <v>241.31399999999999</v>
      </c>
      <c r="BO9" s="333">
        <v>249.16390000000001</v>
      </c>
      <c r="BP9" s="333">
        <v>253.03360000000001</v>
      </c>
      <c r="BQ9" s="333">
        <v>249.815</v>
      </c>
      <c r="BR9" s="333">
        <v>250.07480000000001</v>
      </c>
      <c r="BS9" s="333">
        <v>244.65880000000001</v>
      </c>
      <c r="BT9" s="333">
        <v>240.71100000000001</v>
      </c>
      <c r="BU9" s="333">
        <v>232.2046</v>
      </c>
      <c r="BV9" s="333">
        <v>225.28319999999999</v>
      </c>
    </row>
    <row r="10" spans="1:74" ht="11.1" customHeight="1" x14ac:dyDescent="0.2">
      <c r="A10" s="1" t="s">
        <v>651</v>
      </c>
      <c r="B10" s="183" t="s">
        <v>571</v>
      </c>
      <c r="C10" s="240">
        <v>316.2</v>
      </c>
      <c r="D10" s="240">
        <v>346.8</v>
      </c>
      <c r="E10" s="240">
        <v>353.625</v>
      </c>
      <c r="F10" s="240">
        <v>337.92</v>
      </c>
      <c r="G10" s="240">
        <v>335.52499999999998</v>
      </c>
      <c r="H10" s="240">
        <v>335.85</v>
      </c>
      <c r="I10" s="240">
        <v>340.7</v>
      </c>
      <c r="J10" s="240">
        <v>339.72500000000002</v>
      </c>
      <c r="K10" s="240">
        <v>329.82</v>
      </c>
      <c r="L10" s="240">
        <v>310.875</v>
      </c>
      <c r="M10" s="240">
        <v>303.8</v>
      </c>
      <c r="N10" s="240">
        <v>309.06</v>
      </c>
      <c r="O10" s="240">
        <v>310.64999999999998</v>
      </c>
      <c r="P10" s="240">
        <v>313.92500000000001</v>
      </c>
      <c r="Q10" s="240">
        <v>328.48</v>
      </c>
      <c r="R10" s="240">
        <v>346.15</v>
      </c>
      <c r="S10" s="240">
        <v>344.4</v>
      </c>
      <c r="T10" s="240">
        <v>345.26</v>
      </c>
      <c r="U10" s="240">
        <v>341.125</v>
      </c>
      <c r="V10" s="240">
        <v>326.97500000000002</v>
      </c>
      <c r="W10" s="240">
        <v>317.89999999999998</v>
      </c>
      <c r="X10" s="240">
        <v>296.47500000000002</v>
      </c>
      <c r="Y10" s="240">
        <v>268.95</v>
      </c>
      <c r="Z10" s="240">
        <v>230.96</v>
      </c>
      <c r="AA10" s="240">
        <v>189.95</v>
      </c>
      <c r="AB10" s="240">
        <v>200.67500000000001</v>
      </c>
      <c r="AC10" s="240">
        <v>220.82</v>
      </c>
      <c r="AD10" s="240">
        <v>222.95</v>
      </c>
      <c r="AE10" s="240">
        <v>244.3</v>
      </c>
      <c r="AF10" s="240">
        <v>254.56</v>
      </c>
      <c r="AG10" s="240">
        <v>249.375</v>
      </c>
      <c r="AH10" s="240">
        <v>230.96</v>
      </c>
      <c r="AI10" s="240">
        <v>206.7</v>
      </c>
      <c r="AJ10" s="240">
        <v>200.85</v>
      </c>
      <c r="AK10" s="240">
        <v>189.84</v>
      </c>
      <c r="AL10" s="240">
        <v>178.625</v>
      </c>
      <c r="AM10" s="240">
        <v>169.42500000000001</v>
      </c>
      <c r="AN10" s="240">
        <v>155.28</v>
      </c>
      <c r="AO10" s="240">
        <v>175.42500000000001</v>
      </c>
      <c r="AP10" s="240">
        <v>188.17500000000001</v>
      </c>
      <c r="AQ10" s="240">
        <v>202.46</v>
      </c>
      <c r="AR10" s="240">
        <v>211.75</v>
      </c>
      <c r="AS10" s="240">
        <v>202.65</v>
      </c>
      <c r="AT10" s="240">
        <v>195.66</v>
      </c>
      <c r="AU10" s="240">
        <v>197.72499999999999</v>
      </c>
      <c r="AV10" s="240">
        <v>203.72</v>
      </c>
      <c r="AW10" s="240">
        <v>195.35</v>
      </c>
      <c r="AX10" s="240">
        <v>203</v>
      </c>
      <c r="AY10" s="240">
        <v>213.42</v>
      </c>
      <c r="AZ10" s="333">
        <v>206.6242</v>
      </c>
      <c r="BA10" s="333">
        <v>210.52940000000001</v>
      </c>
      <c r="BB10" s="333">
        <v>219.3777</v>
      </c>
      <c r="BC10" s="333">
        <v>223.1183</v>
      </c>
      <c r="BD10" s="333">
        <v>225.1293</v>
      </c>
      <c r="BE10" s="333">
        <v>224.83619999999999</v>
      </c>
      <c r="BF10" s="333">
        <v>223.43090000000001</v>
      </c>
      <c r="BG10" s="333">
        <v>216.5026</v>
      </c>
      <c r="BH10" s="333">
        <v>211.4933</v>
      </c>
      <c r="BI10" s="333">
        <v>205.52760000000001</v>
      </c>
      <c r="BJ10" s="333">
        <v>199.89189999999999</v>
      </c>
      <c r="BK10" s="333">
        <v>198.58150000000001</v>
      </c>
      <c r="BL10" s="333">
        <v>200.8314</v>
      </c>
      <c r="BM10" s="333">
        <v>210.62200000000001</v>
      </c>
      <c r="BN10" s="333">
        <v>222.89570000000001</v>
      </c>
      <c r="BO10" s="333">
        <v>228.8099</v>
      </c>
      <c r="BP10" s="333">
        <v>231.02510000000001</v>
      </c>
      <c r="BQ10" s="333">
        <v>228.90389999999999</v>
      </c>
      <c r="BR10" s="333">
        <v>228.88550000000001</v>
      </c>
      <c r="BS10" s="333">
        <v>222.27109999999999</v>
      </c>
      <c r="BT10" s="333">
        <v>219.15440000000001</v>
      </c>
      <c r="BU10" s="333">
        <v>213.6695</v>
      </c>
      <c r="BV10" s="333">
        <v>208.51509999999999</v>
      </c>
    </row>
    <row r="11" spans="1:74" ht="11.1" customHeight="1" x14ac:dyDescent="0.2">
      <c r="A11" s="1" t="s">
        <v>652</v>
      </c>
      <c r="B11" s="183" t="s">
        <v>572</v>
      </c>
      <c r="C11" s="240">
        <v>291.57499999999999</v>
      </c>
      <c r="D11" s="240">
        <v>332.45</v>
      </c>
      <c r="E11" s="240">
        <v>347.07499999999999</v>
      </c>
      <c r="F11" s="240">
        <v>349.98</v>
      </c>
      <c r="G11" s="240">
        <v>361.2</v>
      </c>
      <c r="H11" s="240">
        <v>370.17500000000001</v>
      </c>
      <c r="I11" s="240">
        <v>362.34</v>
      </c>
      <c r="J11" s="240">
        <v>363.57499999999999</v>
      </c>
      <c r="K11" s="240">
        <v>360.08</v>
      </c>
      <c r="L11" s="240">
        <v>344</v>
      </c>
      <c r="M11" s="240">
        <v>321.55</v>
      </c>
      <c r="N11" s="240">
        <v>308</v>
      </c>
      <c r="O11" s="240">
        <v>313.67500000000001</v>
      </c>
      <c r="P11" s="240">
        <v>320.57499999999999</v>
      </c>
      <c r="Q11" s="240">
        <v>343.8</v>
      </c>
      <c r="R11" s="240">
        <v>345.3</v>
      </c>
      <c r="S11" s="240">
        <v>350.45</v>
      </c>
      <c r="T11" s="240">
        <v>355.52</v>
      </c>
      <c r="U11" s="240">
        <v>364.27499999999998</v>
      </c>
      <c r="V11" s="240">
        <v>365.05</v>
      </c>
      <c r="W11" s="240">
        <v>357.92</v>
      </c>
      <c r="X11" s="240">
        <v>330.57499999999999</v>
      </c>
      <c r="Y11" s="240">
        <v>304</v>
      </c>
      <c r="Z11" s="240">
        <v>255.98</v>
      </c>
      <c r="AA11" s="240">
        <v>197.02500000000001</v>
      </c>
      <c r="AB11" s="240">
        <v>196.22499999999999</v>
      </c>
      <c r="AC11" s="240">
        <v>225.18</v>
      </c>
      <c r="AD11" s="240">
        <v>239.375</v>
      </c>
      <c r="AE11" s="240">
        <v>265.42500000000001</v>
      </c>
      <c r="AF11" s="240">
        <v>277.2</v>
      </c>
      <c r="AG11" s="240">
        <v>283.125</v>
      </c>
      <c r="AH11" s="240">
        <v>280.98</v>
      </c>
      <c r="AI11" s="240">
        <v>263.95</v>
      </c>
      <c r="AJ11" s="240">
        <v>238.97499999999999</v>
      </c>
      <c r="AK11" s="240">
        <v>214.02</v>
      </c>
      <c r="AL11" s="240">
        <v>199.375</v>
      </c>
      <c r="AM11" s="240">
        <v>191.92500000000001</v>
      </c>
      <c r="AN11" s="240">
        <v>172.44</v>
      </c>
      <c r="AO11" s="240">
        <v>187.5</v>
      </c>
      <c r="AP11" s="240">
        <v>204.1</v>
      </c>
      <c r="AQ11" s="240">
        <v>224.8</v>
      </c>
      <c r="AR11" s="240">
        <v>232.125</v>
      </c>
      <c r="AS11" s="240">
        <v>228.32499999999999</v>
      </c>
      <c r="AT11" s="240">
        <v>223.68</v>
      </c>
      <c r="AU11" s="240">
        <v>226.3</v>
      </c>
      <c r="AV11" s="240">
        <v>226.68</v>
      </c>
      <c r="AW11" s="240">
        <v>220.85</v>
      </c>
      <c r="AX11" s="240">
        <v>213.8</v>
      </c>
      <c r="AY11" s="240">
        <v>225.36</v>
      </c>
      <c r="AZ11" s="333">
        <v>217.3203</v>
      </c>
      <c r="BA11" s="333">
        <v>222.74930000000001</v>
      </c>
      <c r="BB11" s="333">
        <v>229.0812</v>
      </c>
      <c r="BC11" s="333">
        <v>239.05009999999999</v>
      </c>
      <c r="BD11" s="333">
        <v>242.3056</v>
      </c>
      <c r="BE11" s="333">
        <v>246.71289999999999</v>
      </c>
      <c r="BF11" s="333">
        <v>251.57679999999999</v>
      </c>
      <c r="BG11" s="333">
        <v>247.70429999999999</v>
      </c>
      <c r="BH11" s="333">
        <v>241.2062</v>
      </c>
      <c r="BI11" s="333">
        <v>232.6618</v>
      </c>
      <c r="BJ11" s="333">
        <v>216.88740000000001</v>
      </c>
      <c r="BK11" s="333">
        <v>206.6652</v>
      </c>
      <c r="BL11" s="333">
        <v>208.2167</v>
      </c>
      <c r="BM11" s="333">
        <v>220.50800000000001</v>
      </c>
      <c r="BN11" s="333">
        <v>231.2724</v>
      </c>
      <c r="BO11" s="333">
        <v>244.08090000000001</v>
      </c>
      <c r="BP11" s="333">
        <v>248.7141</v>
      </c>
      <c r="BQ11" s="333">
        <v>252.09549999999999</v>
      </c>
      <c r="BR11" s="333">
        <v>257.31229999999999</v>
      </c>
      <c r="BS11" s="333">
        <v>253.85140000000001</v>
      </c>
      <c r="BT11" s="333">
        <v>248.8981</v>
      </c>
      <c r="BU11" s="333">
        <v>240.8015</v>
      </c>
      <c r="BV11" s="333">
        <v>225.76140000000001</v>
      </c>
    </row>
    <row r="12" spans="1:74" ht="11.1" customHeight="1" x14ac:dyDescent="0.2">
      <c r="A12" s="1" t="s">
        <v>653</v>
      </c>
      <c r="B12" s="183" t="s">
        <v>573</v>
      </c>
      <c r="C12" s="240">
        <v>350.67500000000001</v>
      </c>
      <c r="D12" s="240">
        <v>390.77499999999998</v>
      </c>
      <c r="E12" s="240">
        <v>402.17500000000001</v>
      </c>
      <c r="F12" s="240">
        <v>387.94</v>
      </c>
      <c r="G12" s="240">
        <v>390.85</v>
      </c>
      <c r="H12" s="240">
        <v>390.07499999999999</v>
      </c>
      <c r="I12" s="240">
        <v>391.5</v>
      </c>
      <c r="J12" s="240">
        <v>381.25</v>
      </c>
      <c r="K12" s="240">
        <v>382.3</v>
      </c>
      <c r="L12" s="240">
        <v>367.125</v>
      </c>
      <c r="M12" s="240">
        <v>349.875</v>
      </c>
      <c r="N12" s="240">
        <v>348.66</v>
      </c>
      <c r="O12" s="240">
        <v>351.27499999999998</v>
      </c>
      <c r="P12" s="240">
        <v>355.82499999999999</v>
      </c>
      <c r="Q12" s="240">
        <v>378.96</v>
      </c>
      <c r="R12" s="240">
        <v>398.92500000000001</v>
      </c>
      <c r="S12" s="240">
        <v>402.4</v>
      </c>
      <c r="T12" s="240">
        <v>400.96</v>
      </c>
      <c r="U12" s="240">
        <v>397.92500000000001</v>
      </c>
      <c r="V12" s="240">
        <v>385.77499999999998</v>
      </c>
      <c r="W12" s="240">
        <v>372.8</v>
      </c>
      <c r="X12" s="240">
        <v>347.35</v>
      </c>
      <c r="Y12" s="240">
        <v>314.17500000000001</v>
      </c>
      <c r="Z12" s="240">
        <v>282.10000000000002</v>
      </c>
      <c r="AA12" s="240">
        <v>244.57499999999999</v>
      </c>
      <c r="AB12" s="240">
        <v>254.55</v>
      </c>
      <c r="AC12" s="240">
        <v>309.5</v>
      </c>
      <c r="AD12" s="240">
        <v>300.64999999999998</v>
      </c>
      <c r="AE12" s="240">
        <v>346.5</v>
      </c>
      <c r="AF12" s="240">
        <v>335.86</v>
      </c>
      <c r="AG12" s="240">
        <v>350.875</v>
      </c>
      <c r="AH12" s="240">
        <v>332.98</v>
      </c>
      <c r="AI12" s="240">
        <v>295.75</v>
      </c>
      <c r="AJ12" s="240">
        <v>272.72500000000002</v>
      </c>
      <c r="AK12" s="240">
        <v>261.58</v>
      </c>
      <c r="AL12" s="240">
        <v>256.27499999999998</v>
      </c>
      <c r="AM12" s="240">
        <v>256.875</v>
      </c>
      <c r="AN12" s="240">
        <v>225.06</v>
      </c>
      <c r="AO12" s="240">
        <v>242.2</v>
      </c>
      <c r="AP12" s="240">
        <v>258.25</v>
      </c>
      <c r="AQ12" s="240">
        <v>264.88</v>
      </c>
      <c r="AR12" s="240">
        <v>272.57499999999999</v>
      </c>
      <c r="AS12" s="240">
        <v>272.02499999999998</v>
      </c>
      <c r="AT12" s="240">
        <v>257.72000000000003</v>
      </c>
      <c r="AU12" s="240">
        <v>263.17500000000001</v>
      </c>
      <c r="AV12" s="240">
        <v>268.2</v>
      </c>
      <c r="AW12" s="240">
        <v>262.35000000000002</v>
      </c>
      <c r="AX12" s="240">
        <v>257.05</v>
      </c>
      <c r="AY12" s="240">
        <v>267.36</v>
      </c>
      <c r="AZ12" s="333">
        <v>265.68130000000002</v>
      </c>
      <c r="BA12" s="333">
        <v>273.29730000000001</v>
      </c>
      <c r="BB12" s="333">
        <v>282.0763</v>
      </c>
      <c r="BC12" s="333">
        <v>287.54939999999999</v>
      </c>
      <c r="BD12" s="333">
        <v>291.85680000000002</v>
      </c>
      <c r="BE12" s="333">
        <v>292.50020000000001</v>
      </c>
      <c r="BF12" s="333">
        <v>289.51819999999998</v>
      </c>
      <c r="BG12" s="333">
        <v>280.85050000000001</v>
      </c>
      <c r="BH12" s="333">
        <v>271.91430000000003</v>
      </c>
      <c r="BI12" s="333">
        <v>263.00619999999998</v>
      </c>
      <c r="BJ12" s="333">
        <v>252.6859</v>
      </c>
      <c r="BK12" s="333">
        <v>247.32050000000001</v>
      </c>
      <c r="BL12" s="333">
        <v>254.96100000000001</v>
      </c>
      <c r="BM12" s="333">
        <v>270.07409999999999</v>
      </c>
      <c r="BN12" s="333">
        <v>284.90620000000001</v>
      </c>
      <c r="BO12" s="333">
        <v>293.83420000000001</v>
      </c>
      <c r="BP12" s="333">
        <v>298.86149999999998</v>
      </c>
      <c r="BQ12" s="333">
        <v>297.69029999999998</v>
      </c>
      <c r="BR12" s="333">
        <v>295.52760000000001</v>
      </c>
      <c r="BS12" s="333">
        <v>287.45</v>
      </c>
      <c r="BT12" s="333">
        <v>281.11930000000001</v>
      </c>
      <c r="BU12" s="333">
        <v>272.88130000000001</v>
      </c>
      <c r="BV12" s="333">
        <v>263.03789999999998</v>
      </c>
    </row>
    <row r="13" spans="1:74" ht="11.1" customHeight="1" x14ac:dyDescent="0.2">
      <c r="A13" s="1" t="s">
        <v>654</v>
      </c>
      <c r="B13" s="183" t="s">
        <v>611</v>
      </c>
      <c r="C13" s="240">
        <v>331.85</v>
      </c>
      <c r="D13" s="240">
        <v>367</v>
      </c>
      <c r="E13" s="240">
        <v>371.125</v>
      </c>
      <c r="F13" s="240">
        <v>357.02</v>
      </c>
      <c r="G13" s="240">
        <v>361.47500000000002</v>
      </c>
      <c r="H13" s="240">
        <v>362.6</v>
      </c>
      <c r="I13" s="240">
        <v>359.1</v>
      </c>
      <c r="J13" s="240">
        <v>357.375</v>
      </c>
      <c r="K13" s="240">
        <v>353.24</v>
      </c>
      <c r="L13" s="240">
        <v>334.375</v>
      </c>
      <c r="M13" s="240">
        <v>324.27499999999998</v>
      </c>
      <c r="N13" s="240">
        <v>327.64</v>
      </c>
      <c r="O13" s="240">
        <v>331.25</v>
      </c>
      <c r="P13" s="240">
        <v>335.625</v>
      </c>
      <c r="Q13" s="240">
        <v>353.32</v>
      </c>
      <c r="R13" s="240">
        <v>366.07499999999999</v>
      </c>
      <c r="S13" s="240">
        <v>367.27499999999998</v>
      </c>
      <c r="T13" s="240">
        <v>369.16</v>
      </c>
      <c r="U13" s="240">
        <v>361.125</v>
      </c>
      <c r="V13" s="240">
        <v>348.65</v>
      </c>
      <c r="W13" s="240">
        <v>340.62</v>
      </c>
      <c r="X13" s="240">
        <v>317.05</v>
      </c>
      <c r="Y13" s="240">
        <v>291.22500000000002</v>
      </c>
      <c r="Z13" s="240">
        <v>254.26</v>
      </c>
      <c r="AA13" s="240">
        <v>211.57499999999999</v>
      </c>
      <c r="AB13" s="240">
        <v>221.625</v>
      </c>
      <c r="AC13" s="240">
        <v>246.36</v>
      </c>
      <c r="AD13" s="240">
        <v>246.9</v>
      </c>
      <c r="AE13" s="240">
        <v>271.82499999999999</v>
      </c>
      <c r="AF13" s="240">
        <v>280.16000000000003</v>
      </c>
      <c r="AG13" s="240">
        <v>279.35000000000002</v>
      </c>
      <c r="AH13" s="240">
        <v>263.62</v>
      </c>
      <c r="AI13" s="240">
        <v>236.52500000000001</v>
      </c>
      <c r="AJ13" s="240">
        <v>229</v>
      </c>
      <c r="AK13" s="240">
        <v>215.8</v>
      </c>
      <c r="AL13" s="240">
        <v>203.75</v>
      </c>
      <c r="AM13" s="240">
        <v>194.85</v>
      </c>
      <c r="AN13" s="240">
        <v>176.36</v>
      </c>
      <c r="AO13" s="240">
        <v>196.875</v>
      </c>
      <c r="AP13" s="240">
        <v>211.27500000000001</v>
      </c>
      <c r="AQ13" s="240">
        <v>226.82</v>
      </c>
      <c r="AR13" s="240">
        <v>236.55</v>
      </c>
      <c r="AS13" s="240">
        <v>223.9</v>
      </c>
      <c r="AT13" s="240">
        <v>217.76</v>
      </c>
      <c r="AU13" s="240">
        <v>221.85</v>
      </c>
      <c r="AV13" s="240">
        <v>224.94</v>
      </c>
      <c r="AW13" s="240">
        <v>218.15</v>
      </c>
      <c r="AX13" s="240">
        <v>225.42500000000001</v>
      </c>
      <c r="AY13" s="240">
        <v>234.9</v>
      </c>
      <c r="AZ13" s="333">
        <v>226.5318</v>
      </c>
      <c r="BA13" s="333">
        <v>233.0059</v>
      </c>
      <c r="BB13" s="333">
        <v>241.21080000000001</v>
      </c>
      <c r="BC13" s="333">
        <v>247.5256</v>
      </c>
      <c r="BD13" s="333">
        <v>250.90520000000001</v>
      </c>
      <c r="BE13" s="333">
        <v>251.14429999999999</v>
      </c>
      <c r="BF13" s="333">
        <v>249.19589999999999</v>
      </c>
      <c r="BG13" s="333">
        <v>243.48699999999999</v>
      </c>
      <c r="BH13" s="333">
        <v>237.94970000000001</v>
      </c>
      <c r="BI13" s="333">
        <v>230.57409999999999</v>
      </c>
      <c r="BJ13" s="333">
        <v>223.9658</v>
      </c>
      <c r="BK13" s="333">
        <v>220.80340000000001</v>
      </c>
      <c r="BL13" s="333">
        <v>223.49170000000001</v>
      </c>
      <c r="BM13" s="333">
        <v>235.16900000000001</v>
      </c>
      <c r="BN13" s="333">
        <v>246.57640000000001</v>
      </c>
      <c r="BO13" s="333">
        <v>254.13679999999999</v>
      </c>
      <c r="BP13" s="333">
        <v>257.93490000000003</v>
      </c>
      <c r="BQ13" s="333">
        <v>256.39420000000001</v>
      </c>
      <c r="BR13" s="333">
        <v>255.7724</v>
      </c>
      <c r="BS13" s="333">
        <v>250.4042</v>
      </c>
      <c r="BT13" s="333">
        <v>246.66040000000001</v>
      </c>
      <c r="BU13" s="333">
        <v>239.77950000000001</v>
      </c>
      <c r="BV13" s="333">
        <v>233.65100000000001</v>
      </c>
    </row>
    <row r="14" spans="1:74" ht="11.1" customHeight="1" x14ac:dyDescent="0.2">
      <c r="A14" s="1" t="s">
        <v>677</v>
      </c>
      <c r="B14" s="10" t="s">
        <v>17</v>
      </c>
      <c r="C14" s="240">
        <v>339.07499999999999</v>
      </c>
      <c r="D14" s="240">
        <v>373.6</v>
      </c>
      <c r="E14" s="240">
        <v>377.875</v>
      </c>
      <c r="F14" s="240">
        <v>363.82</v>
      </c>
      <c r="G14" s="240">
        <v>367.5</v>
      </c>
      <c r="H14" s="240">
        <v>368.85</v>
      </c>
      <c r="I14" s="240">
        <v>366.06</v>
      </c>
      <c r="J14" s="240">
        <v>364.47500000000002</v>
      </c>
      <c r="K14" s="240">
        <v>360.42</v>
      </c>
      <c r="L14" s="240">
        <v>341.95</v>
      </c>
      <c r="M14" s="240">
        <v>332.17500000000001</v>
      </c>
      <c r="N14" s="240">
        <v>335.68</v>
      </c>
      <c r="O14" s="240">
        <v>339.2</v>
      </c>
      <c r="P14" s="240">
        <v>343.42500000000001</v>
      </c>
      <c r="Q14" s="240">
        <v>360.58</v>
      </c>
      <c r="R14" s="240">
        <v>373.52499999999998</v>
      </c>
      <c r="S14" s="240">
        <v>375</v>
      </c>
      <c r="T14" s="240">
        <v>376.6</v>
      </c>
      <c r="U14" s="240">
        <v>368.82499999999999</v>
      </c>
      <c r="V14" s="240">
        <v>356.45</v>
      </c>
      <c r="W14" s="240">
        <v>348.42</v>
      </c>
      <c r="X14" s="240">
        <v>325.45</v>
      </c>
      <c r="Y14" s="240">
        <v>299.67500000000001</v>
      </c>
      <c r="Z14" s="240">
        <v>263.24</v>
      </c>
      <c r="AA14" s="240">
        <v>220.75</v>
      </c>
      <c r="AB14" s="240">
        <v>230.07499999999999</v>
      </c>
      <c r="AC14" s="240">
        <v>254.64</v>
      </c>
      <c r="AD14" s="240">
        <v>255.47499999999999</v>
      </c>
      <c r="AE14" s="240">
        <v>280.22500000000002</v>
      </c>
      <c r="AF14" s="240">
        <v>288.48</v>
      </c>
      <c r="AG14" s="240">
        <v>287.95</v>
      </c>
      <c r="AH14" s="240">
        <v>272.60000000000002</v>
      </c>
      <c r="AI14" s="240">
        <v>246.15</v>
      </c>
      <c r="AJ14" s="240">
        <v>238.67500000000001</v>
      </c>
      <c r="AK14" s="240">
        <v>226.02</v>
      </c>
      <c r="AL14" s="240">
        <v>214.42500000000001</v>
      </c>
      <c r="AM14" s="240">
        <v>205.65</v>
      </c>
      <c r="AN14" s="240">
        <v>187.2</v>
      </c>
      <c r="AO14" s="240">
        <v>207.07499999999999</v>
      </c>
      <c r="AP14" s="240">
        <v>221.57499999999999</v>
      </c>
      <c r="AQ14" s="240">
        <v>237.1</v>
      </c>
      <c r="AR14" s="240">
        <v>246.7</v>
      </c>
      <c r="AS14" s="240">
        <v>234.5</v>
      </c>
      <c r="AT14" s="240">
        <v>228.38</v>
      </c>
      <c r="AU14" s="240">
        <v>232.65</v>
      </c>
      <c r="AV14" s="240">
        <v>235.92</v>
      </c>
      <c r="AW14" s="240">
        <v>229.5</v>
      </c>
      <c r="AX14" s="240">
        <v>236.55</v>
      </c>
      <c r="AY14" s="240">
        <v>245.84</v>
      </c>
      <c r="AZ14" s="333">
        <v>237.36259999999999</v>
      </c>
      <c r="BA14" s="333">
        <v>243.5497</v>
      </c>
      <c r="BB14" s="333">
        <v>251.74889999999999</v>
      </c>
      <c r="BC14" s="333">
        <v>258.0797</v>
      </c>
      <c r="BD14" s="333">
        <v>261.33139999999997</v>
      </c>
      <c r="BE14" s="333">
        <v>261.75549999999998</v>
      </c>
      <c r="BF14" s="333">
        <v>259.86529999999999</v>
      </c>
      <c r="BG14" s="333">
        <v>254.25630000000001</v>
      </c>
      <c r="BH14" s="333">
        <v>248.91319999999999</v>
      </c>
      <c r="BI14" s="333">
        <v>241.70439999999999</v>
      </c>
      <c r="BJ14" s="333">
        <v>235.2782</v>
      </c>
      <c r="BK14" s="333">
        <v>232.01</v>
      </c>
      <c r="BL14" s="333">
        <v>234.72</v>
      </c>
      <c r="BM14" s="333">
        <v>246.18209999999999</v>
      </c>
      <c r="BN14" s="333">
        <v>257.62209999999999</v>
      </c>
      <c r="BO14" s="333">
        <v>265.22030000000001</v>
      </c>
      <c r="BP14" s="333">
        <v>268.90350000000001</v>
      </c>
      <c r="BQ14" s="333">
        <v>267.56110000000001</v>
      </c>
      <c r="BR14" s="333">
        <v>267.0025</v>
      </c>
      <c r="BS14" s="333">
        <v>261.73680000000002</v>
      </c>
      <c r="BT14" s="333">
        <v>258.1841</v>
      </c>
      <c r="BU14" s="333">
        <v>251.4666</v>
      </c>
      <c r="BV14" s="333">
        <v>245.51660000000001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398"/>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965</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399"/>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639</v>
      </c>
      <c r="B18" s="183" t="s">
        <v>569</v>
      </c>
      <c r="C18" s="68">
        <v>57.92</v>
      </c>
      <c r="D18" s="68">
        <v>59.881</v>
      </c>
      <c r="E18" s="68">
        <v>59.472999999999999</v>
      </c>
      <c r="F18" s="68">
        <v>63.731000000000002</v>
      </c>
      <c r="G18" s="68">
        <v>62.640999999999998</v>
      </c>
      <c r="H18" s="68">
        <v>61.976999999999997</v>
      </c>
      <c r="I18" s="68">
        <v>61.052999999999997</v>
      </c>
      <c r="J18" s="68">
        <v>58.551000000000002</v>
      </c>
      <c r="K18" s="68">
        <v>58.106000000000002</v>
      </c>
      <c r="L18" s="68">
        <v>54.703000000000003</v>
      </c>
      <c r="M18" s="68">
        <v>55.972000000000001</v>
      </c>
      <c r="N18" s="68">
        <v>61.079000000000001</v>
      </c>
      <c r="O18" s="68">
        <v>64.453999999999994</v>
      </c>
      <c r="P18" s="68">
        <v>59.911999999999999</v>
      </c>
      <c r="Q18" s="68">
        <v>57.656999999999996</v>
      </c>
      <c r="R18" s="68">
        <v>54.935000000000002</v>
      </c>
      <c r="S18" s="68">
        <v>62.576999999999998</v>
      </c>
      <c r="T18" s="68">
        <v>63.14</v>
      </c>
      <c r="U18" s="68">
        <v>59.765000000000001</v>
      </c>
      <c r="V18" s="68">
        <v>57.773000000000003</v>
      </c>
      <c r="W18" s="68">
        <v>55.712000000000003</v>
      </c>
      <c r="X18" s="68">
        <v>50.685000000000002</v>
      </c>
      <c r="Y18" s="68">
        <v>53.624000000000002</v>
      </c>
      <c r="Z18" s="68">
        <v>62.085000000000001</v>
      </c>
      <c r="AA18" s="68">
        <v>69.031999999999996</v>
      </c>
      <c r="AB18" s="68">
        <v>68.141999999999996</v>
      </c>
      <c r="AC18" s="68">
        <v>64.542000000000002</v>
      </c>
      <c r="AD18" s="68">
        <v>63.271999999999998</v>
      </c>
      <c r="AE18" s="68">
        <v>61.203000000000003</v>
      </c>
      <c r="AF18" s="68">
        <v>61.35</v>
      </c>
      <c r="AG18" s="68">
        <v>58.703000000000003</v>
      </c>
      <c r="AH18" s="68">
        <v>60.374000000000002</v>
      </c>
      <c r="AI18" s="68">
        <v>62.622</v>
      </c>
      <c r="AJ18" s="68">
        <v>59.686999999999998</v>
      </c>
      <c r="AK18" s="68">
        <v>58.578000000000003</v>
      </c>
      <c r="AL18" s="68">
        <v>60.722000000000001</v>
      </c>
      <c r="AM18" s="68">
        <v>70.111000000000004</v>
      </c>
      <c r="AN18" s="68">
        <v>70.805000000000007</v>
      </c>
      <c r="AO18" s="68">
        <v>65.850999999999999</v>
      </c>
      <c r="AP18" s="68">
        <v>68.671000000000006</v>
      </c>
      <c r="AQ18" s="68">
        <v>69.308999999999997</v>
      </c>
      <c r="AR18" s="68">
        <v>73.015000000000001</v>
      </c>
      <c r="AS18" s="68">
        <v>72.253</v>
      </c>
      <c r="AT18" s="68">
        <v>65.075999999999993</v>
      </c>
      <c r="AU18" s="68">
        <v>58.64</v>
      </c>
      <c r="AV18" s="68">
        <v>60.798000000000002</v>
      </c>
      <c r="AW18" s="68">
        <v>62.911999999999999</v>
      </c>
      <c r="AX18" s="68">
        <v>65.781285714000006</v>
      </c>
      <c r="AY18" s="68">
        <v>74.168190139999993</v>
      </c>
      <c r="AZ18" s="329">
        <v>70.783079999999998</v>
      </c>
      <c r="BA18" s="329">
        <v>65.674430000000001</v>
      </c>
      <c r="BB18" s="329">
        <v>63.736530000000002</v>
      </c>
      <c r="BC18" s="329">
        <v>64.518829999999994</v>
      </c>
      <c r="BD18" s="329">
        <v>64.714740000000006</v>
      </c>
      <c r="BE18" s="329">
        <v>64.155829999999995</v>
      </c>
      <c r="BF18" s="329">
        <v>62.732979999999998</v>
      </c>
      <c r="BG18" s="329">
        <v>61.624099999999999</v>
      </c>
      <c r="BH18" s="329">
        <v>58.614280000000001</v>
      </c>
      <c r="BI18" s="329">
        <v>60.167569999999998</v>
      </c>
      <c r="BJ18" s="329">
        <v>64.964269999999999</v>
      </c>
      <c r="BK18" s="329">
        <v>69.849239999999995</v>
      </c>
      <c r="BL18" s="329">
        <v>69.72869</v>
      </c>
      <c r="BM18" s="329">
        <v>66.092399999999998</v>
      </c>
      <c r="BN18" s="329">
        <v>64.995590000000007</v>
      </c>
      <c r="BO18" s="329">
        <v>65.287999999999997</v>
      </c>
      <c r="BP18" s="329">
        <v>65.367170000000002</v>
      </c>
      <c r="BQ18" s="329">
        <v>64.420730000000006</v>
      </c>
      <c r="BR18" s="329">
        <v>63.496839999999999</v>
      </c>
      <c r="BS18" s="329">
        <v>62.497669999999999</v>
      </c>
      <c r="BT18" s="329">
        <v>59.490169999999999</v>
      </c>
      <c r="BU18" s="329">
        <v>61.083159999999999</v>
      </c>
      <c r="BV18" s="329">
        <v>65.931790000000007</v>
      </c>
    </row>
    <row r="19" spans="1:74" ht="11.1" customHeight="1" x14ac:dyDescent="0.2">
      <c r="A19" s="1" t="s">
        <v>640</v>
      </c>
      <c r="B19" s="183" t="s">
        <v>570</v>
      </c>
      <c r="C19" s="68">
        <v>53.645000000000003</v>
      </c>
      <c r="D19" s="68">
        <v>55.066000000000003</v>
      </c>
      <c r="E19" s="68">
        <v>53.79</v>
      </c>
      <c r="F19" s="68">
        <v>50.122</v>
      </c>
      <c r="G19" s="68">
        <v>48.523000000000003</v>
      </c>
      <c r="H19" s="68">
        <v>49.293999999999997</v>
      </c>
      <c r="I19" s="68">
        <v>48.441000000000003</v>
      </c>
      <c r="J19" s="68">
        <v>46.993000000000002</v>
      </c>
      <c r="K19" s="68">
        <v>49.802</v>
      </c>
      <c r="L19" s="68">
        <v>48.033000000000001</v>
      </c>
      <c r="M19" s="68">
        <v>49.277999999999999</v>
      </c>
      <c r="N19" s="68">
        <v>51.527000000000001</v>
      </c>
      <c r="O19" s="68">
        <v>52.87</v>
      </c>
      <c r="P19" s="68">
        <v>53.250999999999998</v>
      </c>
      <c r="Q19" s="68">
        <v>49.093000000000004</v>
      </c>
      <c r="R19" s="68">
        <v>50.506999999999998</v>
      </c>
      <c r="S19" s="68">
        <v>46.914000000000001</v>
      </c>
      <c r="T19" s="68">
        <v>49.74</v>
      </c>
      <c r="U19" s="68">
        <v>48.264000000000003</v>
      </c>
      <c r="V19" s="68">
        <v>46.77</v>
      </c>
      <c r="W19" s="68">
        <v>47.082999999999998</v>
      </c>
      <c r="X19" s="68">
        <v>44.073999999999998</v>
      </c>
      <c r="Y19" s="68">
        <v>45.415999999999997</v>
      </c>
      <c r="Z19" s="68">
        <v>52.44</v>
      </c>
      <c r="AA19" s="68">
        <v>53.424999999999997</v>
      </c>
      <c r="AB19" s="68">
        <v>53.384999999999998</v>
      </c>
      <c r="AC19" s="68">
        <v>52.860999999999997</v>
      </c>
      <c r="AD19" s="68">
        <v>53.286000000000001</v>
      </c>
      <c r="AE19" s="68">
        <v>49.145000000000003</v>
      </c>
      <c r="AF19" s="68">
        <v>50.387</v>
      </c>
      <c r="AG19" s="68">
        <v>48.21</v>
      </c>
      <c r="AH19" s="68">
        <v>49.387</v>
      </c>
      <c r="AI19" s="68">
        <v>47.040999999999997</v>
      </c>
      <c r="AJ19" s="68">
        <v>45.966999999999999</v>
      </c>
      <c r="AK19" s="68">
        <v>50.052999999999997</v>
      </c>
      <c r="AL19" s="68">
        <v>53.673999999999999</v>
      </c>
      <c r="AM19" s="68">
        <v>61.787999999999997</v>
      </c>
      <c r="AN19" s="68">
        <v>59.902000000000001</v>
      </c>
      <c r="AO19" s="68">
        <v>56.664000000000001</v>
      </c>
      <c r="AP19" s="68">
        <v>54.075000000000003</v>
      </c>
      <c r="AQ19" s="68">
        <v>53.664999999999999</v>
      </c>
      <c r="AR19" s="68">
        <v>53.305999999999997</v>
      </c>
      <c r="AS19" s="68">
        <v>51.436999999999998</v>
      </c>
      <c r="AT19" s="68">
        <v>51.393000000000001</v>
      </c>
      <c r="AU19" s="68">
        <v>50.552999999999997</v>
      </c>
      <c r="AV19" s="68">
        <v>49.395000000000003</v>
      </c>
      <c r="AW19" s="68">
        <v>49.999000000000002</v>
      </c>
      <c r="AX19" s="68">
        <v>51.474285713999997</v>
      </c>
      <c r="AY19" s="68">
        <v>60.151141731999999</v>
      </c>
      <c r="AZ19" s="329">
        <v>58.28931</v>
      </c>
      <c r="BA19" s="329">
        <v>54.464530000000003</v>
      </c>
      <c r="BB19" s="329">
        <v>52.11253</v>
      </c>
      <c r="BC19" s="329">
        <v>49.42794</v>
      </c>
      <c r="BD19" s="329">
        <v>50.310949999999998</v>
      </c>
      <c r="BE19" s="329">
        <v>49.988169999999997</v>
      </c>
      <c r="BF19" s="329">
        <v>49.08766</v>
      </c>
      <c r="BG19" s="329">
        <v>48.980260000000001</v>
      </c>
      <c r="BH19" s="329">
        <v>47.066549999999999</v>
      </c>
      <c r="BI19" s="329">
        <v>48.87979</v>
      </c>
      <c r="BJ19" s="329">
        <v>52.511740000000003</v>
      </c>
      <c r="BK19" s="329">
        <v>55.216760000000001</v>
      </c>
      <c r="BL19" s="329">
        <v>55.958620000000003</v>
      </c>
      <c r="BM19" s="329">
        <v>53.378570000000003</v>
      </c>
      <c r="BN19" s="329">
        <v>51.524459999999998</v>
      </c>
      <c r="BO19" s="329">
        <v>49.27073</v>
      </c>
      <c r="BP19" s="329">
        <v>50.305909999999997</v>
      </c>
      <c r="BQ19" s="329">
        <v>50.086030000000001</v>
      </c>
      <c r="BR19" s="329">
        <v>49.300179999999997</v>
      </c>
      <c r="BS19" s="329">
        <v>49.31626</v>
      </c>
      <c r="BT19" s="329">
        <v>47.18768</v>
      </c>
      <c r="BU19" s="329">
        <v>48.856960000000001</v>
      </c>
      <c r="BV19" s="329">
        <v>52.458469999999998</v>
      </c>
    </row>
    <row r="20" spans="1:74" ht="11.1" customHeight="1" x14ac:dyDescent="0.2">
      <c r="A20" s="1" t="s">
        <v>641</v>
      </c>
      <c r="B20" s="183" t="s">
        <v>571</v>
      </c>
      <c r="C20" s="68">
        <v>80.215999999999994</v>
      </c>
      <c r="D20" s="68">
        <v>72.703999999999994</v>
      </c>
      <c r="E20" s="68">
        <v>75.552999999999997</v>
      </c>
      <c r="F20" s="68">
        <v>73.146000000000001</v>
      </c>
      <c r="G20" s="68">
        <v>76.858999999999995</v>
      </c>
      <c r="H20" s="68">
        <v>77.495999999999995</v>
      </c>
      <c r="I20" s="68">
        <v>76.861999999999995</v>
      </c>
      <c r="J20" s="68">
        <v>75.866</v>
      </c>
      <c r="K20" s="68">
        <v>77.305999999999997</v>
      </c>
      <c r="L20" s="68">
        <v>75.111000000000004</v>
      </c>
      <c r="M20" s="68">
        <v>73.557000000000002</v>
      </c>
      <c r="N20" s="68">
        <v>76.271000000000001</v>
      </c>
      <c r="O20" s="68">
        <v>77.477999999999994</v>
      </c>
      <c r="P20" s="68">
        <v>78.179000000000002</v>
      </c>
      <c r="Q20" s="68">
        <v>78.495000000000005</v>
      </c>
      <c r="R20" s="68">
        <v>76.575999999999993</v>
      </c>
      <c r="S20" s="68">
        <v>74.337000000000003</v>
      </c>
      <c r="T20" s="68">
        <v>73.213999999999999</v>
      </c>
      <c r="U20" s="68">
        <v>75.789000000000001</v>
      </c>
      <c r="V20" s="68">
        <v>74.349000000000004</v>
      </c>
      <c r="W20" s="68">
        <v>74.918000000000006</v>
      </c>
      <c r="X20" s="68">
        <v>75.433999999999997</v>
      </c>
      <c r="Y20" s="68">
        <v>82.728999999999999</v>
      </c>
      <c r="Z20" s="68">
        <v>84.2</v>
      </c>
      <c r="AA20" s="68">
        <v>80.766000000000005</v>
      </c>
      <c r="AB20" s="68">
        <v>81.436000000000007</v>
      </c>
      <c r="AC20" s="68">
        <v>79.84</v>
      </c>
      <c r="AD20" s="68">
        <v>76.581000000000003</v>
      </c>
      <c r="AE20" s="68">
        <v>76.801000000000002</v>
      </c>
      <c r="AF20" s="68">
        <v>74.575000000000003</v>
      </c>
      <c r="AG20" s="68">
        <v>77.251999999999995</v>
      </c>
      <c r="AH20" s="68">
        <v>74.930000000000007</v>
      </c>
      <c r="AI20" s="68">
        <v>78.105000000000004</v>
      </c>
      <c r="AJ20" s="68">
        <v>76.052000000000007</v>
      </c>
      <c r="AK20" s="68">
        <v>77.370999999999995</v>
      </c>
      <c r="AL20" s="68">
        <v>84.606999999999999</v>
      </c>
      <c r="AM20" s="68">
        <v>86.76</v>
      </c>
      <c r="AN20" s="68">
        <v>83.923000000000002</v>
      </c>
      <c r="AO20" s="68">
        <v>82.992999999999995</v>
      </c>
      <c r="AP20" s="68">
        <v>82.587000000000003</v>
      </c>
      <c r="AQ20" s="68">
        <v>82.209000000000003</v>
      </c>
      <c r="AR20" s="68">
        <v>80.378</v>
      </c>
      <c r="AS20" s="68">
        <v>79.185000000000002</v>
      </c>
      <c r="AT20" s="68">
        <v>78.346999999999994</v>
      </c>
      <c r="AU20" s="68">
        <v>83.284000000000006</v>
      </c>
      <c r="AV20" s="68">
        <v>79.167000000000002</v>
      </c>
      <c r="AW20" s="68">
        <v>82.53</v>
      </c>
      <c r="AX20" s="68">
        <v>82.535285713999997</v>
      </c>
      <c r="AY20" s="68">
        <v>85.185684946999999</v>
      </c>
      <c r="AZ20" s="329">
        <v>82.954279999999997</v>
      </c>
      <c r="BA20" s="329">
        <v>81.486500000000007</v>
      </c>
      <c r="BB20" s="329">
        <v>80.969560000000001</v>
      </c>
      <c r="BC20" s="329">
        <v>81.482280000000003</v>
      </c>
      <c r="BD20" s="329">
        <v>80.531959999999998</v>
      </c>
      <c r="BE20" s="329">
        <v>81.159850000000006</v>
      </c>
      <c r="BF20" s="329">
        <v>79.482169999999996</v>
      </c>
      <c r="BG20" s="329">
        <v>80.885369999999995</v>
      </c>
      <c r="BH20" s="329">
        <v>80.387289999999993</v>
      </c>
      <c r="BI20" s="329">
        <v>83.040629999999993</v>
      </c>
      <c r="BJ20" s="329">
        <v>84.483789999999999</v>
      </c>
      <c r="BK20" s="329">
        <v>83.885379999999998</v>
      </c>
      <c r="BL20" s="329">
        <v>82.718249999999998</v>
      </c>
      <c r="BM20" s="329">
        <v>82.421840000000003</v>
      </c>
      <c r="BN20" s="329">
        <v>82.134280000000004</v>
      </c>
      <c r="BO20" s="329">
        <v>82.978160000000003</v>
      </c>
      <c r="BP20" s="329">
        <v>81.885499999999993</v>
      </c>
      <c r="BQ20" s="329">
        <v>82.564539999999994</v>
      </c>
      <c r="BR20" s="329">
        <v>80.748639999999995</v>
      </c>
      <c r="BS20" s="329">
        <v>81.500140000000002</v>
      </c>
      <c r="BT20" s="329">
        <v>81.319289999999995</v>
      </c>
      <c r="BU20" s="329">
        <v>84.134640000000005</v>
      </c>
      <c r="BV20" s="329">
        <v>86.112250000000003</v>
      </c>
    </row>
    <row r="21" spans="1:74" ht="11.1" customHeight="1" x14ac:dyDescent="0.2">
      <c r="A21" s="1" t="s">
        <v>642</v>
      </c>
      <c r="B21" s="183" t="s">
        <v>572</v>
      </c>
      <c r="C21" s="68">
        <v>7.1289999999999996</v>
      </c>
      <c r="D21" s="68">
        <v>6.9409999999999998</v>
      </c>
      <c r="E21" s="68">
        <v>6.7670000000000003</v>
      </c>
      <c r="F21" s="68">
        <v>6.5140000000000002</v>
      </c>
      <c r="G21" s="68">
        <v>5.9349999999999996</v>
      </c>
      <c r="H21" s="68">
        <v>6.5250000000000004</v>
      </c>
      <c r="I21" s="68">
        <v>6.6120000000000001</v>
      </c>
      <c r="J21" s="68">
        <v>6.7089999999999996</v>
      </c>
      <c r="K21" s="68">
        <v>6.3230000000000004</v>
      </c>
      <c r="L21" s="68">
        <v>7.2690000000000001</v>
      </c>
      <c r="M21" s="68">
        <v>7.4080000000000004</v>
      </c>
      <c r="N21" s="68">
        <v>7.07</v>
      </c>
      <c r="O21" s="68">
        <v>7.1470000000000002</v>
      </c>
      <c r="P21" s="68">
        <v>6.2560000000000002</v>
      </c>
      <c r="Q21" s="68">
        <v>6.431</v>
      </c>
      <c r="R21" s="68">
        <v>6.2839999999999998</v>
      </c>
      <c r="S21" s="68">
        <v>6.6639999999999997</v>
      </c>
      <c r="T21" s="68">
        <v>6.0960000000000001</v>
      </c>
      <c r="U21" s="68">
        <v>6.5389999999999997</v>
      </c>
      <c r="V21" s="68">
        <v>6.891</v>
      </c>
      <c r="W21" s="68">
        <v>7.41</v>
      </c>
      <c r="X21" s="68">
        <v>6.52</v>
      </c>
      <c r="Y21" s="68">
        <v>7.8579999999999997</v>
      </c>
      <c r="Z21" s="68">
        <v>7.9020000000000001</v>
      </c>
      <c r="AA21" s="68">
        <v>7.6509999999999998</v>
      </c>
      <c r="AB21" s="68">
        <v>7.7709999999999999</v>
      </c>
      <c r="AC21" s="68">
        <v>6.46</v>
      </c>
      <c r="AD21" s="68">
        <v>6.7919999999999998</v>
      </c>
      <c r="AE21" s="68">
        <v>7.0640000000000001</v>
      </c>
      <c r="AF21" s="68">
        <v>6.7610000000000001</v>
      </c>
      <c r="AG21" s="68">
        <v>6.4480000000000004</v>
      </c>
      <c r="AH21" s="68">
        <v>6.8620000000000001</v>
      </c>
      <c r="AI21" s="68">
        <v>7.1539999999999999</v>
      </c>
      <c r="AJ21" s="68">
        <v>6.8</v>
      </c>
      <c r="AK21" s="68">
        <v>7.226</v>
      </c>
      <c r="AL21" s="68">
        <v>7.7160000000000002</v>
      </c>
      <c r="AM21" s="68">
        <v>8.0229999999999997</v>
      </c>
      <c r="AN21" s="68">
        <v>8.3970000000000002</v>
      </c>
      <c r="AO21" s="68">
        <v>8.3780000000000001</v>
      </c>
      <c r="AP21" s="68">
        <v>7.6420000000000003</v>
      </c>
      <c r="AQ21" s="68">
        <v>7.6059999999999999</v>
      </c>
      <c r="AR21" s="68">
        <v>7.4930000000000003</v>
      </c>
      <c r="AS21" s="68">
        <v>7.4610000000000003</v>
      </c>
      <c r="AT21" s="68">
        <v>6.835</v>
      </c>
      <c r="AU21" s="68">
        <v>6.9370000000000003</v>
      </c>
      <c r="AV21" s="68">
        <v>7.2949999999999999</v>
      </c>
      <c r="AW21" s="68">
        <v>8.0960000000000001</v>
      </c>
      <c r="AX21" s="68">
        <v>8.0358571428999994</v>
      </c>
      <c r="AY21" s="68">
        <v>8.0613647680000007</v>
      </c>
      <c r="AZ21" s="329">
        <v>7.6723119999999998</v>
      </c>
      <c r="BA21" s="329">
        <v>7.328735</v>
      </c>
      <c r="BB21" s="329">
        <v>7.0526010000000001</v>
      </c>
      <c r="BC21" s="329">
        <v>7.0171029999999996</v>
      </c>
      <c r="BD21" s="329">
        <v>7.1356570000000001</v>
      </c>
      <c r="BE21" s="329">
        <v>7.1595420000000001</v>
      </c>
      <c r="BF21" s="329">
        <v>7.0970110000000002</v>
      </c>
      <c r="BG21" s="329">
        <v>7.2626619999999997</v>
      </c>
      <c r="BH21" s="329">
        <v>7.2691460000000001</v>
      </c>
      <c r="BI21" s="329">
        <v>7.9254619999999996</v>
      </c>
      <c r="BJ21" s="329">
        <v>7.9060620000000004</v>
      </c>
      <c r="BK21" s="329">
        <v>7.7651820000000003</v>
      </c>
      <c r="BL21" s="329">
        <v>7.5870850000000001</v>
      </c>
      <c r="BM21" s="329">
        <v>7.3503480000000003</v>
      </c>
      <c r="BN21" s="329">
        <v>7.1215729999999997</v>
      </c>
      <c r="BO21" s="329">
        <v>7.1122519999999998</v>
      </c>
      <c r="BP21" s="329">
        <v>7.3007070000000001</v>
      </c>
      <c r="BQ21" s="329">
        <v>7.3196560000000002</v>
      </c>
      <c r="BR21" s="329">
        <v>7.2478670000000003</v>
      </c>
      <c r="BS21" s="329">
        <v>7.3920529999999998</v>
      </c>
      <c r="BT21" s="329">
        <v>7.4405960000000002</v>
      </c>
      <c r="BU21" s="329">
        <v>8.0285919999999997</v>
      </c>
      <c r="BV21" s="329">
        <v>8.0196480000000001</v>
      </c>
    </row>
    <row r="22" spans="1:74" ht="11.1" customHeight="1" x14ac:dyDescent="0.2">
      <c r="A22" s="1" t="s">
        <v>643</v>
      </c>
      <c r="B22" s="183" t="s">
        <v>573</v>
      </c>
      <c r="C22" s="68">
        <v>35.526000000000003</v>
      </c>
      <c r="D22" s="68">
        <v>32.17</v>
      </c>
      <c r="E22" s="68">
        <v>29.087</v>
      </c>
      <c r="F22" s="68">
        <v>27.254999999999999</v>
      </c>
      <c r="G22" s="68">
        <v>27.373999999999999</v>
      </c>
      <c r="H22" s="68">
        <v>29.074000000000002</v>
      </c>
      <c r="I22" s="68">
        <v>29.388000000000002</v>
      </c>
      <c r="J22" s="68">
        <v>29.478000000000002</v>
      </c>
      <c r="K22" s="68">
        <v>28.248000000000001</v>
      </c>
      <c r="L22" s="68">
        <v>28.861000000000001</v>
      </c>
      <c r="M22" s="68">
        <v>30.634</v>
      </c>
      <c r="N22" s="68">
        <v>32.087000000000003</v>
      </c>
      <c r="O22" s="68">
        <v>33.905999999999999</v>
      </c>
      <c r="P22" s="68">
        <v>31.901</v>
      </c>
      <c r="Q22" s="68">
        <v>29.936</v>
      </c>
      <c r="R22" s="68">
        <v>28.457999999999998</v>
      </c>
      <c r="S22" s="68">
        <v>27.66</v>
      </c>
      <c r="T22" s="68">
        <v>27.062000000000001</v>
      </c>
      <c r="U22" s="68">
        <v>27.204000000000001</v>
      </c>
      <c r="V22" s="68">
        <v>26.361999999999998</v>
      </c>
      <c r="W22" s="68">
        <v>27.327999999999999</v>
      </c>
      <c r="X22" s="68">
        <v>26.96</v>
      </c>
      <c r="Y22" s="68">
        <v>29.928000000000001</v>
      </c>
      <c r="Z22" s="68">
        <v>33.741</v>
      </c>
      <c r="AA22" s="68">
        <v>33.103000000000002</v>
      </c>
      <c r="AB22" s="68">
        <v>30.614000000000001</v>
      </c>
      <c r="AC22" s="68">
        <v>29.228000000000002</v>
      </c>
      <c r="AD22" s="68">
        <v>28.65</v>
      </c>
      <c r="AE22" s="68">
        <v>28.370999999999999</v>
      </c>
      <c r="AF22" s="68">
        <v>28.026</v>
      </c>
      <c r="AG22" s="68">
        <v>27.106000000000002</v>
      </c>
      <c r="AH22" s="68">
        <v>26.702000000000002</v>
      </c>
      <c r="AI22" s="68">
        <v>30.294</v>
      </c>
      <c r="AJ22" s="68">
        <v>28.85</v>
      </c>
      <c r="AK22" s="68">
        <v>29.709</v>
      </c>
      <c r="AL22" s="68">
        <v>28.745999999999999</v>
      </c>
      <c r="AM22" s="68">
        <v>34.270000000000003</v>
      </c>
      <c r="AN22" s="68">
        <v>32.587000000000003</v>
      </c>
      <c r="AO22" s="68">
        <v>29.439</v>
      </c>
      <c r="AP22" s="68">
        <v>29.72</v>
      </c>
      <c r="AQ22" s="68">
        <v>29.814</v>
      </c>
      <c r="AR22" s="68">
        <v>27.902999999999999</v>
      </c>
      <c r="AS22" s="68">
        <v>29.959</v>
      </c>
      <c r="AT22" s="68">
        <v>28.297999999999998</v>
      </c>
      <c r="AU22" s="68">
        <v>27.597999999999999</v>
      </c>
      <c r="AV22" s="68">
        <v>28.210999999999999</v>
      </c>
      <c r="AW22" s="68">
        <v>29.879000000000001</v>
      </c>
      <c r="AX22" s="68">
        <v>29.059142857000001</v>
      </c>
      <c r="AY22" s="68">
        <v>31.004168461999999</v>
      </c>
      <c r="AZ22" s="329">
        <v>30.572050000000001</v>
      </c>
      <c r="BA22" s="329">
        <v>29.522839999999999</v>
      </c>
      <c r="BB22" s="329">
        <v>28.131779999999999</v>
      </c>
      <c r="BC22" s="329">
        <v>27.519839999999999</v>
      </c>
      <c r="BD22" s="329">
        <v>27.76763</v>
      </c>
      <c r="BE22" s="329">
        <v>27.806750000000001</v>
      </c>
      <c r="BF22" s="329">
        <v>27.59815</v>
      </c>
      <c r="BG22" s="329">
        <v>28.044129999999999</v>
      </c>
      <c r="BH22" s="329">
        <v>28.131599999999999</v>
      </c>
      <c r="BI22" s="329">
        <v>29.89498</v>
      </c>
      <c r="BJ22" s="329">
        <v>31.503820000000001</v>
      </c>
      <c r="BK22" s="329">
        <v>32.577640000000002</v>
      </c>
      <c r="BL22" s="329">
        <v>31.425339999999998</v>
      </c>
      <c r="BM22" s="329">
        <v>30.042459999999998</v>
      </c>
      <c r="BN22" s="329">
        <v>28.542020000000001</v>
      </c>
      <c r="BO22" s="329">
        <v>27.879190000000001</v>
      </c>
      <c r="BP22" s="329">
        <v>28.040990000000001</v>
      </c>
      <c r="BQ22" s="329">
        <v>27.920310000000001</v>
      </c>
      <c r="BR22" s="329">
        <v>27.576180000000001</v>
      </c>
      <c r="BS22" s="329">
        <v>27.902840000000001</v>
      </c>
      <c r="BT22" s="329">
        <v>28.01436</v>
      </c>
      <c r="BU22" s="329">
        <v>29.760400000000001</v>
      </c>
      <c r="BV22" s="329">
        <v>31.355869999999999</v>
      </c>
    </row>
    <row r="23" spans="1:74" ht="11.1" customHeight="1" x14ac:dyDescent="0.2">
      <c r="A23" s="1" t="s">
        <v>644</v>
      </c>
      <c r="B23" s="183" t="s">
        <v>124</v>
      </c>
      <c r="C23" s="68">
        <v>234.43600000000001</v>
      </c>
      <c r="D23" s="68">
        <v>226.762</v>
      </c>
      <c r="E23" s="68">
        <v>224.67</v>
      </c>
      <c r="F23" s="68">
        <v>220.768</v>
      </c>
      <c r="G23" s="68">
        <v>221.33199999999999</v>
      </c>
      <c r="H23" s="68">
        <v>224.36600000000001</v>
      </c>
      <c r="I23" s="68">
        <v>222.35599999999999</v>
      </c>
      <c r="J23" s="68">
        <v>217.59700000000001</v>
      </c>
      <c r="K23" s="68">
        <v>219.785</v>
      </c>
      <c r="L23" s="68">
        <v>213.977</v>
      </c>
      <c r="M23" s="68">
        <v>216.84899999999999</v>
      </c>
      <c r="N23" s="68">
        <v>228.03399999999999</v>
      </c>
      <c r="O23" s="68">
        <v>235.85499999999999</v>
      </c>
      <c r="P23" s="68">
        <v>229.499</v>
      </c>
      <c r="Q23" s="68">
        <v>221.61199999999999</v>
      </c>
      <c r="R23" s="68">
        <v>216.76</v>
      </c>
      <c r="S23" s="68">
        <v>218.15199999999999</v>
      </c>
      <c r="T23" s="68">
        <v>219.25200000000001</v>
      </c>
      <c r="U23" s="68">
        <v>217.56100000000001</v>
      </c>
      <c r="V23" s="68">
        <v>212.14500000000001</v>
      </c>
      <c r="W23" s="68">
        <v>212.45099999999999</v>
      </c>
      <c r="X23" s="68">
        <v>203.673</v>
      </c>
      <c r="Y23" s="68">
        <v>219.55500000000001</v>
      </c>
      <c r="Z23" s="68">
        <v>240.36799999999999</v>
      </c>
      <c r="AA23" s="68">
        <v>243.977</v>
      </c>
      <c r="AB23" s="68">
        <v>241.34800000000001</v>
      </c>
      <c r="AC23" s="68">
        <v>232.93100000000001</v>
      </c>
      <c r="AD23" s="68">
        <v>228.58099999999999</v>
      </c>
      <c r="AE23" s="68">
        <v>222.584</v>
      </c>
      <c r="AF23" s="68">
        <v>221.09899999999999</v>
      </c>
      <c r="AG23" s="68">
        <v>217.71899999999999</v>
      </c>
      <c r="AH23" s="68">
        <v>218.255</v>
      </c>
      <c r="AI23" s="68">
        <v>225.21600000000001</v>
      </c>
      <c r="AJ23" s="68">
        <v>217.35599999999999</v>
      </c>
      <c r="AK23" s="68">
        <v>222.93700000000001</v>
      </c>
      <c r="AL23" s="68">
        <v>235.465</v>
      </c>
      <c r="AM23" s="68">
        <v>260.952</v>
      </c>
      <c r="AN23" s="68">
        <v>255.614</v>
      </c>
      <c r="AO23" s="68">
        <v>243.32499999999999</v>
      </c>
      <c r="AP23" s="68">
        <v>242.69499999999999</v>
      </c>
      <c r="AQ23" s="68">
        <v>242.60300000000001</v>
      </c>
      <c r="AR23" s="68">
        <v>242.095</v>
      </c>
      <c r="AS23" s="68">
        <v>240.29499999999999</v>
      </c>
      <c r="AT23" s="68">
        <v>229.94900000000001</v>
      </c>
      <c r="AU23" s="68">
        <v>227.012</v>
      </c>
      <c r="AV23" s="68">
        <v>224.86600000000001</v>
      </c>
      <c r="AW23" s="68">
        <v>233.416</v>
      </c>
      <c r="AX23" s="68">
        <v>236.88585714000001</v>
      </c>
      <c r="AY23" s="68">
        <v>258.57055005000001</v>
      </c>
      <c r="AZ23" s="329">
        <v>250.27099999999999</v>
      </c>
      <c r="BA23" s="329">
        <v>238.477</v>
      </c>
      <c r="BB23" s="329">
        <v>232.00299999999999</v>
      </c>
      <c r="BC23" s="329">
        <v>229.96600000000001</v>
      </c>
      <c r="BD23" s="329">
        <v>230.46090000000001</v>
      </c>
      <c r="BE23" s="329">
        <v>230.27010000000001</v>
      </c>
      <c r="BF23" s="329">
        <v>225.99799999999999</v>
      </c>
      <c r="BG23" s="329">
        <v>226.79650000000001</v>
      </c>
      <c r="BH23" s="329">
        <v>221.46889999999999</v>
      </c>
      <c r="BI23" s="329">
        <v>229.9084</v>
      </c>
      <c r="BJ23" s="329">
        <v>241.36969999999999</v>
      </c>
      <c r="BK23" s="329">
        <v>249.29419999999999</v>
      </c>
      <c r="BL23" s="329">
        <v>247.41800000000001</v>
      </c>
      <c r="BM23" s="329">
        <v>239.28559999999999</v>
      </c>
      <c r="BN23" s="329">
        <v>234.31790000000001</v>
      </c>
      <c r="BO23" s="329">
        <v>232.5283</v>
      </c>
      <c r="BP23" s="329">
        <v>232.90029999999999</v>
      </c>
      <c r="BQ23" s="329">
        <v>232.31129999999999</v>
      </c>
      <c r="BR23" s="329">
        <v>228.36969999999999</v>
      </c>
      <c r="BS23" s="329">
        <v>228.60900000000001</v>
      </c>
      <c r="BT23" s="329">
        <v>223.4521</v>
      </c>
      <c r="BU23" s="329">
        <v>231.8638</v>
      </c>
      <c r="BV23" s="329">
        <v>243.87799999999999</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400"/>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645</v>
      </c>
      <c r="B25" s="183" t="s">
        <v>124</v>
      </c>
      <c r="C25" s="68">
        <v>55.228000000000002</v>
      </c>
      <c r="D25" s="68">
        <v>53.143000000000001</v>
      </c>
      <c r="E25" s="68">
        <v>47.326999999999998</v>
      </c>
      <c r="F25" s="68">
        <v>45.107999999999997</v>
      </c>
      <c r="G25" s="68">
        <v>46.375999999999998</v>
      </c>
      <c r="H25" s="68">
        <v>48.634</v>
      </c>
      <c r="I25" s="68">
        <v>49.725999999999999</v>
      </c>
      <c r="J25" s="68">
        <v>47.655000000000001</v>
      </c>
      <c r="K25" s="68">
        <v>39.78</v>
      </c>
      <c r="L25" s="68">
        <v>37.594999999999999</v>
      </c>
      <c r="M25" s="68">
        <v>37.548000000000002</v>
      </c>
      <c r="N25" s="68">
        <v>38.975999999999999</v>
      </c>
      <c r="O25" s="68">
        <v>39.395000000000003</v>
      </c>
      <c r="P25" s="68">
        <v>37.718000000000004</v>
      </c>
      <c r="Q25" s="68">
        <v>34.372</v>
      </c>
      <c r="R25" s="68">
        <v>31.138000000000002</v>
      </c>
      <c r="S25" s="68">
        <v>31.484999999999999</v>
      </c>
      <c r="T25" s="68">
        <v>28.785</v>
      </c>
      <c r="U25" s="68">
        <v>28.864000000000001</v>
      </c>
      <c r="V25" s="68">
        <v>27.721</v>
      </c>
      <c r="W25" s="68">
        <v>28.353999999999999</v>
      </c>
      <c r="X25" s="68">
        <v>27.798999999999999</v>
      </c>
      <c r="Y25" s="68">
        <v>29.72</v>
      </c>
      <c r="Z25" s="68">
        <v>31.236000000000001</v>
      </c>
      <c r="AA25" s="68">
        <v>30.54</v>
      </c>
      <c r="AB25" s="68">
        <v>30.423999999999999</v>
      </c>
      <c r="AC25" s="68">
        <v>26.725000000000001</v>
      </c>
      <c r="AD25" s="68">
        <v>25.096</v>
      </c>
      <c r="AE25" s="68">
        <v>26.062000000000001</v>
      </c>
      <c r="AF25" s="68">
        <v>25.212</v>
      </c>
      <c r="AG25" s="68">
        <v>24.056000000000001</v>
      </c>
      <c r="AH25" s="68">
        <v>26.03</v>
      </c>
      <c r="AI25" s="68">
        <v>29.026</v>
      </c>
      <c r="AJ25" s="68">
        <v>27.698</v>
      </c>
      <c r="AK25" s="68">
        <v>27.754000000000001</v>
      </c>
      <c r="AL25" s="68">
        <v>28.594999999999999</v>
      </c>
      <c r="AM25" s="68">
        <v>26.8</v>
      </c>
      <c r="AN25" s="68">
        <v>27.218</v>
      </c>
      <c r="AO25" s="68">
        <v>26.468</v>
      </c>
      <c r="AP25" s="68">
        <v>25.039000000000001</v>
      </c>
      <c r="AQ25" s="68">
        <v>23.707999999999998</v>
      </c>
      <c r="AR25" s="68">
        <v>24.873999999999999</v>
      </c>
      <c r="AS25" s="68">
        <v>24.773</v>
      </c>
      <c r="AT25" s="68">
        <v>25.640999999999998</v>
      </c>
      <c r="AU25" s="68">
        <v>25.088000000000001</v>
      </c>
      <c r="AV25" s="68">
        <v>25.891999999999999</v>
      </c>
      <c r="AW25" s="68">
        <v>26.524999999999999</v>
      </c>
      <c r="AX25" s="68">
        <v>27.675571429000001</v>
      </c>
      <c r="AY25" s="68">
        <v>28.090850579000001</v>
      </c>
      <c r="AZ25" s="329">
        <v>31.339700000000001</v>
      </c>
      <c r="BA25" s="329">
        <v>27.517399999999999</v>
      </c>
      <c r="BB25" s="329">
        <v>24.52533</v>
      </c>
      <c r="BC25" s="329">
        <v>25.429539999999999</v>
      </c>
      <c r="BD25" s="329">
        <v>25.63794</v>
      </c>
      <c r="BE25" s="329">
        <v>25.56542</v>
      </c>
      <c r="BF25" s="329">
        <v>25.934660000000001</v>
      </c>
      <c r="BG25" s="329">
        <v>26.303349999999998</v>
      </c>
      <c r="BH25" s="329">
        <v>26.04243</v>
      </c>
      <c r="BI25" s="329">
        <v>26.479900000000001</v>
      </c>
      <c r="BJ25" s="329">
        <v>28.14968</v>
      </c>
      <c r="BK25" s="329">
        <v>27.44135</v>
      </c>
      <c r="BL25" s="329">
        <v>28.697990000000001</v>
      </c>
      <c r="BM25" s="329">
        <v>25.266529999999999</v>
      </c>
      <c r="BN25" s="329">
        <v>22.48968</v>
      </c>
      <c r="BO25" s="329">
        <v>23.533380000000001</v>
      </c>
      <c r="BP25" s="329">
        <v>23.659410000000001</v>
      </c>
      <c r="BQ25" s="329">
        <v>23.572790000000001</v>
      </c>
      <c r="BR25" s="329">
        <v>24.15691</v>
      </c>
      <c r="BS25" s="329">
        <v>24.26783</v>
      </c>
      <c r="BT25" s="329">
        <v>24.144110000000001</v>
      </c>
      <c r="BU25" s="329">
        <v>24.47204</v>
      </c>
      <c r="BV25" s="329">
        <v>26.08578</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401"/>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646</v>
      </c>
      <c r="B27" s="184" t="s">
        <v>124</v>
      </c>
      <c r="C27" s="69">
        <v>179.208</v>
      </c>
      <c r="D27" s="69">
        <v>173.619</v>
      </c>
      <c r="E27" s="69">
        <v>177.34299999999999</v>
      </c>
      <c r="F27" s="69">
        <v>175.66</v>
      </c>
      <c r="G27" s="69">
        <v>174.95599999999999</v>
      </c>
      <c r="H27" s="69">
        <v>175.732</v>
      </c>
      <c r="I27" s="69">
        <v>172.63</v>
      </c>
      <c r="J27" s="69">
        <v>169.94200000000001</v>
      </c>
      <c r="K27" s="69">
        <v>180.005</v>
      </c>
      <c r="L27" s="69">
        <v>176.38200000000001</v>
      </c>
      <c r="M27" s="69">
        <v>179.30099999999999</v>
      </c>
      <c r="N27" s="69">
        <v>189.05799999999999</v>
      </c>
      <c r="O27" s="69">
        <v>196.46</v>
      </c>
      <c r="P27" s="69">
        <v>191.78100000000001</v>
      </c>
      <c r="Q27" s="69">
        <v>187.24</v>
      </c>
      <c r="R27" s="69">
        <v>185.62200000000001</v>
      </c>
      <c r="S27" s="69">
        <v>186.667</v>
      </c>
      <c r="T27" s="69">
        <v>190.46700000000001</v>
      </c>
      <c r="U27" s="69">
        <v>188.697</v>
      </c>
      <c r="V27" s="69">
        <v>184.42400000000001</v>
      </c>
      <c r="W27" s="69">
        <v>184.09700000000001</v>
      </c>
      <c r="X27" s="69">
        <v>175.874</v>
      </c>
      <c r="Y27" s="69">
        <v>189.83500000000001</v>
      </c>
      <c r="Z27" s="69">
        <v>209.13200000000001</v>
      </c>
      <c r="AA27" s="69">
        <v>213.43700000000001</v>
      </c>
      <c r="AB27" s="69">
        <v>210.92400000000001</v>
      </c>
      <c r="AC27" s="69">
        <v>206.20599999999999</v>
      </c>
      <c r="AD27" s="69">
        <v>203.48500000000001</v>
      </c>
      <c r="AE27" s="69">
        <v>196.52199999999999</v>
      </c>
      <c r="AF27" s="69">
        <v>195.887</v>
      </c>
      <c r="AG27" s="69">
        <v>193.66300000000001</v>
      </c>
      <c r="AH27" s="69">
        <v>192.22499999999999</v>
      </c>
      <c r="AI27" s="69">
        <v>196.19</v>
      </c>
      <c r="AJ27" s="69">
        <v>189.65799999999999</v>
      </c>
      <c r="AK27" s="69">
        <v>195.18299999999999</v>
      </c>
      <c r="AL27" s="69">
        <v>206.87</v>
      </c>
      <c r="AM27" s="69">
        <v>234.15199999999999</v>
      </c>
      <c r="AN27" s="69">
        <v>228.39599999999999</v>
      </c>
      <c r="AO27" s="69">
        <v>216.857</v>
      </c>
      <c r="AP27" s="69">
        <v>217.65600000000001</v>
      </c>
      <c r="AQ27" s="69">
        <v>218.89500000000001</v>
      </c>
      <c r="AR27" s="69">
        <v>217.221</v>
      </c>
      <c r="AS27" s="69">
        <v>215.52199999999999</v>
      </c>
      <c r="AT27" s="69">
        <v>204.30799999999999</v>
      </c>
      <c r="AU27" s="69">
        <v>201.92400000000001</v>
      </c>
      <c r="AV27" s="69">
        <v>198.97399999999999</v>
      </c>
      <c r="AW27" s="69">
        <v>206.89099999999999</v>
      </c>
      <c r="AX27" s="69">
        <v>209.20957143000001</v>
      </c>
      <c r="AY27" s="69">
        <v>230.47986478000001</v>
      </c>
      <c r="AZ27" s="350">
        <v>218.93129999999999</v>
      </c>
      <c r="BA27" s="350">
        <v>210.95959999999999</v>
      </c>
      <c r="BB27" s="350">
        <v>207.4777</v>
      </c>
      <c r="BC27" s="350">
        <v>204.53639999999999</v>
      </c>
      <c r="BD27" s="350">
        <v>204.82300000000001</v>
      </c>
      <c r="BE27" s="350">
        <v>204.7047</v>
      </c>
      <c r="BF27" s="350">
        <v>200.0633</v>
      </c>
      <c r="BG27" s="350">
        <v>200.4932</v>
      </c>
      <c r="BH27" s="350">
        <v>195.4264</v>
      </c>
      <c r="BI27" s="350">
        <v>203.42850000000001</v>
      </c>
      <c r="BJ27" s="350">
        <v>213.22</v>
      </c>
      <c r="BK27" s="350">
        <v>221.85290000000001</v>
      </c>
      <c r="BL27" s="350">
        <v>218.72</v>
      </c>
      <c r="BM27" s="350">
        <v>214.01910000000001</v>
      </c>
      <c r="BN27" s="350">
        <v>211.82820000000001</v>
      </c>
      <c r="BO27" s="350">
        <v>208.9949</v>
      </c>
      <c r="BP27" s="350">
        <v>209.24090000000001</v>
      </c>
      <c r="BQ27" s="350">
        <v>208.73849999999999</v>
      </c>
      <c r="BR27" s="350">
        <v>204.21279999999999</v>
      </c>
      <c r="BS27" s="350">
        <v>204.34110000000001</v>
      </c>
      <c r="BT27" s="350">
        <v>199.30799999999999</v>
      </c>
      <c r="BU27" s="350">
        <v>207.39169999999999</v>
      </c>
      <c r="BV27" s="350">
        <v>217.79220000000001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63" t="s">
        <v>1037</v>
      </c>
      <c r="C29" s="764"/>
      <c r="D29" s="764"/>
      <c r="E29" s="764"/>
      <c r="F29" s="764"/>
      <c r="G29" s="764"/>
      <c r="H29" s="764"/>
      <c r="I29" s="764"/>
      <c r="J29" s="764"/>
      <c r="K29" s="764"/>
      <c r="L29" s="764"/>
      <c r="M29" s="764"/>
      <c r="N29" s="764"/>
      <c r="O29" s="764"/>
      <c r="P29" s="764"/>
      <c r="Q29" s="764"/>
      <c r="AY29" s="532"/>
      <c r="AZ29" s="532"/>
      <c r="BA29" s="532"/>
      <c r="BB29" s="532"/>
      <c r="BC29" s="532"/>
      <c r="BD29" s="532"/>
      <c r="BE29" s="532"/>
      <c r="BF29" s="675"/>
      <c r="BG29" s="532"/>
      <c r="BH29" s="532"/>
      <c r="BI29" s="532"/>
      <c r="BJ29" s="532"/>
    </row>
    <row r="30" spans="1:74" s="280" customFormat="1" ht="12" customHeight="1" x14ac:dyDescent="0.2">
      <c r="A30" s="1"/>
      <c r="B30" s="772" t="s">
        <v>140</v>
      </c>
      <c r="C30" s="764"/>
      <c r="D30" s="764"/>
      <c r="E30" s="764"/>
      <c r="F30" s="764"/>
      <c r="G30" s="764"/>
      <c r="H30" s="764"/>
      <c r="I30" s="764"/>
      <c r="J30" s="764"/>
      <c r="K30" s="764"/>
      <c r="L30" s="764"/>
      <c r="M30" s="764"/>
      <c r="N30" s="764"/>
      <c r="O30" s="764"/>
      <c r="P30" s="764"/>
      <c r="Q30" s="764"/>
      <c r="AY30" s="532"/>
      <c r="AZ30" s="532"/>
      <c r="BA30" s="532"/>
      <c r="BB30" s="532"/>
      <c r="BC30" s="532"/>
      <c r="BD30" s="532"/>
      <c r="BE30" s="532"/>
      <c r="BF30" s="675"/>
      <c r="BG30" s="532"/>
      <c r="BH30" s="532"/>
      <c r="BI30" s="532"/>
      <c r="BJ30" s="532"/>
    </row>
    <row r="31" spans="1:74" s="446" customFormat="1" ht="12" customHeight="1" x14ac:dyDescent="0.2">
      <c r="A31" s="445"/>
      <c r="B31" s="785" t="s">
        <v>1064</v>
      </c>
      <c r="C31" s="786"/>
      <c r="D31" s="786"/>
      <c r="E31" s="786"/>
      <c r="F31" s="786"/>
      <c r="G31" s="786"/>
      <c r="H31" s="786"/>
      <c r="I31" s="786"/>
      <c r="J31" s="786"/>
      <c r="K31" s="786"/>
      <c r="L31" s="786"/>
      <c r="M31" s="786"/>
      <c r="N31" s="786"/>
      <c r="O31" s="786"/>
      <c r="P31" s="786"/>
      <c r="Q31" s="782"/>
      <c r="AY31" s="533"/>
      <c r="AZ31" s="533"/>
      <c r="BA31" s="533"/>
      <c r="BB31" s="533"/>
      <c r="BC31" s="533"/>
      <c r="BD31" s="533"/>
      <c r="BE31" s="533"/>
      <c r="BF31" s="676"/>
      <c r="BG31" s="533"/>
      <c r="BH31" s="533"/>
      <c r="BI31" s="533"/>
      <c r="BJ31" s="533"/>
    </row>
    <row r="32" spans="1:74" s="446" customFormat="1" ht="12" customHeight="1" x14ac:dyDescent="0.2">
      <c r="A32" s="445"/>
      <c r="B32" s="780" t="s">
        <v>1085</v>
      </c>
      <c r="C32" s="782"/>
      <c r="D32" s="782"/>
      <c r="E32" s="782"/>
      <c r="F32" s="782"/>
      <c r="G32" s="782"/>
      <c r="H32" s="782"/>
      <c r="I32" s="782"/>
      <c r="J32" s="782"/>
      <c r="K32" s="782"/>
      <c r="L32" s="782"/>
      <c r="M32" s="782"/>
      <c r="N32" s="782"/>
      <c r="O32" s="782"/>
      <c r="P32" s="782"/>
      <c r="Q32" s="782"/>
      <c r="AY32" s="533"/>
      <c r="AZ32" s="533"/>
      <c r="BA32" s="533"/>
      <c r="BB32" s="533"/>
      <c r="BC32" s="533"/>
      <c r="BD32" s="533"/>
      <c r="BE32" s="533"/>
      <c r="BF32" s="676"/>
      <c r="BG32" s="533"/>
      <c r="BH32" s="533"/>
      <c r="BI32" s="533"/>
      <c r="BJ32" s="533"/>
    </row>
    <row r="33" spans="1:74" s="446" customFormat="1" ht="12" customHeight="1" x14ac:dyDescent="0.2">
      <c r="A33" s="445"/>
      <c r="B33" s="811" t="s">
        <v>1086</v>
      </c>
      <c r="C33" s="782"/>
      <c r="D33" s="782"/>
      <c r="E33" s="782"/>
      <c r="F33" s="782"/>
      <c r="G33" s="782"/>
      <c r="H33" s="782"/>
      <c r="I33" s="782"/>
      <c r="J33" s="782"/>
      <c r="K33" s="782"/>
      <c r="L33" s="782"/>
      <c r="M33" s="782"/>
      <c r="N33" s="782"/>
      <c r="O33" s="782"/>
      <c r="P33" s="782"/>
      <c r="Q33" s="782"/>
      <c r="AY33" s="533"/>
      <c r="AZ33" s="533"/>
      <c r="BA33" s="533"/>
      <c r="BB33" s="533"/>
      <c r="BC33" s="533"/>
      <c r="BD33" s="533"/>
      <c r="BE33" s="533"/>
      <c r="BF33" s="676"/>
      <c r="BG33" s="533"/>
      <c r="BH33" s="533"/>
      <c r="BI33" s="533"/>
      <c r="BJ33" s="533"/>
    </row>
    <row r="34" spans="1:74" s="446" customFormat="1" ht="12" customHeight="1" x14ac:dyDescent="0.2">
      <c r="A34" s="445"/>
      <c r="B34" s="785" t="s">
        <v>1090</v>
      </c>
      <c r="C34" s="786"/>
      <c r="D34" s="786"/>
      <c r="E34" s="786"/>
      <c r="F34" s="786"/>
      <c r="G34" s="786"/>
      <c r="H34" s="786"/>
      <c r="I34" s="786"/>
      <c r="J34" s="786"/>
      <c r="K34" s="786"/>
      <c r="L34" s="786"/>
      <c r="M34" s="786"/>
      <c r="N34" s="786"/>
      <c r="O34" s="786"/>
      <c r="P34" s="786"/>
      <c r="Q34" s="782"/>
      <c r="AY34" s="533"/>
      <c r="AZ34" s="533"/>
      <c r="BA34" s="533"/>
      <c r="BB34" s="533"/>
      <c r="BC34" s="533"/>
      <c r="BD34" s="533"/>
      <c r="BE34" s="533"/>
      <c r="BF34" s="676"/>
      <c r="BG34" s="533"/>
      <c r="BH34" s="533"/>
      <c r="BI34" s="533"/>
      <c r="BJ34" s="533"/>
    </row>
    <row r="35" spans="1:74" s="446" customFormat="1" ht="12" customHeight="1" x14ac:dyDescent="0.2">
      <c r="A35" s="445"/>
      <c r="B35" s="787" t="s">
        <v>1091</v>
      </c>
      <c r="C35" s="781"/>
      <c r="D35" s="781"/>
      <c r="E35" s="781"/>
      <c r="F35" s="781"/>
      <c r="G35" s="781"/>
      <c r="H35" s="781"/>
      <c r="I35" s="781"/>
      <c r="J35" s="781"/>
      <c r="K35" s="781"/>
      <c r="L35" s="781"/>
      <c r="M35" s="781"/>
      <c r="N35" s="781"/>
      <c r="O35" s="781"/>
      <c r="P35" s="781"/>
      <c r="Q35" s="782"/>
      <c r="AY35" s="533"/>
      <c r="AZ35" s="533"/>
      <c r="BA35" s="533"/>
      <c r="BB35" s="533"/>
      <c r="BC35" s="533"/>
      <c r="BD35" s="533"/>
      <c r="BE35" s="533"/>
      <c r="BF35" s="676"/>
      <c r="BG35" s="533"/>
      <c r="BH35" s="533"/>
      <c r="BI35" s="533"/>
      <c r="BJ35" s="533"/>
    </row>
    <row r="36" spans="1:74" s="446" customFormat="1" ht="12" customHeight="1" x14ac:dyDescent="0.2">
      <c r="A36" s="445"/>
      <c r="B36" s="780" t="s">
        <v>1068</v>
      </c>
      <c r="C36" s="781"/>
      <c r="D36" s="781"/>
      <c r="E36" s="781"/>
      <c r="F36" s="781"/>
      <c r="G36" s="781"/>
      <c r="H36" s="781"/>
      <c r="I36" s="781"/>
      <c r="J36" s="781"/>
      <c r="K36" s="781"/>
      <c r="L36" s="781"/>
      <c r="M36" s="781"/>
      <c r="N36" s="781"/>
      <c r="O36" s="781"/>
      <c r="P36" s="781"/>
      <c r="Q36" s="782"/>
      <c r="AY36" s="533"/>
      <c r="AZ36" s="533"/>
      <c r="BA36" s="533"/>
      <c r="BB36" s="533"/>
      <c r="BC36" s="533"/>
      <c r="BD36" s="533"/>
      <c r="BE36" s="533"/>
      <c r="BF36" s="676"/>
      <c r="BG36" s="533"/>
      <c r="BH36" s="533"/>
      <c r="BI36" s="533"/>
      <c r="BJ36" s="533"/>
    </row>
    <row r="37" spans="1:74" s="447" customFormat="1" ht="12" customHeight="1" x14ac:dyDescent="0.2">
      <c r="A37" s="436"/>
      <c r="B37" s="794" t="s">
        <v>1179</v>
      </c>
      <c r="C37" s="782"/>
      <c r="D37" s="782"/>
      <c r="E37" s="782"/>
      <c r="F37" s="782"/>
      <c r="G37" s="782"/>
      <c r="H37" s="782"/>
      <c r="I37" s="782"/>
      <c r="J37" s="782"/>
      <c r="K37" s="782"/>
      <c r="L37" s="782"/>
      <c r="M37" s="782"/>
      <c r="N37" s="782"/>
      <c r="O37" s="782"/>
      <c r="P37" s="782"/>
      <c r="Q37" s="782"/>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C20" sqref="BC20"/>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73" t="s">
        <v>1016</v>
      </c>
      <c r="B1" s="812" t="s">
        <v>253</v>
      </c>
      <c r="C1" s="813"/>
      <c r="D1" s="813"/>
      <c r="E1" s="813"/>
      <c r="F1" s="813"/>
      <c r="G1" s="813"/>
      <c r="H1" s="813"/>
      <c r="I1" s="813"/>
      <c r="J1" s="813"/>
      <c r="K1" s="813"/>
      <c r="L1" s="813"/>
      <c r="M1" s="813"/>
      <c r="N1" s="813"/>
      <c r="O1" s="813"/>
      <c r="P1" s="813"/>
      <c r="Q1" s="813"/>
      <c r="R1" s="813"/>
      <c r="S1" s="813"/>
      <c r="T1" s="813"/>
      <c r="U1" s="813"/>
      <c r="V1" s="813"/>
      <c r="W1" s="813"/>
      <c r="X1" s="813"/>
      <c r="Y1" s="813"/>
      <c r="Z1" s="813"/>
      <c r="AA1" s="813"/>
      <c r="AB1" s="813"/>
      <c r="AC1" s="813"/>
      <c r="AD1" s="813"/>
      <c r="AE1" s="813"/>
      <c r="AF1" s="813"/>
      <c r="AG1" s="813"/>
      <c r="AH1" s="813"/>
      <c r="AI1" s="813"/>
      <c r="AJ1" s="813"/>
      <c r="AK1" s="813"/>
      <c r="AL1" s="813"/>
      <c r="AM1" s="304"/>
    </row>
    <row r="2" spans="1:74" ht="12.75"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73"/>
      <c r="B5" s="74" t="s">
        <v>998</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1"/>
      <c r="BA5" s="751"/>
      <c r="BB5" s="751"/>
      <c r="BC5" s="751"/>
      <c r="BD5" s="751"/>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992</v>
      </c>
      <c r="B6" s="185" t="s">
        <v>574</v>
      </c>
      <c r="C6" s="214">
        <v>68.916140870999996</v>
      </c>
      <c r="D6" s="214">
        <v>69.116977571000007</v>
      </c>
      <c r="E6" s="214">
        <v>68.93084571</v>
      </c>
      <c r="F6" s="214">
        <v>69.820758767000001</v>
      </c>
      <c r="G6" s="214">
        <v>69.582196710000005</v>
      </c>
      <c r="H6" s="214">
        <v>69.479765533000005</v>
      </c>
      <c r="I6" s="214">
        <v>70.851733773999996</v>
      </c>
      <c r="J6" s="214">
        <v>70.699253806000002</v>
      </c>
      <c r="K6" s="214">
        <v>70.515447033000001</v>
      </c>
      <c r="L6" s="214">
        <v>70.729019031999997</v>
      </c>
      <c r="M6" s="214">
        <v>71.453521933000005</v>
      </c>
      <c r="N6" s="214">
        <v>70.254420096999993</v>
      </c>
      <c r="O6" s="214">
        <v>70.928873096999993</v>
      </c>
      <c r="P6" s="214">
        <v>72.608525321000002</v>
      </c>
      <c r="Q6" s="214">
        <v>73.133472452000007</v>
      </c>
      <c r="R6" s="214">
        <v>74.922566099999997</v>
      </c>
      <c r="S6" s="214">
        <v>74.517992160999995</v>
      </c>
      <c r="T6" s="214">
        <v>74.902743666999996</v>
      </c>
      <c r="U6" s="214">
        <v>76.495453194000007</v>
      </c>
      <c r="V6" s="214">
        <v>76.912024129000002</v>
      </c>
      <c r="W6" s="214">
        <v>76.884800400000003</v>
      </c>
      <c r="X6" s="214">
        <v>77.647430870999997</v>
      </c>
      <c r="Y6" s="214">
        <v>77.150550233000004</v>
      </c>
      <c r="Z6" s="214">
        <v>77.748464322999993</v>
      </c>
      <c r="AA6" s="214">
        <v>77.138884871000002</v>
      </c>
      <c r="AB6" s="214">
        <v>78.307429607000003</v>
      </c>
      <c r="AC6" s="214">
        <v>78.684204805999997</v>
      </c>
      <c r="AD6" s="214">
        <v>79.712402166999993</v>
      </c>
      <c r="AE6" s="214">
        <v>78.848494097</v>
      </c>
      <c r="AF6" s="214">
        <v>78.948249532999995</v>
      </c>
      <c r="AG6" s="214">
        <v>78.961244968000003</v>
      </c>
      <c r="AH6" s="214">
        <v>78.905021871000002</v>
      </c>
      <c r="AI6" s="214">
        <v>79.667475033000002</v>
      </c>
      <c r="AJ6" s="214">
        <v>78.755342386999999</v>
      </c>
      <c r="AK6" s="214">
        <v>78.737742299999994</v>
      </c>
      <c r="AL6" s="214">
        <v>78.653604548000004</v>
      </c>
      <c r="AM6" s="214">
        <v>78.184862031999998</v>
      </c>
      <c r="AN6" s="214">
        <v>79.433360483000001</v>
      </c>
      <c r="AO6" s="214">
        <v>78.413489999999996</v>
      </c>
      <c r="AP6" s="214">
        <v>77.985209166999994</v>
      </c>
      <c r="AQ6" s="214">
        <v>77.758497097000003</v>
      </c>
      <c r="AR6" s="214">
        <v>76.810003933000004</v>
      </c>
      <c r="AS6" s="214">
        <v>76.528089257999994</v>
      </c>
      <c r="AT6" s="214">
        <v>77.209808065000004</v>
      </c>
      <c r="AU6" s="214">
        <v>76.756022133000002</v>
      </c>
      <c r="AV6" s="214">
        <v>75.832430290000005</v>
      </c>
      <c r="AW6" s="214">
        <v>76.995246366999993</v>
      </c>
      <c r="AX6" s="214">
        <v>76.778400000000005</v>
      </c>
      <c r="AY6" s="214">
        <v>76.154250000000005</v>
      </c>
      <c r="AZ6" s="355">
        <v>76.884979999999999</v>
      </c>
      <c r="BA6" s="355">
        <v>77.70317</v>
      </c>
      <c r="BB6" s="355">
        <v>77.872829999999993</v>
      </c>
      <c r="BC6" s="355">
        <v>78.358279999999993</v>
      </c>
      <c r="BD6" s="355">
        <v>78.595830000000007</v>
      </c>
      <c r="BE6" s="355">
        <v>79.320250000000001</v>
      </c>
      <c r="BF6" s="355">
        <v>79.982290000000006</v>
      </c>
      <c r="BG6" s="355">
        <v>80.357089999999999</v>
      </c>
      <c r="BH6" s="355">
        <v>80.819050000000004</v>
      </c>
      <c r="BI6" s="355">
        <v>81.173590000000004</v>
      </c>
      <c r="BJ6" s="355">
        <v>81.425460000000001</v>
      </c>
      <c r="BK6" s="355">
        <v>81.957369999999997</v>
      </c>
      <c r="BL6" s="355">
        <v>82.583839999999995</v>
      </c>
      <c r="BM6" s="355">
        <v>83.086860000000001</v>
      </c>
      <c r="BN6" s="355">
        <v>83.305459999999997</v>
      </c>
      <c r="BO6" s="355">
        <v>83.476060000000004</v>
      </c>
      <c r="BP6" s="355">
        <v>83.55641</v>
      </c>
      <c r="BQ6" s="355">
        <v>83.745369999999994</v>
      </c>
      <c r="BR6" s="355">
        <v>84.062889999999996</v>
      </c>
      <c r="BS6" s="355">
        <v>84.142120000000006</v>
      </c>
      <c r="BT6" s="355">
        <v>84.424880000000002</v>
      </c>
      <c r="BU6" s="355">
        <v>84.725930000000005</v>
      </c>
      <c r="BV6" s="355">
        <v>84.977080000000001</v>
      </c>
    </row>
    <row r="7" spans="1:74" ht="11.1" customHeight="1" x14ac:dyDescent="0.2">
      <c r="A7" s="76" t="s">
        <v>993</v>
      </c>
      <c r="B7" s="185" t="s">
        <v>575</v>
      </c>
      <c r="C7" s="214">
        <v>1.0431457742000001</v>
      </c>
      <c r="D7" s="214">
        <v>1.0611511070999999</v>
      </c>
      <c r="E7" s="214">
        <v>1.0323333871</v>
      </c>
      <c r="F7" s="214">
        <v>0.99157743333000004</v>
      </c>
      <c r="G7" s="214">
        <v>0.90006167741999998</v>
      </c>
      <c r="H7" s="214">
        <v>0.84801863333000005</v>
      </c>
      <c r="I7" s="214">
        <v>0.75661329032000002</v>
      </c>
      <c r="J7" s="214">
        <v>0.76160548387000004</v>
      </c>
      <c r="K7" s="214">
        <v>0.86381233332999996</v>
      </c>
      <c r="L7" s="214">
        <v>0.91575554838999995</v>
      </c>
      <c r="M7" s="214">
        <v>0.95219180000000003</v>
      </c>
      <c r="N7" s="214">
        <v>1.0034479355000001</v>
      </c>
      <c r="O7" s="214">
        <v>1.0023497419</v>
      </c>
      <c r="P7" s="214">
        <v>1.0031504285999999</v>
      </c>
      <c r="Q7" s="214">
        <v>0.96831829032000005</v>
      </c>
      <c r="R7" s="214">
        <v>0.96638239999999997</v>
      </c>
      <c r="S7" s="214">
        <v>0.92849719355000004</v>
      </c>
      <c r="T7" s="214">
        <v>0.90168006667</v>
      </c>
      <c r="U7" s="214">
        <v>0.83760864516</v>
      </c>
      <c r="V7" s="214">
        <v>0.83561203226000003</v>
      </c>
      <c r="W7" s="214">
        <v>0.95005620000000002</v>
      </c>
      <c r="X7" s="214">
        <v>0.96415700000000004</v>
      </c>
      <c r="Y7" s="214">
        <v>0.98130286667</v>
      </c>
      <c r="Z7" s="214">
        <v>1.0195545805999999</v>
      </c>
      <c r="AA7" s="214">
        <v>1.0141756773999999</v>
      </c>
      <c r="AB7" s="214">
        <v>0.98249407143</v>
      </c>
      <c r="AC7" s="214">
        <v>0.98460487097000005</v>
      </c>
      <c r="AD7" s="214">
        <v>0.99196016666999998</v>
      </c>
      <c r="AE7" s="214">
        <v>0.93947148387000001</v>
      </c>
      <c r="AF7" s="214">
        <v>0.86666433333000004</v>
      </c>
      <c r="AG7" s="214">
        <v>0.86069877418999996</v>
      </c>
      <c r="AH7" s="214">
        <v>0.81213077419000002</v>
      </c>
      <c r="AI7" s="214">
        <v>0.92003630000000003</v>
      </c>
      <c r="AJ7" s="214">
        <v>0.94162825805999995</v>
      </c>
      <c r="AK7" s="214">
        <v>0.98628879999999997</v>
      </c>
      <c r="AL7" s="214">
        <v>0.99811180644999997</v>
      </c>
      <c r="AM7" s="214">
        <v>0.98987096774000005</v>
      </c>
      <c r="AN7" s="214">
        <v>0.98048275862000001</v>
      </c>
      <c r="AO7" s="214">
        <v>0.96429032258000003</v>
      </c>
      <c r="AP7" s="214">
        <v>0.87529999999999997</v>
      </c>
      <c r="AQ7" s="214">
        <v>0.87325806451999999</v>
      </c>
      <c r="AR7" s="214">
        <v>0.82941066666999996</v>
      </c>
      <c r="AS7" s="214">
        <v>0.80727077419000004</v>
      </c>
      <c r="AT7" s="214">
        <v>0.80381267741999995</v>
      </c>
      <c r="AU7" s="214">
        <v>1.0174619</v>
      </c>
      <c r="AV7" s="214">
        <v>0.92084796774</v>
      </c>
      <c r="AW7" s="214">
        <v>1.1925930333000001</v>
      </c>
      <c r="AX7" s="214">
        <v>1.039479</v>
      </c>
      <c r="AY7" s="214">
        <v>0.9818846</v>
      </c>
      <c r="AZ7" s="355">
        <v>1.0051950000000001</v>
      </c>
      <c r="BA7" s="355">
        <v>0.99384229999999996</v>
      </c>
      <c r="BB7" s="355">
        <v>0.90808739999999999</v>
      </c>
      <c r="BC7" s="355">
        <v>0.82179630000000004</v>
      </c>
      <c r="BD7" s="355">
        <v>0.76147220000000004</v>
      </c>
      <c r="BE7" s="355">
        <v>0.66269710000000004</v>
      </c>
      <c r="BF7" s="355">
        <v>0.7963422</v>
      </c>
      <c r="BG7" s="355">
        <v>0.84835199999999999</v>
      </c>
      <c r="BH7" s="355">
        <v>0.8884976</v>
      </c>
      <c r="BI7" s="355">
        <v>0.94712439999999998</v>
      </c>
      <c r="BJ7" s="355">
        <v>0.97003419999999996</v>
      </c>
      <c r="BK7" s="355">
        <v>0.97450349999999997</v>
      </c>
      <c r="BL7" s="355">
        <v>1.0174559999999999</v>
      </c>
      <c r="BM7" s="355">
        <v>1.0037320000000001</v>
      </c>
      <c r="BN7" s="355">
        <v>0.90728390000000003</v>
      </c>
      <c r="BO7" s="355">
        <v>0.8390107</v>
      </c>
      <c r="BP7" s="355">
        <v>0.78348510000000005</v>
      </c>
      <c r="BQ7" s="355">
        <v>0.66438889999999995</v>
      </c>
      <c r="BR7" s="355">
        <v>0.79678570000000004</v>
      </c>
      <c r="BS7" s="355">
        <v>0.84917310000000001</v>
      </c>
      <c r="BT7" s="355">
        <v>0.88836150000000003</v>
      </c>
      <c r="BU7" s="355">
        <v>0.94759579999999999</v>
      </c>
      <c r="BV7" s="355">
        <v>0.97256640000000005</v>
      </c>
    </row>
    <row r="8" spans="1:74" ht="11.1" customHeight="1" x14ac:dyDescent="0.2">
      <c r="A8" s="76" t="s">
        <v>996</v>
      </c>
      <c r="B8" s="185" t="s">
        <v>136</v>
      </c>
      <c r="C8" s="214">
        <v>3.9666091935000001</v>
      </c>
      <c r="D8" s="214">
        <v>3.8795916786000002</v>
      </c>
      <c r="E8" s="214">
        <v>3.7564155484000001</v>
      </c>
      <c r="F8" s="214">
        <v>3.8094849332999998</v>
      </c>
      <c r="G8" s="214">
        <v>3.6520217742000001</v>
      </c>
      <c r="H8" s="214">
        <v>3.4230017333</v>
      </c>
      <c r="I8" s="214">
        <v>3.4870538065000001</v>
      </c>
      <c r="J8" s="214">
        <v>3.3142614194000002</v>
      </c>
      <c r="K8" s="214">
        <v>3.5835407333</v>
      </c>
      <c r="L8" s="214">
        <v>3.250666871</v>
      </c>
      <c r="M8" s="214">
        <v>3.5561827667000001</v>
      </c>
      <c r="N8" s="214">
        <v>3.3939897742</v>
      </c>
      <c r="O8" s="214">
        <v>3.2364734838999998</v>
      </c>
      <c r="P8" s="214">
        <v>3.3454396429000002</v>
      </c>
      <c r="Q8" s="214">
        <v>3.3340279677</v>
      </c>
      <c r="R8" s="214">
        <v>3.4844088666999999</v>
      </c>
      <c r="S8" s="214">
        <v>3.5324142903000002</v>
      </c>
      <c r="T8" s="214">
        <v>3.5237740333000001</v>
      </c>
      <c r="U8" s="214">
        <v>3.4913942258000001</v>
      </c>
      <c r="V8" s="214">
        <v>3.5162393548000002</v>
      </c>
      <c r="W8" s="214">
        <v>3.4942406333</v>
      </c>
      <c r="X8" s="214">
        <v>3.5165595161000001</v>
      </c>
      <c r="Y8" s="214">
        <v>3.3360489667</v>
      </c>
      <c r="Z8" s="214">
        <v>3.4003628387</v>
      </c>
      <c r="AA8" s="214">
        <v>3.4013153870999999</v>
      </c>
      <c r="AB8" s="214">
        <v>3.3421387857</v>
      </c>
      <c r="AC8" s="214">
        <v>3.0718777741999999</v>
      </c>
      <c r="AD8" s="214">
        <v>3.5528843000000001</v>
      </c>
      <c r="AE8" s="214">
        <v>3.5650696128999999</v>
      </c>
      <c r="AF8" s="214">
        <v>3.4882104667</v>
      </c>
      <c r="AG8" s="214">
        <v>3.7500272902999998</v>
      </c>
      <c r="AH8" s="214">
        <v>3.8319754194</v>
      </c>
      <c r="AI8" s="214">
        <v>3.8625609666999998</v>
      </c>
      <c r="AJ8" s="214">
        <v>3.5631697418999999</v>
      </c>
      <c r="AK8" s="214">
        <v>3.4166764666999998</v>
      </c>
      <c r="AL8" s="214">
        <v>3.4974126773999998</v>
      </c>
      <c r="AM8" s="214">
        <v>3.4572650645</v>
      </c>
      <c r="AN8" s="214">
        <v>3.4362236552000001</v>
      </c>
      <c r="AO8" s="214">
        <v>3.5387255161</v>
      </c>
      <c r="AP8" s="214">
        <v>3.3468624667000002</v>
      </c>
      <c r="AQ8" s="214">
        <v>3.4978046129</v>
      </c>
      <c r="AR8" s="214">
        <v>3.1644394999999998</v>
      </c>
      <c r="AS8" s="214">
        <v>3.1767799354999999</v>
      </c>
      <c r="AT8" s="214">
        <v>3.3587791290000002</v>
      </c>
      <c r="AU8" s="214">
        <v>3.1833157666999998</v>
      </c>
      <c r="AV8" s="214">
        <v>3.2915246774</v>
      </c>
      <c r="AW8" s="214">
        <v>3.3455813000000001</v>
      </c>
      <c r="AX8" s="214">
        <v>3.3752260000000001</v>
      </c>
      <c r="AY8" s="214">
        <v>3.322136</v>
      </c>
      <c r="AZ8" s="355">
        <v>3.3604129999999999</v>
      </c>
      <c r="BA8" s="355">
        <v>3.3794200000000001</v>
      </c>
      <c r="BB8" s="355">
        <v>3.3932370000000001</v>
      </c>
      <c r="BC8" s="355">
        <v>3.3569300000000002</v>
      </c>
      <c r="BD8" s="355">
        <v>3.2399369999999998</v>
      </c>
      <c r="BE8" s="355">
        <v>3.290524</v>
      </c>
      <c r="BF8" s="355">
        <v>3.2498079999999998</v>
      </c>
      <c r="BG8" s="355">
        <v>3.093099</v>
      </c>
      <c r="BH8" s="355">
        <v>3.1618170000000001</v>
      </c>
      <c r="BI8" s="355">
        <v>3.219312</v>
      </c>
      <c r="BJ8" s="355">
        <v>3.275226</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997</v>
      </c>
      <c r="B9" s="185" t="s">
        <v>128</v>
      </c>
      <c r="C9" s="214">
        <v>63.906385903</v>
      </c>
      <c r="D9" s="214">
        <v>64.176234785999995</v>
      </c>
      <c r="E9" s="214">
        <v>64.142096773999995</v>
      </c>
      <c r="F9" s="214">
        <v>65.019696400000001</v>
      </c>
      <c r="G9" s="214">
        <v>65.030113258</v>
      </c>
      <c r="H9" s="214">
        <v>65.208745167000004</v>
      </c>
      <c r="I9" s="214">
        <v>66.608066676999997</v>
      </c>
      <c r="J9" s="214">
        <v>66.623386902999997</v>
      </c>
      <c r="K9" s="214">
        <v>66.068093966999996</v>
      </c>
      <c r="L9" s="214">
        <v>66.562596612999997</v>
      </c>
      <c r="M9" s="214">
        <v>66.945147367000004</v>
      </c>
      <c r="N9" s="214">
        <v>65.856982387000002</v>
      </c>
      <c r="O9" s="214">
        <v>66.690049870999999</v>
      </c>
      <c r="P9" s="214">
        <v>68.259935249999998</v>
      </c>
      <c r="Q9" s="214">
        <v>68.831126194000007</v>
      </c>
      <c r="R9" s="214">
        <v>70.471774832999998</v>
      </c>
      <c r="S9" s="214">
        <v>70.057080677000002</v>
      </c>
      <c r="T9" s="214">
        <v>70.477289567</v>
      </c>
      <c r="U9" s="214">
        <v>72.166450323000007</v>
      </c>
      <c r="V9" s="214">
        <v>72.560172742000006</v>
      </c>
      <c r="W9" s="214">
        <v>72.440503566999993</v>
      </c>
      <c r="X9" s="214">
        <v>73.166714354999996</v>
      </c>
      <c r="Y9" s="214">
        <v>72.833198400000001</v>
      </c>
      <c r="Z9" s="214">
        <v>73.328546903000003</v>
      </c>
      <c r="AA9" s="214">
        <v>72.723393806000004</v>
      </c>
      <c r="AB9" s="214">
        <v>73.982796750000006</v>
      </c>
      <c r="AC9" s="214">
        <v>74.627722160999994</v>
      </c>
      <c r="AD9" s="214">
        <v>75.167557700000003</v>
      </c>
      <c r="AE9" s="214">
        <v>74.343952999999999</v>
      </c>
      <c r="AF9" s="214">
        <v>74.593374733000005</v>
      </c>
      <c r="AG9" s="214">
        <v>74.350518902999994</v>
      </c>
      <c r="AH9" s="214">
        <v>74.260915677</v>
      </c>
      <c r="AI9" s="214">
        <v>74.884877767000006</v>
      </c>
      <c r="AJ9" s="214">
        <v>74.250544387000005</v>
      </c>
      <c r="AK9" s="214">
        <v>74.334777032999995</v>
      </c>
      <c r="AL9" s="214">
        <v>74.158080064999993</v>
      </c>
      <c r="AM9" s="214">
        <v>73.737725999999995</v>
      </c>
      <c r="AN9" s="214">
        <v>75.016654068999998</v>
      </c>
      <c r="AO9" s="214">
        <v>73.910474160999996</v>
      </c>
      <c r="AP9" s="214">
        <v>73.763046700000004</v>
      </c>
      <c r="AQ9" s="214">
        <v>73.387434419000002</v>
      </c>
      <c r="AR9" s="214">
        <v>72.816153767000003</v>
      </c>
      <c r="AS9" s="214">
        <v>72.544038548000003</v>
      </c>
      <c r="AT9" s="214">
        <v>73.047216258000006</v>
      </c>
      <c r="AU9" s="214">
        <v>72.555244466999994</v>
      </c>
      <c r="AV9" s="214">
        <v>71.620057645000003</v>
      </c>
      <c r="AW9" s="214">
        <v>72.457072033000003</v>
      </c>
      <c r="AX9" s="214">
        <v>72.363699999999994</v>
      </c>
      <c r="AY9" s="214">
        <v>71.850229999999996</v>
      </c>
      <c r="AZ9" s="355">
        <v>72.519369999999995</v>
      </c>
      <c r="BA9" s="355">
        <v>73.329909999999998</v>
      </c>
      <c r="BB9" s="355">
        <v>73.571510000000004</v>
      </c>
      <c r="BC9" s="355">
        <v>74.179550000000006</v>
      </c>
      <c r="BD9" s="355">
        <v>74.59442</v>
      </c>
      <c r="BE9" s="355">
        <v>75.36703</v>
      </c>
      <c r="BF9" s="355">
        <v>75.936139999999995</v>
      </c>
      <c r="BG9" s="355">
        <v>76.415639999999996</v>
      </c>
      <c r="BH9" s="355">
        <v>76.768730000000005</v>
      </c>
      <c r="BI9" s="355">
        <v>77.007159999999999</v>
      </c>
      <c r="BJ9" s="355">
        <v>77.180199999999999</v>
      </c>
      <c r="BK9" s="355">
        <v>77.660730000000001</v>
      </c>
      <c r="BL9" s="355">
        <v>78.205969999999994</v>
      </c>
      <c r="BM9" s="355">
        <v>78.703699999999998</v>
      </c>
      <c r="BN9" s="355">
        <v>79.004940000000005</v>
      </c>
      <c r="BO9" s="355">
        <v>79.280119999999997</v>
      </c>
      <c r="BP9" s="355">
        <v>79.532989999999998</v>
      </c>
      <c r="BQ9" s="355">
        <v>79.790450000000007</v>
      </c>
      <c r="BR9" s="355">
        <v>80.016289999999998</v>
      </c>
      <c r="BS9" s="355">
        <v>80.199849999999998</v>
      </c>
      <c r="BT9" s="355">
        <v>80.374700000000004</v>
      </c>
      <c r="BU9" s="355">
        <v>80.559020000000004</v>
      </c>
      <c r="BV9" s="355">
        <v>80.729290000000006</v>
      </c>
    </row>
    <row r="10" spans="1:74" ht="11.1" customHeight="1" x14ac:dyDescent="0.2">
      <c r="A10" s="76" t="s">
        <v>686</v>
      </c>
      <c r="B10" s="185" t="s">
        <v>576</v>
      </c>
      <c r="C10" s="214">
        <v>65.258419355000001</v>
      </c>
      <c r="D10" s="214">
        <v>65.448607143000004</v>
      </c>
      <c r="E10" s="214">
        <v>65.272354839000002</v>
      </c>
      <c r="F10" s="214">
        <v>66.115033333</v>
      </c>
      <c r="G10" s="214">
        <v>65.889129032</v>
      </c>
      <c r="H10" s="214">
        <v>65.792133332999995</v>
      </c>
      <c r="I10" s="214">
        <v>67.091290322999996</v>
      </c>
      <c r="J10" s="214">
        <v>66.946903226000003</v>
      </c>
      <c r="K10" s="214">
        <v>66.772833332999994</v>
      </c>
      <c r="L10" s="214">
        <v>66.975064516000003</v>
      </c>
      <c r="M10" s="214">
        <v>67.661133332999995</v>
      </c>
      <c r="N10" s="214">
        <v>66.525677419000004</v>
      </c>
      <c r="O10" s="214">
        <v>66.780741934999995</v>
      </c>
      <c r="P10" s="214">
        <v>68.362142856999995</v>
      </c>
      <c r="Q10" s="214">
        <v>68.856387096999995</v>
      </c>
      <c r="R10" s="214">
        <v>70.540866667000003</v>
      </c>
      <c r="S10" s="214">
        <v>70.159935484000002</v>
      </c>
      <c r="T10" s="214">
        <v>70.522199999999998</v>
      </c>
      <c r="U10" s="214">
        <v>72.021774194000002</v>
      </c>
      <c r="V10" s="214">
        <v>72.413967741999997</v>
      </c>
      <c r="W10" s="214">
        <v>72.388333333000006</v>
      </c>
      <c r="X10" s="214">
        <v>73.106354839000005</v>
      </c>
      <c r="Y10" s="214">
        <v>72.638533332999998</v>
      </c>
      <c r="Z10" s="214">
        <v>73.201483870999994</v>
      </c>
      <c r="AA10" s="214">
        <v>72.595709677000002</v>
      </c>
      <c r="AB10" s="214">
        <v>73.695428570999994</v>
      </c>
      <c r="AC10" s="214">
        <v>74.05</v>
      </c>
      <c r="AD10" s="214">
        <v>75.017633333000006</v>
      </c>
      <c r="AE10" s="214">
        <v>74.204612902999997</v>
      </c>
      <c r="AF10" s="214">
        <v>74.298500000000004</v>
      </c>
      <c r="AG10" s="214">
        <v>74.310741934999996</v>
      </c>
      <c r="AH10" s="214">
        <v>74.257806451999997</v>
      </c>
      <c r="AI10" s="214">
        <v>74.975366667000003</v>
      </c>
      <c r="AJ10" s="214">
        <v>74.116967742</v>
      </c>
      <c r="AK10" s="214">
        <v>74.100399999999993</v>
      </c>
      <c r="AL10" s="214">
        <v>74.021225806000004</v>
      </c>
      <c r="AM10" s="214">
        <v>73.396129032000005</v>
      </c>
      <c r="AN10" s="214">
        <v>74.618827585999995</v>
      </c>
      <c r="AO10" s="214">
        <v>73.347451613000004</v>
      </c>
      <c r="AP10" s="214">
        <v>72.936866667000004</v>
      </c>
      <c r="AQ10" s="214">
        <v>72.58783871</v>
      </c>
      <c r="AR10" s="214">
        <v>71.599833333000007</v>
      </c>
      <c r="AS10" s="214">
        <v>71.376354839000001</v>
      </c>
      <c r="AT10" s="214">
        <v>72.313645160999997</v>
      </c>
      <c r="AU10" s="214">
        <v>71.843933332999995</v>
      </c>
      <c r="AV10" s="214">
        <v>70.682580645000002</v>
      </c>
      <c r="AW10" s="214">
        <v>71.826800000000006</v>
      </c>
      <c r="AX10" s="214">
        <v>71.684560000000005</v>
      </c>
      <c r="AY10" s="214">
        <v>71.226759999999999</v>
      </c>
      <c r="AZ10" s="355">
        <v>71.713120000000004</v>
      </c>
      <c r="BA10" s="355">
        <v>72.467960000000005</v>
      </c>
      <c r="BB10" s="355">
        <v>72.599189999999993</v>
      </c>
      <c r="BC10" s="355">
        <v>73.041219999999996</v>
      </c>
      <c r="BD10" s="355">
        <v>73.24736</v>
      </c>
      <c r="BE10" s="355">
        <v>73.904750000000007</v>
      </c>
      <c r="BF10" s="355">
        <v>74.506870000000006</v>
      </c>
      <c r="BG10" s="355">
        <v>74.839889999999997</v>
      </c>
      <c r="BH10" s="355">
        <v>75.25376</v>
      </c>
      <c r="BI10" s="355">
        <v>75.568039999999996</v>
      </c>
      <c r="BJ10" s="355">
        <v>75.786280000000005</v>
      </c>
      <c r="BK10" s="355">
        <v>76.265119999999996</v>
      </c>
      <c r="BL10" s="355">
        <v>76.83184</v>
      </c>
      <c r="BM10" s="355">
        <v>77.28349</v>
      </c>
      <c r="BN10" s="355">
        <v>77.470479999999995</v>
      </c>
      <c r="BO10" s="355">
        <v>77.612809999999996</v>
      </c>
      <c r="BP10" s="355">
        <v>77.671180000000007</v>
      </c>
      <c r="BQ10" s="355">
        <v>77.830420000000004</v>
      </c>
      <c r="BR10" s="355">
        <v>78.108999999999995</v>
      </c>
      <c r="BS10" s="355">
        <v>78.166039999999995</v>
      </c>
      <c r="BT10" s="355">
        <v>78.41207</v>
      </c>
      <c r="BU10" s="355">
        <v>78.674899999999994</v>
      </c>
      <c r="BV10" s="355">
        <v>78.891210000000001</v>
      </c>
    </row>
    <row r="11" spans="1:74" ht="11.1" customHeight="1" x14ac:dyDescent="0.2">
      <c r="A11" s="637" t="s">
        <v>692</v>
      </c>
      <c r="B11" s="638" t="s">
        <v>1224</v>
      </c>
      <c r="C11" s="214">
        <v>0.43539941934999998</v>
      </c>
      <c r="D11" s="214">
        <v>0.40637464286000002</v>
      </c>
      <c r="E11" s="214">
        <v>0.26747803226</v>
      </c>
      <c r="F11" s="214">
        <v>0.17235173333000001</v>
      </c>
      <c r="G11" s="214">
        <v>0.18147641935</v>
      </c>
      <c r="H11" s="214">
        <v>0.26821283333000001</v>
      </c>
      <c r="I11" s="214">
        <v>0.26165522581</v>
      </c>
      <c r="J11" s="214">
        <v>0.28416535484</v>
      </c>
      <c r="K11" s="214">
        <v>0.56499416667000002</v>
      </c>
      <c r="L11" s="214">
        <v>0.17931012902999999</v>
      </c>
      <c r="M11" s="214">
        <v>8.9723333333000005E-2</v>
      </c>
      <c r="N11" s="214">
        <v>8.8005838710000006E-2</v>
      </c>
      <c r="O11" s="214">
        <v>0.27535322580999999</v>
      </c>
      <c r="P11" s="214">
        <v>0.13656892857</v>
      </c>
      <c r="Q11" s="214">
        <v>8.7134967741999997E-2</v>
      </c>
      <c r="R11" s="214">
        <v>0.10020546667000001</v>
      </c>
      <c r="S11" s="214">
        <v>9.0517290323000002E-2</v>
      </c>
      <c r="T11" s="214">
        <v>0.32666273333000001</v>
      </c>
      <c r="U11" s="214">
        <v>0.20339206452</v>
      </c>
      <c r="V11" s="214">
        <v>5.0553451612999997E-2</v>
      </c>
      <c r="W11" s="214">
        <v>0.19150036667000001</v>
      </c>
      <c r="X11" s="214">
        <v>0.22494225806000001</v>
      </c>
      <c r="Y11" s="214">
        <v>0</v>
      </c>
      <c r="Z11" s="214">
        <v>0.25842312902999998</v>
      </c>
      <c r="AA11" s="214">
        <v>0.37470693548</v>
      </c>
      <c r="AB11" s="214">
        <v>0.43579732143</v>
      </c>
      <c r="AC11" s="214">
        <v>0.47260416128999999</v>
      </c>
      <c r="AD11" s="214">
        <v>9.6095266666999996E-2</v>
      </c>
      <c r="AE11" s="214">
        <v>5.5065516129E-2</v>
      </c>
      <c r="AF11" s="214">
        <v>8.6591433332999998E-2</v>
      </c>
      <c r="AG11" s="214">
        <v>0.23140287097000001</v>
      </c>
      <c r="AH11" s="214">
        <v>0.36146448387000002</v>
      </c>
      <c r="AI11" s="214">
        <v>0.18845123333</v>
      </c>
      <c r="AJ11" s="214">
        <v>0.28027732257999999</v>
      </c>
      <c r="AK11" s="214">
        <v>0.25051279999999998</v>
      </c>
      <c r="AL11" s="214">
        <v>0.18121761289999999</v>
      </c>
      <c r="AM11" s="214">
        <v>0.38865748386999999</v>
      </c>
      <c r="AN11" s="214">
        <v>0.33545096551999998</v>
      </c>
      <c r="AO11" s="214">
        <v>0.27637138709999998</v>
      </c>
      <c r="AP11" s="214">
        <v>0.15891150000000001</v>
      </c>
      <c r="AQ11" s="214">
        <v>0.16774222581000001</v>
      </c>
      <c r="AR11" s="214">
        <v>0.25460490000000002</v>
      </c>
      <c r="AS11" s="214">
        <v>0.18622654839</v>
      </c>
      <c r="AT11" s="214">
        <v>0.26071296774000002</v>
      </c>
      <c r="AU11" s="214">
        <v>9.6082733333000006E-2</v>
      </c>
      <c r="AV11" s="214">
        <v>0.18558383871</v>
      </c>
      <c r="AW11" s="214">
        <v>0.30244036667000002</v>
      </c>
      <c r="AX11" s="214">
        <v>0.25</v>
      </c>
      <c r="AY11" s="214">
        <v>0.3</v>
      </c>
      <c r="AZ11" s="355">
        <v>0.3</v>
      </c>
      <c r="BA11" s="355">
        <v>0.2</v>
      </c>
      <c r="BB11" s="355">
        <v>0.15890000000000001</v>
      </c>
      <c r="BC11" s="355">
        <v>0.16774193547999999</v>
      </c>
      <c r="BD11" s="355">
        <v>0.17</v>
      </c>
      <c r="BE11" s="355">
        <v>0.18096774194000001</v>
      </c>
      <c r="BF11" s="355">
        <v>0.18</v>
      </c>
      <c r="BG11" s="355">
        <v>0.18</v>
      </c>
      <c r="BH11" s="355">
        <v>0.22</v>
      </c>
      <c r="BI11" s="355">
        <v>0.22</v>
      </c>
      <c r="BJ11" s="355">
        <v>0.22</v>
      </c>
      <c r="BK11" s="355">
        <v>0.3</v>
      </c>
      <c r="BL11" s="355">
        <v>0.3</v>
      </c>
      <c r="BM11" s="355">
        <v>0.2</v>
      </c>
      <c r="BN11" s="355">
        <v>0.15890000000000001</v>
      </c>
      <c r="BO11" s="355">
        <v>0.16774193547999999</v>
      </c>
      <c r="BP11" s="355">
        <v>0.17</v>
      </c>
      <c r="BQ11" s="355">
        <v>0.18096774194000001</v>
      </c>
      <c r="BR11" s="355">
        <v>0.18</v>
      </c>
      <c r="BS11" s="355">
        <v>0.18</v>
      </c>
      <c r="BT11" s="355">
        <v>0.22</v>
      </c>
      <c r="BU11" s="355">
        <v>0.22</v>
      </c>
      <c r="BV11" s="355">
        <v>0.22</v>
      </c>
    </row>
    <row r="12" spans="1:74" ht="11.1" customHeight="1" x14ac:dyDescent="0.2">
      <c r="A12" s="637" t="s">
        <v>1225</v>
      </c>
      <c r="B12" s="638" t="s">
        <v>1226</v>
      </c>
      <c r="C12" s="214">
        <v>4.0658064516E-4</v>
      </c>
      <c r="D12" s="214">
        <v>8.0225000000000001E-4</v>
      </c>
      <c r="E12" s="214">
        <v>7.3367741935E-4</v>
      </c>
      <c r="F12" s="214">
        <v>7.0830000000000003E-4</v>
      </c>
      <c r="G12" s="214">
        <v>4.7232258064999999E-4</v>
      </c>
      <c r="H12" s="214">
        <v>3.8713333333E-4</v>
      </c>
      <c r="I12" s="214">
        <v>2.6319354839000002E-4</v>
      </c>
      <c r="J12" s="214">
        <v>3.0290322581000002E-4</v>
      </c>
      <c r="K12" s="214">
        <v>3.8776666667000002E-4</v>
      </c>
      <c r="L12" s="214">
        <v>5.1648387096999999E-4</v>
      </c>
      <c r="M12" s="214">
        <v>9.1558899999999999E-2</v>
      </c>
      <c r="N12" s="214">
        <v>8.4654838709999998E-4</v>
      </c>
      <c r="O12" s="214">
        <v>9.5051612903E-4</v>
      </c>
      <c r="P12" s="214">
        <v>9.6226464285999999E-2</v>
      </c>
      <c r="Q12" s="214">
        <v>9.0480645161000002E-4</v>
      </c>
      <c r="R12" s="214">
        <v>8.4023333333000001E-4</v>
      </c>
      <c r="S12" s="214">
        <v>6.1529806451999999E-2</v>
      </c>
      <c r="T12" s="214">
        <v>5.5763333332999997E-4</v>
      </c>
      <c r="U12" s="214">
        <v>9.1185483871000006E-2</v>
      </c>
      <c r="V12" s="214">
        <v>9.2361548387000003E-2</v>
      </c>
      <c r="W12" s="214">
        <v>9.6807433333000001E-2</v>
      </c>
      <c r="X12" s="214">
        <v>9.3671903225999997E-2</v>
      </c>
      <c r="Y12" s="214">
        <v>9.0260000000000004E-4</v>
      </c>
      <c r="Z12" s="214">
        <v>9.1135483870999996E-4</v>
      </c>
      <c r="AA12" s="214">
        <v>9.1344806451999994E-2</v>
      </c>
      <c r="AB12" s="214">
        <v>9.8148571429000006E-2</v>
      </c>
      <c r="AC12" s="214">
        <v>7.3132258065000005E-4</v>
      </c>
      <c r="AD12" s="214">
        <v>8.0453333332999996E-4</v>
      </c>
      <c r="AE12" s="214">
        <v>8.9333580644999994E-2</v>
      </c>
      <c r="AF12" s="214">
        <v>9.2474266666999996E-2</v>
      </c>
      <c r="AG12" s="214">
        <v>8.9371064516000007E-2</v>
      </c>
      <c r="AH12" s="214">
        <v>8.9127967742000005E-2</v>
      </c>
      <c r="AI12" s="214">
        <v>9.2231499999999994E-2</v>
      </c>
      <c r="AJ12" s="214">
        <v>8.9317741935E-2</v>
      </c>
      <c r="AK12" s="214">
        <v>9.8963933333000006E-2</v>
      </c>
      <c r="AL12" s="214">
        <v>0.10232645160999999</v>
      </c>
      <c r="AM12" s="214">
        <v>8.5219354838999997E-4</v>
      </c>
      <c r="AN12" s="214">
        <v>0.11411737931</v>
      </c>
      <c r="AO12" s="214">
        <v>0.32509825805999998</v>
      </c>
      <c r="AP12" s="214">
        <v>0.33453966667000001</v>
      </c>
      <c r="AQ12" s="214">
        <v>0.31852203225999998</v>
      </c>
      <c r="AR12" s="214">
        <v>0.54815313333000004</v>
      </c>
      <c r="AS12" s="214">
        <v>0.50770445161</v>
      </c>
      <c r="AT12" s="214">
        <v>0.86347745161</v>
      </c>
      <c r="AU12" s="214">
        <v>0.55881003333000001</v>
      </c>
      <c r="AV12" s="214">
        <v>9.6773967742000006E-2</v>
      </c>
      <c r="AW12" s="214">
        <v>1.0991992333</v>
      </c>
      <c r="AX12" s="214">
        <v>1.3</v>
      </c>
      <c r="AY12" s="214">
        <v>1.1000000000000001</v>
      </c>
      <c r="AZ12" s="355">
        <v>0.9</v>
      </c>
      <c r="BA12" s="355">
        <v>1.1000000000000001</v>
      </c>
      <c r="BB12" s="355">
        <v>1.1000000000000001</v>
      </c>
      <c r="BC12" s="355">
        <v>1.39</v>
      </c>
      <c r="BD12" s="355">
        <v>1.5</v>
      </c>
      <c r="BE12" s="355">
        <v>1.6</v>
      </c>
      <c r="BF12" s="355">
        <v>1.68</v>
      </c>
      <c r="BG12" s="355">
        <v>1.68</v>
      </c>
      <c r="BH12" s="355">
        <v>1.68</v>
      </c>
      <c r="BI12" s="355">
        <v>1.68</v>
      </c>
      <c r="BJ12" s="355">
        <v>1.68</v>
      </c>
      <c r="BK12" s="355">
        <v>1.97</v>
      </c>
      <c r="BL12" s="355">
        <v>2.0499999999999998</v>
      </c>
      <c r="BM12" s="355">
        <v>2.0499999999999998</v>
      </c>
      <c r="BN12" s="355">
        <v>2.2000000000000002</v>
      </c>
      <c r="BO12" s="355">
        <v>2.5</v>
      </c>
      <c r="BP12" s="355">
        <v>2.5</v>
      </c>
      <c r="BQ12" s="355">
        <v>2.65</v>
      </c>
      <c r="BR12" s="355">
        <v>2.7</v>
      </c>
      <c r="BS12" s="355">
        <v>2.8</v>
      </c>
      <c r="BT12" s="355">
        <v>3.1</v>
      </c>
      <c r="BU12" s="355">
        <v>3.3</v>
      </c>
      <c r="BV12" s="355">
        <v>3.5</v>
      </c>
    </row>
    <row r="13" spans="1:74" ht="11.1" customHeight="1" x14ac:dyDescent="0.2">
      <c r="A13" s="637" t="s">
        <v>691</v>
      </c>
      <c r="B13" s="638" t="s">
        <v>1184</v>
      </c>
      <c r="C13" s="214">
        <v>8.5348485483999994</v>
      </c>
      <c r="D13" s="214">
        <v>8.0534603571000005</v>
      </c>
      <c r="E13" s="214">
        <v>7.7418909676999998</v>
      </c>
      <c r="F13" s="214">
        <v>7.1812587333</v>
      </c>
      <c r="G13" s="214">
        <v>7.3728247096999997</v>
      </c>
      <c r="H13" s="214">
        <v>7.6214635333</v>
      </c>
      <c r="I13" s="214">
        <v>7.3576560000000004</v>
      </c>
      <c r="J13" s="214">
        <v>7.3367295806000001</v>
      </c>
      <c r="K13" s="214">
        <v>7.5643589999999996</v>
      </c>
      <c r="L13" s="214">
        <v>6.9313191290000002</v>
      </c>
      <c r="M13" s="214">
        <v>7.2000369332999998</v>
      </c>
      <c r="N13" s="214">
        <v>8.7242761289999997</v>
      </c>
      <c r="O13" s="214">
        <v>9.2511872580999999</v>
      </c>
      <c r="P13" s="214">
        <v>8.6275373214000002</v>
      </c>
      <c r="Q13" s="214">
        <v>7.466380129</v>
      </c>
      <c r="R13" s="214">
        <v>6.5877834000000002</v>
      </c>
      <c r="S13" s="214">
        <v>6.5755219355000003</v>
      </c>
      <c r="T13" s="214">
        <v>6.3942833666999999</v>
      </c>
      <c r="U13" s="214">
        <v>6.2854825161000001</v>
      </c>
      <c r="V13" s="214">
        <v>6.6118713870999999</v>
      </c>
      <c r="W13" s="214">
        <v>6.5285301000000002</v>
      </c>
      <c r="X13" s="214">
        <v>6.8986341935000004</v>
      </c>
      <c r="Y13" s="214">
        <v>7.5819029000000002</v>
      </c>
      <c r="Z13" s="214">
        <v>7.9255984194</v>
      </c>
      <c r="AA13" s="214">
        <v>8.6371359999999999</v>
      </c>
      <c r="AB13" s="214">
        <v>8.6427004643000007</v>
      </c>
      <c r="AC13" s="214">
        <v>7.8253319677000004</v>
      </c>
      <c r="AD13" s="214">
        <v>6.7403003666999997</v>
      </c>
      <c r="AE13" s="214">
        <v>6.5362186452</v>
      </c>
      <c r="AF13" s="214">
        <v>6.7885391332999996</v>
      </c>
      <c r="AG13" s="214">
        <v>6.7670561935000002</v>
      </c>
      <c r="AH13" s="214">
        <v>6.5370708387000001</v>
      </c>
      <c r="AI13" s="214">
        <v>6.7716539999999998</v>
      </c>
      <c r="AJ13" s="214">
        <v>7.0185917418999999</v>
      </c>
      <c r="AK13" s="214">
        <v>7.0234679</v>
      </c>
      <c r="AL13" s="214">
        <v>7.1488211289999999</v>
      </c>
      <c r="AM13" s="214">
        <v>8.4361684193999995</v>
      </c>
      <c r="AN13" s="214">
        <v>8.3454744482999992</v>
      </c>
      <c r="AO13" s="214">
        <v>7.4891598065</v>
      </c>
      <c r="AP13" s="214">
        <v>7.8840567332999996</v>
      </c>
      <c r="AQ13" s="214">
        <v>7.8415600968000003</v>
      </c>
      <c r="AR13" s="214">
        <v>7.8076207333000003</v>
      </c>
      <c r="AS13" s="214">
        <v>8.3620493871000008</v>
      </c>
      <c r="AT13" s="214">
        <v>8.1519314839000003</v>
      </c>
      <c r="AU13" s="214">
        <v>7.8081930000000002</v>
      </c>
      <c r="AV13" s="214">
        <v>7.2346075805999996</v>
      </c>
      <c r="AW13" s="214">
        <v>7.3801953666999998</v>
      </c>
      <c r="AX13" s="214">
        <v>7.9257770000000001</v>
      </c>
      <c r="AY13" s="214">
        <v>8.5966500000000003</v>
      </c>
      <c r="AZ13" s="355">
        <v>8.5976929999999996</v>
      </c>
      <c r="BA13" s="355">
        <v>8.0556190000000001</v>
      </c>
      <c r="BB13" s="355">
        <v>7.6834809999999996</v>
      </c>
      <c r="BC13" s="355">
        <v>7.6924479999999997</v>
      </c>
      <c r="BD13" s="355">
        <v>7.9040759999999999</v>
      </c>
      <c r="BE13" s="355">
        <v>8.0779639999999997</v>
      </c>
      <c r="BF13" s="355">
        <v>7.9778159999999998</v>
      </c>
      <c r="BG13" s="355">
        <v>7.7117000000000004</v>
      </c>
      <c r="BH13" s="355">
        <v>7.3614689999999996</v>
      </c>
      <c r="BI13" s="355">
        <v>7.3200529999999997</v>
      </c>
      <c r="BJ13" s="355">
        <v>8.1243200000000009</v>
      </c>
      <c r="BK13" s="355">
        <v>9.0229250000000008</v>
      </c>
      <c r="BL13" s="355">
        <v>8.6025700000000001</v>
      </c>
      <c r="BM13" s="355">
        <v>8.2613830000000004</v>
      </c>
      <c r="BN13" s="355">
        <v>7.8027319999999998</v>
      </c>
      <c r="BO13" s="355">
        <v>7.8973110000000002</v>
      </c>
      <c r="BP13" s="355">
        <v>8.1124320000000001</v>
      </c>
      <c r="BQ13" s="355">
        <v>8.2864599999999999</v>
      </c>
      <c r="BR13" s="355">
        <v>8.1863159999999997</v>
      </c>
      <c r="BS13" s="355">
        <v>8.0201899999999995</v>
      </c>
      <c r="BT13" s="355">
        <v>7.5245499999999996</v>
      </c>
      <c r="BU13" s="355">
        <v>7.3267139999999999</v>
      </c>
      <c r="BV13" s="355">
        <v>8.2167729999999999</v>
      </c>
    </row>
    <row r="14" spans="1:74" ht="11.1" customHeight="1" x14ac:dyDescent="0.2">
      <c r="A14" s="637" t="s">
        <v>1227</v>
      </c>
      <c r="B14" s="638" t="s">
        <v>1185</v>
      </c>
      <c r="C14" s="214">
        <v>4.9815981935</v>
      </c>
      <c r="D14" s="214">
        <v>4.7493125714</v>
      </c>
      <c r="E14" s="214">
        <v>4.7910009031999996</v>
      </c>
      <c r="F14" s="214">
        <v>4.1916440667000003</v>
      </c>
      <c r="G14" s="214">
        <v>4.5824733226000003</v>
      </c>
      <c r="H14" s="214">
        <v>4.4598684000000004</v>
      </c>
      <c r="I14" s="214">
        <v>4.1485127419000003</v>
      </c>
      <c r="J14" s="214">
        <v>4.2036948064999997</v>
      </c>
      <c r="K14" s="214">
        <v>4.0803270332999997</v>
      </c>
      <c r="L14" s="214">
        <v>3.9480509032</v>
      </c>
      <c r="M14" s="214">
        <v>3.6978483667000002</v>
      </c>
      <c r="N14" s="214">
        <v>3.7839705484000001</v>
      </c>
      <c r="O14" s="214">
        <v>4.3476615483999996</v>
      </c>
      <c r="P14" s="214">
        <v>4.8519771070999997</v>
      </c>
      <c r="Q14" s="214">
        <v>4.8219328709999996</v>
      </c>
      <c r="R14" s="214">
        <v>4.0634287667000004</v>
      </c>
      <c r="S14" s="214">
        <v>3.6192752903000001</v>
      </c>
      <c r="T14" s="214">
        <v>3.9949061666999999</v>
      </c>
      <c r="U14" s="214">
        <v>4.0152870644999998</v>
      </c>
      <c r="V14" s="214">
        <v>3.6294406128999999</v>
      </c>
      <c r="W14" s="214">
        <v>3.8995690000000001</v>
      </c>
      <c r="X14" s="214">
        <v>3.6182256451999999</v>
      </c>
      <c r="Y14" s="214">
        <v>4.0278137999999997</v>
      </c>
      <c r="Z14" s="214">
        <v>4.4178671935000002</v>
      </c>
      <c r="AA14" s="214">
        <v>4.5706498064999996</v>
      </c>
      <c r="AB14" s="214">
        <v>5.0788049642999997</v>
      </c>
      <c r="AC14" s="214">
        <v>5.2885353225999996</v>
      </c>
      <c r="AD14" s="214">
        <v>4.3434550666999998</v>
      </c>
      <c r="AE14" s="214">
        <v>4.2420925160999996</v>
      </c>
      <c r="AF14" s="214">
        <v>4.5135048332999999</v>
      </c>
      <c r="AG14" s="214">
        <v>4.5499740644999997</v>
      </c>
      <c r="AH14" s="214">
        <v>4.5845694194000002</v>
      </c>
      <c r="AI14" s="214">
        <v>5.3268550000000001</v>
      </c>
      <c r="AJ14" s="214">
        <v>5.0241462258</v>
      </c>
      <c r="AK14" s="214">
        <v>5.0923354666999998</v>
      </c>
      <c r="AL14" s="214">
        <v>5.1155458387000001</v>
      </c>
      <c r="AM14" s="214">
        <v>5.435301129</v>
      </c>
      <c r="AN14" s="214">
        <v>5.4981893102999999</v>
      </c>
      <c r="AO14" s="214">
        <v>5.9624773547999999</v>
      </c>
      <c r="AP14" s="214">
        <v>5.5188289667000001</v>
      </c>
      <c r="AQ14" s="214">
        <v>5.6781465806</v>
      </c>
      <c r="AR14" s="214">
        <v>5.4767517666999996</v>
      </c>
      <c r="AS14" s="214">
        <v>5.5014308065000002</v>
      </c>
      <c r="AT14" s="214">
        <v>5.9763050645</v>
      </c>
      <c r="AU14" s="214">
        <v>6.0986965</v>
      </c>
      <c r="AV14" s="214">
        <v>5.5273924515999999</v>
      </c>
      <c r="AW14" s="214">
        <v>6.5209999999999999</v>
      </c>
      <c r="AX14" s="214">
        <v>6.4458770000000003</v>
      </c>
      <c r="AY14" s="214">
        <v>6.3435069999999998</v>
      </c>
      <c r="AZ14" s="355">
        <v>6.4021319999999999</v>
      </c>
      <c r="BA14" s="355">
        <v>6.3568410000000002</v>
      </c>
      <c r="BB14" s="355">
        <v>6.0142259999999998</v>
      </c>
      <c r="BC14" s="355">
        <v>5.797561</v>
      </c>
      <c r="BD14" s="355">
        <v>5.7334290000000001</v>
      </c>
      <c r="BE14" s="355">
        <v>5.7515999999999998</v>
      </c>
      <c r="BF14" s="355">
        <v>5.9889830000000002</v>
      </c>
      <c r="BG14" s="355">
        <v>6.2428869999999996</v>
      </c>
      <c r="BH14" s="355">
        <v>6.5012290000000004</v>
      </c>
      <c r="BI14" s="355">
        <v>6.5404299999999997</v>
      </c>
      <c r="BJ14" s="355">
        <v>6.6414720000000003</v>
      </c>
      <c r="BK14" s="355">
        <v>6.847925</v>
      </c>
      <c r="BL14" s="355">
        <v>7.0824699999999998</v>
      </c>
      <c r="BM14" s="355">
        <v>7.0759359999999996</v>
      </c>
      <c r="BN14" s="355">
        <v>6.7642470000000001</v>
      </c>
      <c r="BO14" s="355">
        <v>6.4740929999999999</v>
      </c>
      <c r="BP14" s="355">
        <v>6.3511199999999999</v>
      </c>
      <c r="BQ14" s="355">
        <v>6.3221780000000001</v>
      </c>
      <c r="BR14" s="355">
        <v>6.5218369999999997</v>
      </c>
      <c r="BS14" s="355">
        <v>6.7455369999999997</v>
      </c>
      <c r="BT14" s="355">
        <v>6.8796910000000002</v>
      </c>
      <c r="BU14" s="355">
        <v>6.9194360000000001</v>
      </c>
      <c r="BV14" s="355">
        <v>7.0209219999999997</v>
      </c>
    </row>
    <row r="15" spans="1:74" ht="11.1" customHeight="1" x14ac:dyDescent="0.2">
      <c r="A15" s="76" t="s">
        <v>693</v>
      </c>
      <c r="B15" s="185" t="s">
        <v>577</v>
      </c>
      <c r="C15" s="214">
        <v>0.14732258065000001</v>
      </c>
      <c r="D15" s="214">
        <v>0.14774999999999999</v>
      </c>
      <c r="E15" s="214">
        <v>0.14735483870999999</v>
      </c>
      <c r="F15" s="214">
        <v>0.14926666666999999</v>
      </c>
      <c r="G15" s="214">
        <v>0.14874193548</v>
      </c>
      <c r="H15" s="214">
        <v>0.14853333332999999</v>
      </c>
      <c r="I15" s="214">
        <v>0.1514516129</v>
      </c>
      <c r="J15" s="214">
        <v>0.15112903225999999</v>
      </c>
      <c r="K15" s="214">
        <v>0.15073333333</v>
      </c>
      <c r="L15" s="214">
        <v>0.15119354838999999</v>
      </c>
      <c r="M15" s="214">
        <v>0.15273333333</v>
      </c>
      <c r="N15" s="214">
        <v>0.15019354838999999</v>
      </c>
      <c r="O15" s="214">
        <v>0.15383870967999999</v>
      </c>
      <c r="P15" s="214">
        <v>0.15746428571000001</v>
      </c>
      <c r="Q15" s="214">
        <v>0.15861290322999999</v>
      </c>
      <c r="R15" s="214">
        <v>0.16250000000000001</v>
      </c>
      <c r="S15" s="214">
        <v>0.16161290322999999</v>
      </c>
      <c r="T15" s="214">
        <v>0.16243333333000001</v>
      </c>
      <c r="U15" s="214">
        <v>0.16590322581</v>
      </c>
      <c r="V15" s="214">
        <v>0.16680645160999999</v>
      </c>
      <c r="W15" s="214">
        <v>0.16673333333000001</v>
      </c>
      <c r="X15" s="214">
        <v>0.16838709676999999</v>
      </c>
      <c r="Y15" s="214">
        <v>0.16733333333</v>
      </c>
      <c r="Z15" s="214">
        <v>0.16861290323</v>
      </c>
      <c r="AA15" s="214">
        <v>0.15725806451999999</v>
      </c>
      <c r="AB15" s="214">
        <v>0.15964285714000001</v>
      </c>
      <c r="AC15" s="214">
        <v>0.16041935484</v>
      </c>
      <c r="AD15" s="214">
        <v>0.16250000000000001</v>
      </c>
      <c r="AE15" s="214">
        <v>0.16074193547999999</v>
      </c>
      <c r="AF15" s="214">
        <v>0.16096666667000001</v>
      </c>
      <c r="AG15" s="214">
        <v>0.16096774193999999</v>
      </c>
      <c r="AH15" s="214">
        <v>0.16087096774000001</v>
      </c>
      <c r="AI15" s="214">
        <v>0.16243333333000001</v>
      </c>
      <c r="AJ15" s="214">
        <v>0.1605483871</v>
      </c>
      <c r="AK15" s="214">
        <v>0.16053333333</v>
      </c>
      <c r="AL15" s="214">
        <v>0.16035483871</v>
      </c>
      <c r="AM15" s="214">
        <v>0.16577419355</v>
      </c>
      <c r="AN15" s="214">
        <v>0.185</v>
      </c>
      <c r="AO15" s="214">
        <v>0.16196774193999999</v>
      </c>
      <c r="AP15" s="214">
        <v>0.16673333333000001</v>
      </c>
      <c r="AQ15" s="214">
        <v>0.15677419355</v>
      </c>
      <c r="AR15" s="214">
        <v>8.0233333333000006E-2</v>
      </c>
      <c r="AS15" s="214">
        <v>0.14929032258</v>
      </c>
      <c r="AT15" s="214">
        <v>0.16674193547999999</v>
      </c>
      <c r="AU15" s="214">
        <v>0.18246666667</v>
      </c>
      <c r="AV15" s="214">
        <v>0.16016129032000001</v>
      </c>
      <c r="AW15" s="214">
        <v>0.17783333333000001</v>
      </c>
      <c r="AX15" s="214">
        <v>0.1574538</v>
      </c>
      <c r="AY15" s="214">
        <v>0.15644820000000001</v>
      </c>
      <c r="AZ15" s="355">
        <v>0.1575164</v>
      </c>
      <c r="BA15" s="355">
        <v>0.15917439999999999</v>
      </c>
      <c r="BB15" s="355">
        <v>0.15946270000000001</v>
      </c>
      <c r="BC15" s="355">
        <v>0.16043360000000001</v>
      </c>
      <c r="BD15" s="355">
        <v>0.16088640000000001</v>
      </c>
      <c r="BE15" s="355">
        <v>0.16233030000000001</v>
      </c>
      <c r="BF15" s="355">
        <v>0.16365289999999999</v>
      </c>
      <c r="BG15" s="355">
        <v>0.16438430000000001</v>
      </c>
      <c r="BH15" s="355">
        <v>0.16529340000000001</v>
      </c>
      <c r="BI15" s="355">
        <v>0.16598370000000001</v>
      </c>
      <c r="BJ15" s="355">
        <v>0.166463</v>
      </c>
      <c r="BK15" s="355">
        <v>0.16751479999999999</v>
      </c>
      <c r="BL15" s="355">
        <v>0.16875960000000001</v>
      </c>
      <c r="BM15" s="355">
        <v>0.1697516</v>
      </c>
      <c r="BN15" s="355">
        <v>0.17016239999999999</v>
      </c>
      <c r="BO15" s="355">
        <v>0.17047499999999999</v>
      </c>
      <c r="BP15" s="355">
        <v>0.17060320000000001</v>
      </c>
      <c r="BQ15" s="355">
        <v>0.17095299999999999</v>
      </c>
      <c r="BR15" s="355">
        <v>0.17156489999999999</v>
      </c>
      <c r="BS15" s="355">
        <v>0.17169019999999999</v>
      </c>
      <c r="BT15" s="355">
        <v>0.17223050000000001</v>
      </c>
      <c r="BU15" s="355">
        <v>0.17280780000000001</v>
      </c>
      <c r="BV15" s="355">
        <v>0.17328299999999999</v>
      </c>
    </row>
    <row r="16" spans="1:74" ht="11.1" customHeight="1" x14ac:dyDescent="0.2">
      <c r="A16" s="76" t="s">
        <v>19</v>
      </c>
      <c r="B16" s="185" t="s">
        <v>578</v>
      </c>
      <c r="C16" s="214">
        <v>23.617161289999999</v>
      </c>
      <c r="D16" s="214">
        <v>21.884035713999999</v>
      </c>
      <c r="E16" s="214">
        <v>12.471193548</v>
      </c>
      <c r="F16" s="214">
        <v>-4.7027000000000001</v>
      </c>
      <c r="G16" s="214">
        <v>-13.747354839</v>
      </c>
      <c r="H16" s="214">
        <v>-12.624766666999999</v>
      </c>
      <c r="I16" s="214">
        <v>-9.0498064516000003</v>
      </c>
      <c r="J16" s="214">
        <v>-8.9631612903000004</v>
      </c>
      <c r="K16" s="214">
        <v>-12.0365</v>
      </c>
      <c r="L16" s="214">
        <v>-8.4169999999999998</v>
      </c>
      <c r="M16" s="214">
        <v>7.1941333332999999</v>
      </c>
      <c r="N16" s="214">
        <v>23.395483871</v>
      </c>
      <c r="O16" s="214">
        <v>31.990225806000002</v>
      </c>
      <c r="P16" s="214">
        <v>26.610499999999998</v>
      </c>
      <c r="Q16" s="214">
        <v>11.721548387</v>
      </c>
      <c r="R16" s="214">
        <v>-7.4661333333000002</v>
      </c>
      <c r="S16" s="214">
        <v>-15.753387096999999</v>
      </c>
      <c r="T16" s="214">
        <v>-15.763233333000001</v>
      </c>
      <c r="U16" s="214">
        <v>-13.189806451999999</v>
      </c>
      <c r="V16" s="214">
        <v>-12.340483871</v>
      </c>
      <c r="W16" s="214">
        <v>-14.367566667</v>
      </c>
      <c r="X16" s="214">
        <v>-13.208516128999999</v>
      </c>
      <c r="Y16" s="214">
        <v>5.6120000000000001</v>
      </c>
      <c r="Z16" s="214">
        <v>9.5203225806000003</v>
      </c>
      <c r="AA16" s="214">
        <v>23.562290322999999</v>
      </c>
      <c r="AB16" s="214">
        <v>26.487214286</v>
      </c>
      <c r="AC16" s="214">
        <v>6.2290322581000002</v>
      </c>
      <c r="AD16" s="214">
        <v>-10.712933333000001</v>
      </c>
      <c r="AE16" s="214">
        <v>-16.026612903</v>
      </c>
      <c r="AF16" s="214">
        <v>-12.126366666999999</v>
      </c>
      <c r="AG16" s="214">
        <v>-9.0924516128999997</v>
      </c>
      <c r="AH16" s="214">
        <v>-9.9779677419000006</v>
      </c>
      <c r="AI16" s="214">
        <v>-12.4421</v>
      </c>
      <c r="AJ16" s="214">
        <v>-10.604387097</v>
      </c>
      <c r="AK16" s="214">
        <v>0.42716666666999997</v>
      </c>
      <c r="AL16" s="214">
        <v>8.5485483871000003</v>
      </c>
      <c r="AM16" s="214">
        <v>23.473483870999999</v>
      </c>
      <c r="AN16" s="214">
        <v>13.916965517</v>
      </c>
      <c r="AO16" s="214">
        <v>1.9040967741999999</v>
      </c>
      <c r="AP16" s="214">
        <v>-5.4027333332999996</v>
      </c>
      <c r="AQ16" s="214">
        <v>-10.42816129</v>
      </c>
      <c r="AR16" s="214">
        <v>-7.4482666667000004</v>
      </c>
      <c r="AS16" s="214">
        <v>-4.2789354838999998</v>
      </c>
      <c r="AT16" s="214">
        <v>-4.0141612902999997</v>
      </c>
      <c r="AU16" s="214">
        <v>-8.7738666667</v>
      </c>
      <c r="AV16" s="214">
        <v>-10.017580645000001</v>
      </c>
      <c r="AW16" s="214">
        <v>1.2262</v>
      </c>
      <c r="AX16" s="214">
        <v>21.39359447</v>
      </c>
      <c r="AY16" s="214">
        <v>20.209069123999999</v>
      </c>
      <c r="AZ16" s="355">
        <v>21.835190000000001</v>
      </c>
      <c r="BA16" s="355">
        <v>6.9047809999999998</v>
      </c>
      <c r="BB16" s="355">
        <v>-5.2819450000000003</v>
      </c>
      <c r="BC16" s="355">
        <v>-11.334300000000001</v>
      </c>
      <c r="BD16" s="355">
        <v>-9.5128070000000005</v>
      </c>
      <c r="BE16" s="355">
        <v>-6.9546609999999998</v>
      </c>
      <c r="BF16" s="355">
        <v>-7.2003180000000002</v>
      </c>
      <c r="BG16" s="355">
        <v>-11.02553</v>
      </c>
      <c r="BH16" s="355">
        <v>-9.4771470000000004</v>
      </c>
      <c r="BI16" s="355">
        <v>2.4447320000000001</v>
      </c>
      <c r="BJ16" s="355">
        <v>16.58558</v>
      </c>
      <c r="BK16" s="355">
        <v>23.865220000000001</v>
      </c>
      <c r="BL16" s="355">
        <v>19.832920000000001</v>
      </c>
      <c r="BM16" s="355">
        <v>5.3736240000000004</v>
      </c>
      <c r="BN16" s="355">
        <v>-6.3690850000000001</v>
      </c>
      <c r="BO16" s="355">
        <v>-12.49695</v>
      </c>
      <c r="BP16" s="355">
        <v>-10.91694</v>
      </c>
      <c r="BQ16" s="355">
        <v>-7.9696910000000001</v>
      </c>
      <c r="BR16" s="355">
        <v>-7.0861869999999998</v>
      </c>
      <c r="BS16" s="355">
        <v>-11.341989999999999</v>
      </c>
      <c r="BT16" s="355">
        <v>-9.4919309999999992</v>
      </c>
      <c r="BU16" s="355">
        <v>2.8486530000000001</v>
      </c>
      <c r="BV16" s="355">
        <v>16.923999999999999</v>
      </c>
    </row>
    <row r="17" spans="1:74" ht="11.1" customHeight="1" x14ac:dyDescent="0.2">
      <c r="A17" s="71" t="s">
        <v>990</v>
      </c>
      <c r="B17" s="185" t="s">
        <v>580</v>
      </c>
      <c r="C17" s="214">
        <v>93.011146418999999</v>
      </c>
      <c r="D17" s="214">
        <v>91.190113036</v>
      </c>
      <c r="E17" s="214">
        <v>81.108537644999998</v>
      </c>
      <c r="F17" s="214">
        <v>64.722858099999996</v>
      </c>
      <c r="G17" s="214">
        <v>55.261871612999997</v>
      </c>
      <c r="H17" s="214">
        <v>56.745320833000001</v>
      </c>
      <c r="I17" s="214">
        <v>61.663470773999997</v>
      </c>
      <c r="J17" s="214">
        <v>61.551768193999997</v>
      </c>
      <c r="K17" s="214">
        <v>58.935705032999998</v>
      </c>
      <c r="L17" s="214">
        <v>61.871319935000002</v>
      </c>
      <c r="M17" s="214">
        <v>78.508353</v>
      </c>
      <c r="N17" s="214">
        <v>95.098819710000001</v>
      </c>
      <c r="O17" s="214">
        <v>104.10381116000001</v>
      </c>
      <c r="P17" s="214">
        <v>98.946986820999996</v>
      </c>
      <c r="Q17" s="214">
        <v>83.468186000000003</v>
      </c>
      <c r="R17" s="214">
        <v>65.861926199999999</v>
      </c>
      <c r="S17" s="214">
        <v>57.553696871</v>
      </c>
      <c r="T17" s="214">
        <v>57.647758832999997</v>
      </c>
      <c r="U17" s="214">
        <v>61.380931128999997</v>
      </c>
      <c r="V17" s="214">
        <v>63.181520806000002</v>
      </c>
      <c r="W17" s="214">
        <v>60.911871767000001</v>
      </c>
      <c r="X17" s="214">
        <v>63.478780258</v>
      </c>
      <c r="Y17" s="214">
        <v>81.971976366999996</v>
      </c>
      <c r="Z17" s="214">
        <v>86.656686386999993</v>
      </c>
      <c r="AA17" s="214">
        <v>100.66607206</v>
      </c>
      <c r="AB17" s="214">
        <v>104.2449805</v>
      </c>
      <c r="AC17" s="214">
        <v>83.449341774000004</v>
      </c>
      <c r="AD17" s="214">
        <v>66.960274900000002</v>
      </c>
      <c r="AE17" s="214">
        <v>60.599202902999998</v>
      </c>
      <c r="AF17" s="214">
        <v>64.602872766999994</v>
      </c>
      <c r="AG17" s="214">
        <v>67.739033418999995</v>
      </c>
      <c r="AH17" s="214">
        <v>66.666215805999997</v>
      </c>
      <c r="AI17" s="214">
        <v>64.237211400000007</v>
      </c>
      <c r="AJ17" s="214">
        <v>65.859207773999998</v>
      </c>
      <c r="AK17" s="214">
        <v>76.771539067000006</v>
      </c>
      <c r="AL17" s="214">
        <v>84.843140968</v>
      </c>
      <c r="AM17" s="214">
        <v>100.42503696999999</v>
      </c>
      <c r="AN17" s="214">
        <v>91.790397585999997</v>
      </c>
      <c r="AO17" s="214">
        <v>76.892530226000005</v>
      </c>
      <c r="AP17" s="214">
        <v>69.891410167000004</v>
      </c>
      <c r="AQ17" s="214">
        <v>64.330016225999998</v>
      </c>
      <c r="AR17" s="214">
        <v>66.269737800000001</v>
      </c>
      <c r="AS17" s="214">
        <v>69.786664000000002</v>
      </c>
      <c r="AT17" s="214">
        <v>70.039644354999993</v>
      </c>
      <c r="AU17" s="214">
        <v>64.499792166999995</v>
      </c>
      <c r="AV17" s="214">
        <v>62.621985838999997</v>
      </c>
      <c r="AW17" s="214">
        <v>73.294198132999995</v>
      </c>
      <c r="AX17" s="214">
        <v>93.665508470000006</v>
      </c>
      <c r="AY17" s="214">
        <v>93.045420324000006</v>
      </c>
      <c r="AZ17" s="355">
        <v>95.301389999999998</v>
      </c>
      <c r="BA17" s="355">
        <v>80.330699999999993</v>
      </c>
      <c r="BB17" s="355">
        <v>68.204859999999996</v>
      </c>
      <c r="BC17" s="355">
        <v>62.539990000000003</v>
      </c>
      <c r="BD17" s="355">
        <v>64.736090000000004</v>
      </c>
      <c r="BE17" s="355">
        <v>68.019750000000002</v>
      </c>
      <c r="BF17" s="355">
        <v>67.959040000000002</v>
      </c>
      <c r="BG17" s="355">
        <v>63.947560000000003</v>
      </c>
      <c r="BH17" s="355">
        <v>65.342150000000004</v>
      </c>
      <c r="BI17" s="355">
        <v>77.498379999999997</v>
      </c>
      <c r="BJ17" s="355">
        <v>92.561170000000004</v>
      </c>
      <c r="BK17" s="355">
        <v>100.80289999999999</v>
      </c>
      <c r="BL17" s="355">
        <v>96.603620000000006</v>
      </c>
      <c r="BM17" s="355">
        <v>82.162310000000005</v>
      </c>
      <c r="BN17" s="355">
        <v>70.268950000000004</v>
      </c>
      <c r="BO17" s="355">
        <v>64.377300000000005</v>
      </c>
      <c r="BP17" s="355">
        <v>66.35615</v>
      </c>
      <c r="BQ17" s="355">
        <v>69.526939999999996</v>
      </c>
      <c r="BR17" s="355">
        <v>70.338859999999997</v>
      </c>
      <c r="BS17" s="355">
        <v>65.650400000000005</v>
      </c>
      <c r="BT17" s="355">
        <v>66.857219999999998</v>
      </c>
      <c r="BU17" s="355">
        <v>79.02364</v>
      </c>
      <c r="BV17" s="355">
        <v>93.904340000000005</v>
      </c>
    </row>
    <row r="18" spans="1:74" ht="11.1" customHeight="1" x14ac:dyDescent="0.2">
      <c r="A18" s="76" t="s">
        <v>695</v>
      </c>
      <c r="B18" s="185" t="s">
        <v>146</v>
      </c>
      <c r="C18" s="214">
        <v>-0.14716710128999999</v>
      </c>
      <c r="D18" s="214">
        <v>0.49390096570999997</v>
      </c>
      <c r="E18" s="214">
        <v>0.21746864290000001</v>
      </c>
      <c r="F18" s="214">
        <v>0.85901939999999999</v>
      </c>
      <c r="G18" s="214">
        <v>1.2692539403</v>
      </c>
      <c r="H18" s="214">
        <v>1.3518494967000001</v>
      </c>
      <c r="I18" s="214">
        <v>0.47608460871000002</v>
      </c>
      <c r="J18" s="214">
        <v>0.62169852064999997</v>
      </c>
      <c r="K18" s="214">
        <v>-3.6702403332999997E-2</v>
      </c>
      <c r="L18" s="214">
        <v>-1.6532794806</v>
      </c>
      <c r="M18" s="214">
        <v>-1.2781110033</v>
      </c>
      <c r="N18" s="214">
        <v>-0.87872257934999998</v>
      </c>
      <c r="O18" s="214">
        <v>-0.74490835</v>
      </c>
      <c r="P18" s="214">
        <v>-1.0456669686</v>
      </c>
      <c r="Q18" s="214">
        <v>-0.95571819419000004</v>
      </c>
      <c r="R18" s="214">
        <v>-0.47276036666999999</v>
      </c>
      <c r="S18" s="214">
        <v>0.84047276999999998</v>
      </c>
      <c r="T18" s="214">
        <v>0.53045479666999995</v>
      </c>
      <c r="U18" s="214">
        <v>-0.70306397194000003</v>
      </c>
      <c r="V18" s="214">
        <v>-0.82482405999999997</v>
      </c>
      <c r="W18" s="214">
        <v>-0.60227887000000002</v>
      </c>
      <c r="X18" s="214">
        <v>-1.7753054471</v>
      </c>
      <c r="Y18" s="214">
        <v>-3.3880784632999998</v>
      </c>
      <c r="Z18" s="214">
        <v>-0.23210367484</v>
      </c>
      <c r="AA18" s="214">
        <v>-0.25603887032</v>
      </c>
      <c r="AB18" s="214">
        <v>0.19927814714</v>
      </c>
      <c r="AC18" s="214">
        <v>0.15530267451999999</v>
      </c>
      <c r="AD18" s="214">
        <v>-7.9422299999999998E-3</v>
      </c>
      <c r="AE18" s="214">
        <v>-0.62146971194</v>
      </c>
      <c r="AF18" s="214">
        <v>-1.2201501299999999</v>
      </c>
      <c r="AG18" s="214">
        <v>-1.0091294539</v>
      </c>
      <c r="AH18" s="214">
        <v>-0.43345193452000003</v>
      </c>
      <c r="AI18" s="214">
        <v>-0.82024980332999997</v>
      </c>
      <c r="AJ18" s="214">
        <v>-1.7326024161</v>
      </c>
      <c r="AK18" s="214">
        <v>-1.7762772967</v>
      </c>
      <c r="AL18" s="214">
        <v>-1.3548716487000001</v>
      </c>
      <c r="AM18" s="214">
        <v>-0.47858444871</v>
      </c>
      <c r="AN18" s="214">
        <v>-0.10855513621</v>
      </c>
      <c r="AO18" s="214">
        <v>-0.67311057774000005</v>
      </c>
      <c r="AP18" s="214">
        <v>-0.21998693</v>
      </c>
      <c r="AQ18" s="214">
        <v>-0.68863513194000003</v>
      </c>
      <c r="AR18" s="214">
        <v>0.58479183000000001</v>
      </c>
      <c r="AS18" s="214">
        <v>0.85657651839000004</v>
      </c>
      <c r="AT18" s="214">
        <v>1.3995255848000001</v>
      </c>
      <c r="AU18" s="214">
        <v>0.54016213000000002</v>
      </c>
      <c r="AV18" s="214">
        <v>-0.49171615902999999</v>
      </c>
      <c r="AW18" s="214">
        <v>-1.2308764032999999</v>
      </c>
      <c r="AX18" s="214">
        <v>-1.82079317</v>
      </c>
      <c r="AY18" s="214">
        <v>9.1697975575999999E-2</v>
      </c>
      <c r="AZ18" s="355">
        <v>-0.32723429999999998</v>
      </c>
      <c r="BA18" s="355">
        <v>0.33031090000000002</v>
      </c>
      <c r="BB18" s="355">
        <v>0.59907100000000002</v>
      </c>
      <c r="BC18" s="355">
        <v>0.32214490000000001</v>
      </c>
      <c r="BD18" s="355">
        <v>0.22392619999999999</v>
      </c>
      <c r="BE18" s="355">
        <v>-6.5420900000000004E-2</v>
      </c>
      <c r="BF18" s="355">
        <v>0.42329090000000003</v>
      </c>
      <c r="BG18" s="355">
        <v>-0.23027420000000001</v>
      </c>
      <c r="BH18" s="355">
        <v>-1.0187079999999999</v>
      </c>
      <c r="BI18" s="355">
        <v>-1.3666529999999999</v>
      </c>
      <c r="BJ18" s="355">
        <v>-1.11625</v>
      </c>
      <c r="BK18" s="355">
        <v>1.92926E-2</v>
      </c>
      <c r="BL18" s="355">
        <v>-0.35461120000000002</v>
      </c>
      <c r="BM18" s="355">
        <v>0.29563640000000002</v>
      </c>
      <c r="BN18" s="355">
        <v>0.26707330000000001</v>
      </c>
      <c r="BO18" s="355">
        <v>4.1153599999999999E-2</v>
      </c>
      <c r="BP18" s="355">
        <v>7.1885900000000003E-2</v>
      </c>
      <c r="BQ18" s="355">
        <v>0.146094</v>
      </c>
      <c r="BR18" s="355">
        <v>-0.12853709999999999</v>
      </c>
      <c r="BS18" s="355">
        <v>-0.4105067</v>
      </c>
      <c r="BT18" s="355">
        <v>-1.1905049999999999</v>
      </c>
      <c r="BU18" s="355">
        <v>-1.613378</v>
      </c>
      <c r="BV18" s="355">
        <v>-1.3411550000000001</v>
      </c>
    </row>
    <row r="19" spans="1:74" ht="11.1" customHeight="1" x14ac:dyDescent="0.2">
      <c r="A19" s="77" t="s">
        <v>991</v>
      </c>
      <c r="B19" s="185" t="s">
        <v>579</v>
      </c>
      <c r="C19" s="214">
        <v>92.863979318000005</v>
      </c>
      <c r="D19" s="214">
        <v>91.684014000999994</v>
      </c>
      <c r="E19" s="214">
        <v>81.326006288000002</v>
      </c>
      <c r="F19" s="214">
        <v>65.581877500000004</v>
      </c>
      <c r="G19" s="214">
        <v>56.531125553000003</v>
      </c>
      <c r="H19" s="214">
        <v>58.097170329999997</v>
      </c>
      <c r="I19" s="214">
        <v>62.139555383000001</v>
      </c>
      <c r="J19" s="214">
        <v>62.173466714</v>
      </c>
      <c r="K19" s="214">
        <v>58.899002629999998</v>
      </c>
      <c r="L19" s="214">
        <v>60.218040455000001</v>
      </c>
      <c r="M19" s="214">
        <v>77.230241996999993</v>
      </c>
      <c r="N19" s="214">
        <v>94.220097129999999</v>
      </c>
      <c r="O19" s="214">
        <v>103.35890281</v>
      </c>
      <c r="P19" s="214">
        <v>97.901319853000004</v>
      </c>
      <c r="Q19" s="214">
        <v>82.512467806000004</v>
      </c>
      <c r="R19" s="214">
        <v>65.389165833000007</v>
      </c>
      <c r="S19" s="214">
        <v>58.394169640999998</v>
      </c>
      <c r="T19" s="214">
        <v>58.178213630000002</v>
      </c>
      <c r="U19" s="214">
        <v>60.677867157000001</v>
      </c>
      <c r="V19" s="214">
        <v>62.356696745999997</v>
      </c>
      <c r="W19" s="214">
        <v>60.309592897000002</v>
      </c>
      <c r="X19" s="214">
        <v>61.703474811</v>
      </c>
      <c r="Y19" s="214">
        <v>78.583897902999993</v>
      </c>
      <c r="Z19" s="214">
        <v>86.424582712000003</v>
      </c>
      <c r="AA19" s="214">
        <v>100.41003318999999</v>
      </c>
      <c r="AB19" s="214">
        <v>104.44425864999999</v>
      </c>
      <c r="AC19" s="214">
        <v>83.604644449000006</v>
      </c>
      <c r="AD19" s="214">
        <v>66.952332670000004</v>
      </c>
      <c r="AE19" s="214">
        <v>59.977733190999999</v>
      </c>
      <c r="AF19" s="214">
        <v>63.382722637000001</v>
      </c>
      <c r="AG19" s="214">
        <v>66.729903965000005</v>
      </c>
      <c r="AH19" s="214">
        <v>66.232763872000007</v>
      </c>
      <c r="AI19" s="214">
        <v>63.416961596999997</v>
      </c>
      <c r="AJ19" s="214">
        <v>64.126605358000006</v>
      </c>
      <c r="AK19" s="214">
        <v>74.995261769999999</v>
      </c>
      <c r="AL19" s="214">
        <v>83.488269318999997</v>
      </c>
      <c r="AM19" s="214">
        <v>99.946452519000005</v>
      </c>
      <c r="AN19" s="214">
        <v>91.681842450000005</v>
      </c>
      <c r="AO19" s="214">
        <v>76.219419647999999</v>
      </c>
      <c r="AP19" s="214">
        <v>69.671423236999999</v>
      </c>
      <c r="AQ19" s="214">
        <v>63.641381094000003</v>
      </c>
      <c r="AR19" s="214">
        <v>66.854529630000002</v>
      </c>
      <c r="AS19" s="214">
        <v>70.643240517999999</v>
      </c>
      <c r="AT19" s="214">
        <v>71.439169939999999</v>
      </c>
      <c r="AU19" s="214">
        <v>65.039954296999994</v>
      </c>
      <c r="AV19" s="214">
        <v>62.130269679999998</v>
      </c>
      <c r="AW19" s="214">
        <v>72.063321729999998</v>
      </c>
      <c r="AX19" s="214">
        <v>91.844715300000004</v>
      </c>
      <c r="AY19" s="214">
        <v>93.137118299999997</v>
      </c>
      <c r="AZ19" s="355">
        <v>94.974149999999995</v>
      </c>
      <c r="BA19" s="355">
        <v>80.661010000000005</v>
      </c>
      <c r="BB19" s="355">
        <v>68.803929999999994</v>
      </c>
      <c r="BC19" s="355">
        <v>62.862130000000001</v>
      </c>
      <c r="BD19" s="355">
        <v>64.960009999999997</v>
      </c>
      <c r="BE19" s="355">
        <v>67.954329999999999</v>
      </c>
      <c r="BF19" s="355">
        <v>68.382329999999996</v>
      </c>
      <c r="BG19" s="355">
        <v>63.717280000000002</v>
      </c>
      <c r="BH19" s="355">
        <v>64.323440000000005</v>
      </c>
      <c r="BI19" s="355">
        <v>76.131730000000005</v>
      </c>
      <c r="BJ19" s="355">
        <v>91.444919999999996</v>
      </c>
      <c r="BK19" s="355">
        <v>100.82210000000001</v>
      </c>
      <c r="BL19" s="355">
        <v>96.249009999999998</v>
      </c>
      <c r="BM19" s="355">
        <v>82.457949999999997</v>
      </c>
      <c r="BN19" s="355">
        <v>70.536019999999994</v>
      </c>
      <c r="BO19" s="355">
        <v>64.418450000000007</v>
      </c>
      <c r="BP19" s="355">
        <v>66.428039999999996</v>
      </c>
      <c r="BQ19" s="355">
        <v>69.673029999999997</v>
      </c>
      <c r="BR19" s="355">
        <v>70.210319999999996</v>
      </c>
      <c r="BS19" s="355">
        <v>65.239890000000003</v>
      </c>
      <c r="BT19" s="355">
        <v>65.666719999999998</v>
      </c>
      <c r="BU19" s="355">
        <v>77.410259999999994</v>
      </c>
      <c r="BV19" s="355">
        <v>92.563180000000003</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999</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393"/>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696</v>
      </c>
      <c r="B22" s="185" t="s">
        <v>581</v>
      </c>
      <c r="C22" s="214">
        <v>28.138419355</v>
      </c>
      <c r="D22" s="214">
        <v>26.788642856999999</v>
      </c>
      <c r="E22" s="214">
        <v>21.363290323000001</v>
      </c>
      <c r="F22" s="214">
        <v>12.213966666999999</v>
      </c>
      <c r="G22" s="214">
        <v>6.2329354839000004</v>
      </c>
      <c r="H22" s="214">
        <v>4.2553000000000001</v>
      </c>
      <c r="I22" s="214">
        <v>3.5970322581</v>
      </c>
      <c r="J22" s="214">
        <v>3.4751935484000001</v>
      </c>
      <c r="K22" s="214">
        <v>3.9267666666999999</v>
      </c>
      <c r="L22" s="214">
        <v>7.1828387097000004</v>
      </c>
      <c r="M22" s="214">
        <v>17.250933332999999</v>
      </c>
      <c r="N22" s="214">
        <v>27.361129032000001</v>
      </c>
      <c r="O22" s="214">
        <v>33.457935483999997</v>
      </c>
      <c r="P22" s="214">
        <v>30.461678571</v>
      </c>
      <c r="Q22" s="214">
        <v>22.578064516000001</v>
      </c>
      <c r="R22" s="214">
        <v>11.871366667</v>
      </c>
      <c r="S22" s="214">
        <v>6.5630967741999999</v>
      </c>
      <c r="T22" s="214">
        <v>4.1864999999999997</v>
      </c>
      <c r="U22" s="214">
        <v>3.6382258064999999</v>
      </c>
      <c r="V22" s="214">
        <v>3.3931290323000001</v>
      </c>
      <c r="W22" s="214">
        <v>4.0578333332999996</v>
      </c>
      <c r="X22" s="214">
        <v>6.8412258064999998</v>
      </c>
      <c r="Y22" s="214">
        <v>18.117933333</v>
      </c>
      <c r="Z22" s="214">
        <v>23.126000000000001</v>
      </c>
      <c r="AA22" s="214">
        <v>30.232709676999999</v>
      </c>
      <c r="AB22" s="214">
        <v>32.201964285999999</v>
      </c>
      <c r="AC22" s="214">
        <v>20.409612902999999</v>
      </c>
      <c r="AD22" s="214">
        <v>10.637766666999999</v>
      </c>
      <c r="AE22" s="214">
        <v>5.7242903225999999</v>
      </c>
      <c r="AF22" s="214">
        <v>4.1325000000000003</v>
      </c>
      <c r="AG22" s="214">
        <v>3.4862258064999998</v>
      </c>
      <c r="AH22" s="214">
        <v>3.3151290322999998</v>
      </c>
      <c r="AI22" s="214">
        <v>3.6133333332999999</v>
      </c>
      <c r="AJ22" s="214">
        <v>6.4969032257999997</v>
      </c>
      <c r="AK22" s="214">
        <v>13.545166667</v>
      </c>
      <c r="AL22" s="214">
        <v>19.049516129000001</v>
      </c>
      <c r="AM22" s="214">
        <v>28.691354838999999</v>
      </c>
      <c r="AN22" s="214">
        <v>24.080655172</v>
      </c>
      <c r="AO22" s="214">
        <v>14.78983871</v>
      </c>
      <c r="AP22" s="214">
        <v>11.007533333</v>
      </c>
      <c r="AQ22" s="214">
        <v>6.3093225806</v>
      </c>
      <c r="AR22" s="214">
        <v>4.1201666667000003</v>
      </c>
      <c r="AS22" s="214">
        <v>3.4728709677</v>
      </c>
      <c r="AT22" s="214">
        <v>3.2810000000000001</v>
      </c>
      <c r="AU22" s="214">
        <v>3.6990666666999998</v>
      </c>
      <c r="AV22" s="214">
        <v>6.1043870968</v>
      </c>
      <c r="AW22" s="214">
        <v>12.844266666999999</v>
      </c>
      <c r="AX22" s="214">
        <v>24.677150000000001</v>
      </c>
      <c r="AY22" s="214">
        <v>26.227160000000001</v>
      </c>
      <c r="AZ22" s="355">
        <v>27.000499999999999</v>
      </c>
      <c r="BA22" s="355">
        <v>18.452179999999998</v>
      </c>
      <c r="BB22" s="355">
        <v>11.22884</v>
      </c>
      <c r="BC22" s="355">
        <v>6.3618600000000001</v>
      </c>
      <c r="BD22" s="355">
        <v>4.1651559999999996</v>
      </c>
      <c r="BE22" s="355">
        <v>3.5514920000000001</v>
      </c>
      <c r="BF22" s="355">
        <v>3.3269669999999998</v>
      </c>
      <c r="BG22" s="355">
        <v>3.7160739999999999</v>
      </c>
      <c r="BH22" s="355">
        <v>6.7257340000000001</v>
      </c>
      <c r="BI22" s="355">
        <v>14.49926</v>
      </c>
      <c r="BJ22" s="355">
        <v>23.420390000000001</v>
      </c>
      <c r="BK22" s="355">
        <v>28.708469999999998</v>
      </c>
      <c r="BL22" s="355">
        <v>26.69725</v>
      </c>
      <c r="BM22" s="355">
        <v>18.449760000000001</v>
      </c>
      <c r="BN22" s="355">
        <v>11.31986</v>
      </c>
      <c r="BO22" s="355">
        <v>6.3582270000000003</v>
      </c>
      <c r="BP22" s="355">
        <v>4.1540429999999997</v>
      </c>
      <c r="BQ22" s="355">
        <v>3.5355620000000001</v>
      </c>
      <c r="BR22" s="355">
        <v>3.3029310000000001</v>
      </c>
      <c r="BS22" s="355">
        <v>3.6888429999999999</v>
      </c>
      <c r="BT22" s="355">
        <v>6.6821809999999999</v>
      </c>
      <c r="BU22" s="355">
        <v>14.409940000000001</v>
      </c>
      <c r="BV22" s="355">
        <v>23.289110000000001</v>
      </c>
    </row>
    <row r="23" spans="1:74" ht="11.1" customHeight="1" x14ac:dyDescent="0.2">
      <c r="A23" s="76" t="s">
        <v>697</v>
      </c>
      <c r="B23" s="185" t="s">
        <v>582</v>
      </c>
      <c r="C23" s="214">
        <v>15.451096774</v>
      </c>
      <c r="D23" s="214">
        <v>15.321928571000001</v>
      </c>
      <c r="E23" s="214">
        <v>12.69216129</v>
      </c>
      <c r="F23" s="214">
        <v>8.3098333333000003</v>
      </c>
      <c r="G23" s="214">
        <v>5.4467419355000004</v>
      </c>
      <c r="H23" s="214">
        <v>4.5349000000000004</v>
      </c>
      <c r="I23" s="214">
        <v>4.3566451613000003</v>
      </c>
      <c r="J23" s="214">
        <v>4.4199677418999999</v>
      </c>
      <c r="K23" s="214">
        <v>4.7308333332999997</v>
      </c>
      <c r="L23" s="214">
        <v>6.6668064516000003</v>
      </c>
      <c r="M23" s="214">
        <v>11.5044</v>
      </c>
      <c r="N23" s="214">
        <v>15.285387096999999</v>
      </c>
      <c r="O23" s="214">
        <v>18.443322581</v>
      </c>
      <c r="P23" s="214">
        <v>17.50375</v>
      </c>
      <c r="Q23" s="214">
        <v>13.578483871</v>
      </c>
      <c r="R23" s="214">
        <v>8.3679333332999999</v>
      </c>
      <c r="S23" s="214">
        <v>5.7017096774000002</v>
      </c>
      <c r="T23" s="214">
        <v>4.7149999999999999</v>
      </c>
      <c r="U23" s="214">
        <v>4.4389677419</v>
      </c>
      <c r="V23" s="214">
        <v>4.4232580644999997</v>
      </c>
      <c r="W23" s="214">
        <v>4.9637333333000004</v>
      </c>
      <c r="X23" s="214">
        <v>6.5277096773999999</v>
      </c>
      <c r="Y23" s="214">
        <v>12.051</v>
      </c>
      <c r="Z23" s="214">
        <v>13.766161289999999</v>
      </c>
      <c r="AA23" s="214">
        <v>17.159709676999999</v>
      </c>
      <c r="AB23" s="214">
        <v>18.452821429</v>
      </c>
      <c r="AC23" s="214">
        <v>12.434387097</v>
      </c>
      <c r="AD23" s="214">
        <v>7.7385000000000002</v>
      </c>
      <c r="AE23" s="214">
        <v>5.1758709676999999</v>
      </c>
      <c r="AF23" s="214">
        <v>4.5158666667</v>
      </c>
      <c r="AG23" s="214">
        <v>4.3121935483999998</v>
      </c>
      <c r="AH23" s="214">
        <v>4.3593870967999999</v>
      </c>
      <c r="AI23" s="214">
        <v>4.6003333333</v>
      </c>
      <c r="AJ23" s="214">
        <v>6.2827096773999997</v>
      </c>
      <c r="AK23" s="214">
        <v>9.4329666667000005</v>
      </c>
      <c r="AL23" s="214">
        <v>11.355806451999999</v>
      </c>
      <c r="AM23" s="214">
        <v>16.344774193999999</v>
      </c>
      <c r="AN23" s="214">
        <v>14.361586207</v>
      </c>
      <c r="AO23" s="214">
        <v>9.6606451612999997</v>
      </c>
      <c r="AP23" s="214">
        <v>7.7858666666999996</v>
      </c>
      <c r="AQ23" s="214">
        <v>5.5404838710000002</v>
      </c>
      <c r="AR23" s="214">
        <v>4.6276000000000002</v>
      </c>
      <c r="AS23" s="214">
        <v>4.3994193548</v>
      </c>
      <c r="AT23" s="214">
        <v>4.5742903225999996</v>
      </c>
      <c r="AU23" s="214">
        <v>4.7795666667000001</v>
      </c>
      <c r="AV23" s="214">
        <v>6.2174193547999996</v>
      </c>
      <c r="AW23" s="214">
        <v>9.4511666667000007</v>
      </c>
      <c r="AX23" s="214">
        <v>14.90225</v>
      </c>
      <c r="AY23" s="214">
        <v>14.925219999999999</v>
      </c>
      <c r="AZ23" s="355">
        <v>15.331810000000001</v>
      </c>
      <c r="BA23" s="355">
        <v>11.759600000000001</v>
      </c>
      <c r="BB23" s="355">
        <v>8.1355839999999997</v>
      </c>
      <c r="BC23" s="355">
        <v>5.5264930000000003</v>
      </c>
      <c r="BD23" s="355">
        <v>4.6666049999999997</v>
      </c>
      <c r="BE23" s="355">
        <v>4.440029</v>
      </c>
      <c r="BF23" s="355">
        <v>4.4452410000000002</v>
      </c>
      <c r="BG23" s="355">
        <v>4.8948879999999999</v>
      </c>
      <c r="BH23" s="355">
        <v>6.8494099999999998</v>
      </c>
      <c r="BI23" s="355">
        <v>10.311719999999999</v>
      </c>
      <c r="BJ23" s="355">
        <v>14.661350000000001</v>
      </c>
      <c r="BK23" s="355">
        <v>16.498339999999999</v>
      </c>
      <c r="BL23" s="355">
        <v>15.38378</v>
      </c>
      <c r="BM23" s="355">
        <v>11.851889999999999</v>
      </c>
      <c r="BN23" s="355">
        <v>8.2461610000000007</v>
      </c>
      <c r="BO23" s="355">
        <v>5.5356649999999998</v>
      </c>
      <c r="BP23" s="355">
        <v>4.6759360000000001</v>
      </c>
      <c r="BQ23" s="355">
        <v>4.4689379999999996</v>
      </c>
      <c r="BR23" s="355">
        <v>4.4742420000000003</v>
      </c>
      <c r="BS23" s="355">
        <v>4.9138320000000002</v>
      </c>
      <c r="BT23" s="355">
        <v>6.8774949999999997</v>
      </c>
      <c r="BU23" s="355">
        <v>10.3592</v>
      </c>
      <c r="BV23" s="355">
        <v>14.66757</v>
      </c>
    </row>
    <row r="24" spans="1:74" ht="11.1" customHeight="1" x14ac:dyDescent="0.2">
      <c r="A24" s="76" t="s">
        <v>699</v>
      </c>
      <c r="B24" s="185" t="s">
        <v>583</v>
      </c>
      <c r="C24" s="214">
        <v>21.816225805999998</v>
      </c>
      <c r="D24" s="214">
        <v>22.221178570999999</v>
      </c>
      <c r="E24" s="214">
        <v>21.097064516</v>
      </c>
      <c r="F24" s="214">
        <v>20.0197</v>
      </c>
      <c r="G24" s="214">
        <v>19.127129031999999</v>
      </c>
      <c r="H24" s="214">
        <v>18.796333333</v>
      </c>
      <c r="I24" s="214">
        <v>18.642419355000001</v>
      </c>
      <c r="J24" s="214">
        <v>19.083967741999999</v>
      </c>
      <c r="K24" s="214">
        <v>19.167899999999999</v>
      </c>
      <c r="L24" s="214">
        <v>19.738193548000002</v>
      </c>
      <c r="M24" s="214">
        <v>21.745266666999999</v>
      </c>
      <c r="N24" s="214">
        <v>22.797548386999999</v>
      </c>
      <c r="O24" s="214">
        <v>23.300870968000002</v>
      </c>
      <c r="P24" s="214">
        <v>23.5425</v>
      </c>
      <c r="Q24" s="214">
        <v>21.955935484000001</v>
      </c>
      <c r="R24" s="214">
        <v>20.926166667</v>
      </c>
      <c r="S24" s="214">
        <v>19.550516128999998</v>
      </c>
      <c r="T24" s="214">
        <v>19.527000000000001</v>
      </c>
      <c r="U24" s="214">
        <v>19.517741935</v>
      </c>
      <c r="V24" s="214">
        <v>19.630096773999998</v>
      </c>
      <c r="W24" s="214">
        <v>19.699633333000001</v>
      </c>
      <c r="X24" s="214">
        <v>19.674709676999999</v>
      </c>
      <c r="Y24" s="214">
        <v>21.987433332999998</v>
      </c>
      <c r="Z24" s="214">
        <v>22.261645161000001</v>
      </c>
      <c r="AA24" s="214">
        <v>23.214354838999999</v>
      </c>
      <c r="AB24" s="214">
        <v>23.610107143</v>
      </c>
      <c r="AC24" s="214">
        <v>21.395193548000002</v>
      </c>
      <c r="AD24" s="214">
        <v>20.303333333000001</v>
      </c>
      <c r="AE24" s="214">
        <v>19.481548387</v>
      </c>
      <c r="AF24" s="214">
        <v>19.186233333000001</v>
      </c>
      <c r="AG24" s="214">
        <v>19.117032257999998</v>
      </c>
      <c r="AH24" s="214">
        <v>19.371225806000002</v>
      </c>
      <c r="AI24" s="214">
        <v>19.330066667000001</v>
      </c>
      <c r="AJ24" s="214">
        <v>19.806387097000002</v>
      </c>
      <c r="AK24" s="214">
        <v>21.316633332999999</v>
      </c>
      <c r="AL24" s="214">
        <v>21.788903225999999</v>
      </c>
      <c r="AM24" s="214">
        <v>23.180451612999999</v>
      </c>
      <c r="AN24" s="214">
        <v>22.844241379</v>
      </c>
      <c r="AO24" s="214">
        <v>21.472870967999999</v>
      </c>
      <c r="AP24" s="214">
        <v>20.669866667000001</v>
      </c>
      <c r="AQ24" s="214">
        <v>19.786451613000001</v>
      </c>
      <c r="AR24" s="214">
        <v>19.747733332999999</v>
      </c>
      <c r="AS24" s="214">
        <v>19.879580645000001</v>
      </c>
      <c r="AT24" s="214">
        <v>20.203193548000002</v>
      </c>
      <c r="AU24" s="214">
        <v>20.122199999999999</v>
      </c>
      <c r="AV24" s="214">
        <v>20.078774194000001</v>
      </c>
      <c r="AW24" s="214">
        <v>21.543500000000002</v>
      </c>
      <c r="AX24" s="214">
        <v>22.468070000000001</v>
      </c>
      <c r="AY24" s="214">
        <v>23.048459999999999</v>
      </c>
      <c r="AZ24" s="355">
        <v>23.297499999999999</v>
      </c>
      <c r="BA24" s="355">
        <v>21.952809999999999</v>
      </c>
      <c r="BB24" s="355">
        <v>21.066790000000001</v>
      </c>
      <c r="BC24" s="355">
        <v>20.071870000000001</v>
      </c>
      <c r="BD24" s="355">
        <v>19.913869999999999</v>
      </c>
      <c r="BE24" s="355">
        <v>19.756029999999999</v>
      </c>
      <c r="BF24" s="355">
        <v>19.97607</v>
      </c>
      <c r="BG24" s="355">
        <v>20.039290000000001</v>
      </c>
      <c r="BH24" s="355">
        <v>20.475539999999999</v>
      </c>
      <c r="BI24" s="355">
        <v>22.025259999999999</v>
      </c>
      <c r="BJ24" s="355">
        <v>22.448250000000002</v>
      </c>
      <c r="BK24" s="355">
        <v>23.94286</v>
      </c>
      <c r="BL24" s="355">
        <v>23.857990000000001</v>
      </c>
      <c r="BM24" s="355">
        <v>22.446210000000001</v>
      </c>
      <c r="BN24" s="355">
        <v>21.520579999999999</v>
      </c>
      <c r="BO24" s="355">
        <v>20.509319999999999</v>
      </c>
      <c r="BP24" s="355">
        <v>20.36102</v>
      </c>
      <c r="BQ24" s="355">
        <v>20.202249999999999</v>
      </c>
      <c r="BR24" s="355">
        <v>20.421900000000001</v>
      </c>
      <c r="BS24" s="355">
        <v>20.487719999999999</v>
      </c>
      <c r="BT24" s="355">
        <v>20.930520000000001</v>
      </c>
      <c r="BU24" s="355">
        <v>22.490960000000001</v>
      </c>
      <c r="BV24" s="355">
        <v>22.912179999999999</v>
      </c>
    </row>
    <row r="25" spans="1:74" ht="11.1" customHeight="1" x14ac:dyDescent="0.2">
      <c r="A25" s="76" t="s">
        <v>700</v>
      </c>
      <c r="B25" s="185" t="s">
        <v>147</v>
      </c>
      <c r="C25" s="214">
        <v>20.376947059999999</v>
      </c>
      <c r="D25" s="214">
        <v>20.29958543</v>
      </c>
      <c r="E25" s="214">
        <v>19.480974029999999</v>
      </c>
      <c r="F25" s="214">
        <v>18.8275775</v>
      </c>
      <c r="G25" s="214">
        <v>19.832512650000002</v>
      </c>
      <c r="H25" s="214">
        <v>24.57167033</v>
      </c>
      <c r="I25" s="214">
        <v>29.391103770000001</v>
      </c>
      <c r="J25" s="214">
        <v>29.049369939999998</v>
      </c>
      <c r="K25" s="214">
        <v>25.049402629999999</v>
      </c>
      <c r="L25" s="214">
        <v>20.5496211</v>
      </c>
      <c r="M25" s="214">
        <v>20.033975330000001</v>
      </c>
      <c r="N25" s="214">
        <v>21.573935840000001</v>
      </c>
      <c r="O25" s="214">
        <v>21.383257650000001</v>
      </c>
      <c r="P25" s="214">
        <v>19.682462709999999</v>
      </c>
      <c r="Q25" s="214">
        <v>18.090564579999999</v>
      </c>
      <c r="R25" s="214">
        <v>18.296632500000001</v>
      </c>
      <c r="S25" s="214">
        <v>20.868685769999999</v>
      </c>
      <c r="T25" s="214">
        <v>24.02501363</v>
      </c>
      <c r="U25" s="214">
        <v>27.203318769999999</v>
      </c>
      <c r="V25" s="214">
        <v>28.961470940000002</v>
      </c>
      <c r="W25" s="214">
        <v>25.69822623</v>
      </c>
      <c r="X25" s="214">
        <v>22.689990940000001</v>
      </c>
      <c r="Y25" s="214">
        <v>20.013064570000001</v>
      </c>
      <c r="Z25" s="214">
        <v>20.60545368</v>
      </c>
      <c r="AA25" s="214">
        <v>22.945936419999999</v>
      </c>
      <c r="AB25" s="214">
        <v>23.15511579</v>
      </c>
      <c r="AC25" s="214">
        <v>22.862289610000001</v>
      </c>
      <c r="AD25" s="214">
        <v>22.142532670000001</v>
      </c>
      <c r="AE25" s="214">
        <v>23.693088029999998</v>
      </c>
      <c r="AF25" s="214">
        <v>29.549155970000001</v>
      </c>
      <c r="AG25" s="214">
        <v>33.727162030000002</v>
      </c>
      <c r="AH25" s="214">
        <v>33.11579613</v>
      </c>
      <c r="AI25" s="214">
        <v>29.834794930000001</v>
      </c>
      <c r="AJ25" s="214">
        <v>25.533573100000002</v>
      </c>
      <c r="AK25" s="214">
        <v>24.413761770000001</v>
      </c>
      <c r="AL25" s="214">
        <v>24.79375319</v>
      </c>
      <c r="AM25" s="214">
        <v>24.869936389999999</v>
      </c>
      <c r="AN25" s="214">
        <v>23.67184245</v>
      </c>
      <c r="AO25" s="214">
        <v>24.002387389999999</v>
      </c>
      <c r="AP25" s="214">
        <v>24.097856570000001</v>
      </c>
      <c r="AQ25" s="214">
        <v>26.054445609999998</v>
      </c>
      <c r="AR25" s="214">
        <v>32.382329630000001</v>
      </c>
      <c r="AS25" s="214">
        <v>36.827046969999998</v>
      </c>
      <c r="AT25" s="214">
        <v>37.259331230000001</v>
      </c>
      <c r="AU25" s="214">
        <v>30.498887629999999</v>
      </c>
      <c r="AV25" s="214">
        <v>23.911430970000001</v>
      </c>
      <c r="AW25" s="214">
        <v>22.099621729999999</v>
      </c>
      <c r="AX25" s="214">
        <v>23.18215</v>
      </c>
      <c r="AY25" s="214">
        <v>22.339849999999998</v>
      </c>
      <c r="AZ25" s="355">
        <v>22.68329</v>
      </c>
      <c r="BA25" s="355">
        <v>22.12087</v>
      </c>
      <c r="BB25" s="355">
        <v>22.277190000000001</v>
      </c>
      <c r="BC25" s="355">
        <v>24.89686</v>
      </c>
      <c r="BD25" s="355">
        <v>30.134650000000001</v>
      </c>
      <c r="BE25" s="355">
        <v>34.005270000000003</v>
      </c>
      <c r="BF25" s="355">
        <v>34.378660000000004</v>
      </c>
      <c r="BG25" s="355">
        <v>28.90523</v>
      </c>
      <c r="BH25" s="355">
        <v>24.07131</v>
      </c>
      <c r="BI25" s="355">
        <v>22.78698</v>
      </c>
      <c r="BJ25" s="355">
        <v>24.019410000000001</v>
      </c>
      <c r="BK25" s="355">
        <v>24.488430000000001</v>
      </c>
      <c r="BL25" s="355">
        <v>23.195930000000001</v>
      </c>
      <c r="BM25" s="355">
        <v>22.905290000000001</v>
      </c>
      <c r="BN25" s="355">
        <v>22.908950000000001</v>
      </c>
      <c r="BO25" s="355">
        <v>25.585509999999999</v>
      </c>
      <c r="BP25" s="355">
        <v>30.753969999999999</v>
      </c>
      <c r="BQ25" s="355">
        <v>34.879269999999998</v>
      </c>
      <c r="BR25" s="355">
        <v>35.38917</v>
      </c>
      <c r="BS25" s="355">
        <v>29.634620000000002</v>
      </c>
      <c r="BT25" s="355">
        <v>24.606729999999999</v>
      </c>
      <c r="BU25" s="355">
        <v>23.25827</v>
      </c>
      <c r="BV25" s="355">
        <v>24.39986</v>
      </c>
    </row>
    <row r="26" spans="1:74" ht="11.1" customHeight="1" x14ac:dyDescent="0.2">
      <c r="A26" s="76" t="s">
        <v>698</v>
      </c>
      <c r="B26" s="185" t="s">
        <v>584</v>
      </c>
      <c r="C26" s="214">
        <v>3.9984193548000002</v>
      </c>
      <c r="D26" s="214">
        <v>4.0100714285999999</v>
      </c>
      <c r="E26" s="214">
        <v>3.9992580645000002</v>
      </c>
      <c r="F26" s="214">
        <v>4.0509000000000004</v>
      </c>
      <c r="G26" s="214">
        <v>4.0370322581</v>
      </c>
      <c r="H26" s="214">
        <v>4.0311000000000003</v>
      </c>
      <c r="I26" s="214">
        <v>4.1107096774</v>
      </c>
      <c r="J26" s="214">
        <v>4.1018709677</v>
      </c>
      <c r="K26" s="214">
        <v>4.0911999999999997</v>
      </c>
      <c r="L26" s="214">
        <v>4.1035806452000001</v>
      </c>
      <c r="M26" s="214">
        <v>4.1456333333000002</v>
      </c>
      <c r="N26" s="214">
        <v>4.0760645160999998</v>
      </c>
      <c r="O26" s="214">
        <v>3.900483871</v>
      </c>
      <c r="P26" s="214">
        <v>3.9928214286000001</v>
      </c>
      <c r="Q26" s="214">
        <v>4.0217096773999996</v>
      </c>
      <c r="R26" s="214">
        <v>4.1200999999999999</v>
      </c>
      <c r="S26" s="214">
        <v>4.0978387097000004</v>
      </c>
      <c r="T26" s="214">
        <v>4.1189999999999998</v>
      </c>
      <c r="U26" s="214">
        <v>4.2065806451999999</v>
      </c>
      <c r="V26" s="214">
        <v>4.2294838710000002</v>
      </c>
      <c r="W26" s="214">
        <v>4.2279999999999998</v>
      </c>
      <c r="X26" s="214">
        <v>4.2699354839000003</v>
      </c>
      <c r="Y26" s="214">
        <v>4.2426000000000004</v>
      </c>
      <c r="Z26" s="214">
        <v>4.2754838709999996</v>
      </c>
      <c r="AA26" s="214">
        <v>4.2563870968000002</v>
      </c>
      <c r="AB26" s="214">
        <v>4.3208571428999996</v>
      </c>
      <c r="AC26" s="214">
        <v>4.3416451612999998</v>
      </c>
      <c r="AD26" s="214">
        <v>4.3983999999999996</v>
      </c>
      <c r="AE26" s="214">
        <v>4.3507096774000003</v>
      </c>
      <c r="AF26" s="214">
        <v>4.3562333332999996</v>
      </c>
      <c r="AG26" s="214">
        <v>4.3569354839000001</v>
      </c>
      <c r="AH26" s="214">
        <v>4.3538387096999998</v>
      </c>
      <c r="AI26" s="214">
        <v>4.3959000000000001</v>
      </c>
      <c r="AJ26" s="214">
        <v>4.3455806452000001</v>
      </c>
      <c r="AK26" s="214">
        <v>4.3445999999999998</v>
      </c>
      <c r="AL26" s="214">
        <v>4.3399677418999998</v>
      </c>
      <c r="AM26" s="214">
        <v>4.3140967742000003</v>
      </c>
      <c r="AN26" s="214">
        <v>4.383</v>
      </c>
      <c r="AO26" s="214">
        <v>4.3267096774000002</v>
      </c>
      <c r="AP26" s="214">
        <v>4.3030999999999997</v>
      </c>
      <c r="AQ26" s="214">
        <v>4.2905806452000004</v>
      </c>
      <c r="AR26" s="214">
        <v>4.2382333333000002</v>
      </c>
      <c r="AS26" s="214">
        <v>4.2226774194000001</v>
      </c>
      <c r="AT26" s="214">
        <v>4.2602903226000004</v>
      </c>
      <c r="AU26" s="214">
        <v>4.2352666667000003</v>
      </c>
      <c r="AV26" s="214">
        <v>4.1842903225999999</v>
      </c>
      <c r="AW26" s="214">
        <v>4.2484666666999997</v>
      </c>
      <c r="AX26" s="214">
        <v>4.2365019999999998</v>
      </c>
      <c r="AY26" s="214">
        <v>4.2020629999999999</v>
      </c>
      <c r="AZ26" s="355">
        <v>4.2423830000000002</v>
      </c>
      <c r="BA26" s="355">
        <v>4.2875300000000003</v>
      </c>
      <c r="BB26" s="355">
        <v>4.2968909999999996</v>
      </c>
      <c r="BC26" s="355">
        <v>4.323677</v>
      </c>
      <c r="BD26" s="355">
        <v>4.3367849999999999</v>
      </c>
      <c r="BE26" s="355">
        <v>4.3767579999999997</v>
      </c>
      <c r="BF26" s="355">
        <v>4.4132879999999997</v>
      </c>
      <c r="BG26" s="355">
        <v>4.4339690000000003</v>
      </c>
      <c r="BH26" s="355">
        <v>4.4594589999999998</v>
      </c>
      <c r="BI26" s="355">
        <v>4.4790219999999996</v>
      </c>
      <c r="BJ26" s="355">
        <v>4.4929189999999997</v>
      </c>
      <c r="BK26" s="355">
        <v>4.5222689999999997</v>
      </c>
      <c r="BL26" s="355">
        <v>4.5568369999999998</v>
      </c>
      <c r="BM26" s="355">
        <v>4.5845929999999999</v>
      </c>
      <c r="BN26" s="355">
        <v>4.5966550000000002</v>
      </c>
      <c r="BO26" s="355">
        <v>4.6060679999999996</v>
      </c>
      <c r="BP26" s="355">
        <v>4.6105020000000003</v>
      </c>
      <c r="BQ26" s="355">
        <v>4.6209280000000001</v>
      </c>
      <c r="BR26" s="355">
        <v>4.6384480000000003</v>
      </c>
      <c r="BS26" s="355">
        <v>4.6428200000000004</v>
      </c>
      <c r="BT26" s="355">
        <v>4.658423</v>
      </c>
      <c r="BU26" s="355">
        <v>4.6750340000000001</v>
      </c>
      <c r="BV26" s="355">
        <v>4.6888920000000001</v>
      </c>
    </row>
    <row r="27" spans="1:74" ht="11.1" customHeight="1" x14ac:dyDescent="0.2">
      <c r="A27" s="76" t="s">
        <v>702</v>
      </c>
      <c r="B27" s="185" t="s">
        <v>1036</v>
      </c>
      <c r="C27" s="214">
        <v>3.0005806451999999</v>
      </c>
      <c r="D27" s="214">
        <v>2.9603214285999999</v>
      </c>
      <c r="E27" s="214">
        <v>2.6109677419000001</v>
      </c>
      <c r="F27" s="214">
        <v>2.0775999999999999</v>
      </c>
      <c r="G27" s="214">
        <v>1.7724838709999999</v>
      </c>
      <c r="H27" s="214">
        <v>1.8255666666999999</v>
      </c>
      <c r="I27" s="214">
        <v>1.9593548386999999</v>
      </c>
      <c r="J27" s="214">
        <v>1.9608064516000001</v>
      </c>
      <c r="K27" s="214">
        <v>1.8506</v>
      </c>
      <c r="L27" s="214">
        <v>1.8947096774000001</v>
      </c>
      <c r="M27" s="214">
        <v>2.4677333333</v>
      </c>
      <c r="N27" s="214">
        <v>3.0437419354999999</v>
      </c>
      <c r="O27" s="214">
        <v>2.7763870968000002</v>
      </c>
      <c r="P27" s="214">
        <v>2.6214642857000001</v>
      </c>
      <c r="Q27" s="214">
        <v>2.1910645161</v>
      </c>
      <c r="R27" s="214">
        <v>1.7103333332999999</v>
      </c>
      <c r="S27" s="214">
        <v>1.5156774194</v>
      </c>
      <c r="T27" s="214">
        <v>1.5090666666999999</v>
      </c>
      <c r="U27" s="214">
        <v>1.5763870968</v>
      </c>
      <c r="V27" s="214">
        <v>1.6226129032000001</v>
      </c>
      <c r="W27" s="214">
        <v>1.5655333333000001</v>
      </c>
      <c r="X27" s="214">
        <v>1.6032580645000001</v>
      </c>
      <c r="Y27" s="214">
        <v>2.0752333332999999</v>
      </c>
      <c r="Z27" s="214">
        <v>2.2931935484000001</v>
      </c>
      <c r="AA27" s="214">
        <v>2.4930645161</v>
      </c>
      <c r="AB27" s="214">
        <v>2.5955357143</v>
      </c>
      <c r="AC27" s="214">
        <v>2.0536451613</v>
      </c>
      <c r="AD27" s="214">
        <v>1.6239333332999999</v>
      </c>
      <c r="AE27" s="214">
        <v>1.4443548387</v>
      </c>
      <c r="AF27" s="214">
        <v>1.5348666666999999</v>
      </c>
      <c r="AG27" s="214">
        <v>1.622483871</v>
      </c>
      <c r="AH27" s="214">
        <v>1.609516129</v>
      </c>
      <c r="AI27" s="214">
        <v>1.5346666667</v>
      </c>
      <c r="AJ27" s="214">
        <v>1.5535806452000001</v>
      </c>
      <c r="AK27" s="214">
        <v>1.8342666667</v>
      </c>
      <c r="AL27" s="214">
        <v>2.0524516129000001</v>
      </c>
      <c r="AM27" s="214">
        <v>2.4384516128999998</v>
      </c>
      <c r="AN27" s="214">
        <v>2.2368275862</v>
      </c>
      <c r="AO27" s="214">
        <v>1.8595806452000001</v>
      </c>
      <c r="AP27" s="214">
        <v>1.6998333333</v>
      </c>
      <c r="AQ27" s="214">
        <v>1.5527096774</v>
      </c>
      <c r="AR27" s="214">
        <v>1.6311</v>
      </c>
      <c r="AS27" s="214">
        <v>1.7235161290000001</v>
      </c>
      <c r="AT27" s="214">
        <v>1.7429354839</v>
      </c>
      <c r="AU27" s="214">
        <v>1.5868333333</v>
      </c>
      <c r="AV27" s="214">
        <v>1.5158387096999999</v>
      </c>
      <c r="AW27" s="214">
        <v>1.7581666667</v>
      </c>
      <c r="AX27" s="214">
        <v>2.2604600000000001</v>
      </c>
      <c r="AY27" s="214">
        <v>2.2732320000000001</v>
      </c>
      <c r="AZ27" s="355">
        <v>2.297536</v>
      </c>
      <c r="BA27" s="355">
        <v>1.9668909999999999</v>
      </c>
      <c r="BB27" s="355">
        <v>1.677503</v>
      </c>
      <c r="BC27" s="355">
        <v>1.5602400000000001</v>
      </c>
      <c r="BD27" s="355">
        <v>1.6218129999999999</v>
      </c>
      <c r="BE27" s="355">
        <v>1.7036169999999999</v>
      </c>
      <c r="BF27" s="355">
        <v>1.720969</v>
      </c>
      <c r="BG27" s="355">
        <v>1.606697</v>
      </c>
      <c r="BH27" s="355">
        <v>1.6208579999999999</v>
      </c>
      <c r="BI27" s="355">
        <v>1.9083509999999999</v>
      </c>
      <c r="BJ27" s="355">
        <v>2.2814570000000001</v>
      </c>
      <c r="BK27" s="355">
        <v>2.5376439999999998</v>
      </c>
      <c r="BL27" s="355">
        <v>2.4330799999999999</v>
      </c>
      <c r="BM27" s="355">
        <v>2.096079</v>
      </c>
      <c r="BN27" s="355">
        <v>1.8196779999999999</v>
      </c>
      <c r="BO27" s="355">
        <v>1.699527</v>
      </c>
      <c r="BP27" s="355">
        <v>1.748427</v>
      </c>
      <c r="BQ27" s="355">
        <v>1.8419430000000001</v>
      </c>
      <c r="BR27" s="355">
        <v>1.859497</v>
      </c>
      <c r="BS27" s="355">
        <v>1.747932</v>
      </c>
      <c r="BT27" s="355">
        <v>1.787229</v>
      </c>
      <c r="BU27" s="355">
        <v>2.092727</v>
      </c>
      <c r="BV27" s="355">
        <v>2.4814370000000001</v>
      </c>
    </row>
    <row r="28" spans="1:74" ht="11.1" customHeight="1" x14ac:dyDescent="0.2">
      <c r="A28" s="76" t="s">
        <v>713</v>
      </c>
      <c r="B28" s="185" t="s">
        <v>585</v>
      </c>
      <c r="C28" s="214">
        <v>8.2290322580999997E-2</v>
      </c>
      <c r="D28" s="214">
        <v>8.2285714285999997E-2</v>
      </c>
      <c r="E28" s="214">
        <v>8.2290322580999997E-2</v>
      </c>
      <c r="F28" s="214">
        <v>8.2299999999999998E-2</v>
      </c>
      <c r="G28" s="214">
        <v>8.2290322580999997E-2</v>
      </c>
      <c r="H28" s="214">
        <v>8.2299999999999998E-2</v>
      </c>
      <c r="I28" s="214">
        <v>8.2290322580999997E-2</v>
      </c>
      <c r="J28" s="214">
        <v>8.2290322580999997E-2</v>
      </c>
      <c r="K28" s="214">
        <v>8.2299999999999998E-2</v>
      </c>
      <c r="L28" s="214">
        <v>8.2290322580999997E-2</v>
      </c>
      <c r="M28" s="214">
        <v>8.2299999999999998E-2</v>
      </c>
      <c r="N28" s="214">
        <v>8.2290322580999997E-2</v>
      </c>
      <c r="O28" s="214">
        <v>9.6645161290000003E-2</v>
      </c>
      <c r="P28" s="214">
        <v>9.6642857142999999E-2</v>
      </c>
      <c r="Q28" s="214">
        <v>9.6645161290000003E-2</v>
      </c>
      <c r="R28" s="214">
        <v>9.6633333333000004E-2</v>
      </c>
      <c r="S28" s="214">
        <v>9.6645161290000003E-2</v>
      </c>
      <c r="T28" s="214">
        <v>9.6633333333000004E-2</v>
      </c>
      <c r="U28" s="214">
        <v>9.6645161290000003E-2</v>
      </c>
      <c r="V28" s="214">
        <v>9.6645161290000003E-2</v>
      </c>
      <c r="W28" s="214">
        <v>9.6633333333000004E-2</v>
      </c>
      <c r="X28" s="214">
        <v>9.6645161290000003E-2</v>
      </c>
      <c r="Y28" s="214">
        <v>9.6633333333000004E-2</v>
      </c>
      <c r="Z28" s="214">
        <v>9.6645161290000003E-2</v>
      </c>
      <c r="AA28" s="214">
        <v>0.10787096774</v>
      </c>
      <c r="AB28" s="214">
        <v>0.10785714286</v>
      </c>
      <c r="AC28" s="214">
        <v>0.10787096774</v>
      </c>
      <c r="AD28" s="214">
        <v>0.10786666667</v>
      </c>
      <c r="AE28" s="214">
        <v>0.10787096774</v>
      </c>
      <c r="AF28" s="214">
        <v>0.10786666667</v>
      </c>
      <c r="AG28" s="214">
        <v>0.10787096774</v>
      </c>
      <c r="AH28" s="214">
        <v>0.10787096774</v>
      </c>
      <c r="AI28" s="214">
        <v>0.10786666667</v>
      </c>
      <c r="AJ28" s="214">
        <v>0.10787096774</v>
      </c>
      <c r="AK28" s="214">
        <v>0.10786666667</v>
      </c>
      <c r="AL28" s="214">
        <v>0.10787096774</v>
      </c>
      <c r="AM28" s="214">
        <v>0.10738709677</v>
      </c>
      <c r="AN28" s="214">
        <v>0.10368965517000001</v>
      </c>
      <c r="AO28" s="214">
        <v>0.10738709677</v>
      </c>
      <c r="AP28" s="214">
        <v>0.10736666667</v>
      </c>
      <c r="AQ28" s="214">
        <v>0.10738709677</v>
      </c>
      <c r="AR28" s="214">
        <v>0.10736666667</v>
      </c>
      <c r="AS28" s="214">
        <v>0.11812903226</v>
      </c>
      <c r="AT28" s="214">
        <v>0.11812903226</v>
      </c>
      <c r="AU28" s="214">
        <v>0.11813333333000001</v>
      </c>
      <c r="AV28" s="214">
        <v>0.11812903226</v>
      </c>
      <c r="AW28" s="214">
        <v>0.11813333333000001</v>
      </c>
      <c r="AX28" s="214">
        <v>0.1181333</v>
      </c>
      <c r="AY28" s="214">
        <v>0.1211333</v>
      </c>
      <c r="AZ28" s="355">
        <v>0.1211333</v>
      </c>
      <c r="BA28" s="355">
        <v>0.1211333</v>
      </c>
      <c r="BB28" s="355">
        <v>0.1211333</v>
      </c>
      <c r="BC28" s="355">
        <v>0.1211333</v>
      </c>
      <c r="BD28" s="355">
        <v>0.1211333</v>
      </c>
      <c r="BE28" s="355">
        <v>0.1211333</v>
      </c>
      <c r="BF28" s="355">
        <v>0.1211333</v>
      </c>
      <c r="BG28" s="355">
        <v>0.1211333</v>
      </c>
      <c r="BH28" s="355">
        <v>0.1211333</v>
      </c>
      <c r="BI28" s="355">
        <v>0.1211333</v>
      </c>
      <c r="BJ28" s="355">
        <v>0.1211333</v>
      </c>
      <c r="BK28" s="355">
        <v>0.1241333</v>
      </c>
      <c r="BL28" s="355">
        <v>0.1241333</v>
      </c>
      <c r="BM28" s="355">
        <v>0.1241333</v>
      </c>
      <c r="BN28" s="355">
        <v>0.1241333</v>
      </c>
      <c r="BO28" s="355">
        <v>0.1241333</v>
      </c>
      <c r="BP28" s="355">
        <v>0.1241333</v>
      </c>
      <c r="BQ28" s="355">
        <v>0.1241333</v>
      </c>
      <c r="BR28" s="355">
        <v>0.1241333</v>
      </c>
      <c r="BS28" s="355">
        <v>0.1241333</v>
      </c>
      <c r="BT28" s="355">
        <v>0.1241333</v>
      </c>
      <c r="BU28" s="355">
        <v>0.1241333</v>
      </c>
      <c r="BV28" s="355">
        <v>0.1241333</v>
      </c>
    </row>
    <row r="29" spans="1:74" ht="11.1" customHeight="1" x14ac:dyDescent="0.2">
      <c r="A29" s="77" t="s">
        <v>701</v>
      </c>
      <c r="B29" s="186" t="s">
        <v>1001</v>
      </c>
      <c r="C29" s="214">
        <v>92.863979318000005</v>
      </c>
      <c r="D29" s="214">
        <v>91.684014000999994</v>
      </c>
      <c r="E29" s="214">
        <v>81.326006288000002</v>
      </c>
      <c r="F29" s="214">
        <v>65.581877500000004</v>
      </c>
      <c r="G29" s="214">
        <v>56.531125553000003</v>
      </c>
      <c r="H29" s="214">
        <v>58.097170329999997</v>
      </c>
      <c r="I29" s="214">
        <v>62.139555383000001</v>
      </c>
      <c r="J29" s="214">
        <v>62.173466714</v>
      </c>
      <c r="K29" s="214">
        <v>58.899002629999998</v>
      </c>
      <c r="L29" s="214">
        <v>60.218040455000001</v>
      </c>
      <c r="M29" s="214">
        <v>77.230241996999993</v>
      </c>
      <c r="N29" s="214">
        <v>94.220097129999999</v>
      </c>
      <c r="O29" s="214">
        <v>103.35890281</v>
      </c>
      <c r="P29" s="214">
        <v>97.901319853000004</v>
      </c>
      <c r="Q29" s="214">
        <v>82.512467806000004</v>
      </c>
      <c r="R29" s="214">
        <v>65.389165833000007</v>
      </c>
      <c r="S29" s="214">
        <v>58.394169640999998</v>
      </c>
      <c r="T29" s="214">
        <v>58.178213630000002</v>
      </c>
      <c r="U29" s="214">
        <v>60.677867157000001</v>
      </c>
      <c r="V29" s="214">
        <v>62.356696745999997</v>
      </c>
      <c r="W29" s="214">
        <v>60.309592897000002</v>
      </c>
      <c r="X29" s="214">
        <v>61.703474811</v>
      </c>
      <c r="Y29" s="214">
        <v>78.583897902999993</v>
      </c>
      <c r="Z29" s="214">
        <v>86.424582712000003</v>
      </c>
      <c r="AA29" s="214">
        <v>100.41003318999999</v>
      </c>
      <c r="AB29" s="214">
        <v>104.44425864999999</v>
      </c>
      <c r="AC29" s="214">
        <v>83.604644449000006</v>
      </c>
      <c r="AD29" s="214">
        <v>66.952332670000004</v>
      </c>
      <c r="AE29" s="214">
        <v>59.977733190999999</v>
      </c>
      <c r="AF29" s="214">
        <v>63.382722637000001</v>
      </c>
      <c r="AG29" s="214">
        <v>66.729903965000005</v>
      </c>
      <c r="AH29" s="214">
        <v>66.232763872000007</v>
      </c>
      <c r="AI29" s="214">
        <v>63.416961596999997</v>
      </c>
      <c r="AJ29" s="214">
        <v>64.126605358000006</v>
      </c>
      <c r="AK29" s="214">
        <v>74.995261769999999</v>
      </c>
      <c r="AL29" s="214">
        <v>83.488269318999997</v>
      </c>
      <c r="AM29" s="214">
        <v>99.946452519000005</v>
      </c>
      <c r="AN29" s="214">
        <v>91.681842450000005</v>
      </c>
      <c r="AO29" s="214">
        <v>76.219419647999999</v>
      </c>
      <c r="AP29" s="214">
        <v>69.671423236999999</v>
      </c>
      <c r="AQ29" s="214">
        <v>63.641381094000003</v>
      </c>
      <c r="AR29" s="214">
        <v>66.854529630000002</v>
      </c>
      <c r="AS29" s="214">
        <v>70.643240517999999</v>
      </c>
      <c r="AT29" s="214">
        <v>71.439169939999999</v>
      </c>
      <c r="AU29" s="214">
        <v>65.039954296999994</v>
      </c>
      <c r="AV29" s="214">
        <v>62.130269679999998</v>
      </c>
      <c r="AW29" s="214">
        <v>72.063321729999998</v>
      </c>
      <c r="AX29" s="214">
        <v>91.844715300000004</v>
      </c>
      <c r="AY29" s="214">
        <v>93.137118299999997</v>
      </c>
      <c r="AZ29" s="355">
        <v>94.974149999999995</v>
      </c>
      <c r="BA29" s="355">
        <v>80.661010000000005</v>
      </c>
      <c r="BB29" s="355">
        <v>68.803929999999994</v>
      </c>
      <c r="BC29" s="355">
        <v>62.862130000000001</v>
      </c>
      <c r="BD29" s="355">
        <v>64.960009999999997</v>
      </c>
      <c r="BE29" s="355">
        <v>67.954329999999999</v>
      </c>
      <c r="BF29" s="355">
        <v>68.382329999999996</v>
      </c>
      <c r="BG29" s="355">
        <v>63.717280000000002</v>
      </c>
      <c r="BH29" s="355">
        <v>64.323440000000005</v>
      </c>
      <c r="BI29" s="355">
        <v>76.131730000000005</v>
      </c>
      <c r="BJ29" s="355">
        <v>91.444919999999996</v>
      </c>
      <c r="BK29" s="355">
        <v>100.82210000000001</v>
      </c>
      <c r="BL29" s="355">
        <v>96.249009999999998</v>
      </c>
      <c r="BM29" s="355">
        <v>82.457949999999997</v>
      </c>
      <c r="BN29" s="355">
        <v>70.536019999999994</v>
      </c>
      <c r="BO29" s="355">
        <v>64.418450000000007</v>
      </c>
      <c r="BP29" s="355">
        <v>66.428039999999996</v>
      </c>
      <c r="BQ29" s="355">
        <v>69.673029999999997</v>
      </c>
      <c r="BR29" s="355">
        <v>70.210319999999996</v>
      </c>
      <c r="BS29" s="355">
        <v>65.239890000000003</v>
      </c>
      <c r="BT29" s="355">
        <v>65.666719999999998</v>
      </c>
      <c r="BU29" s="355">
        <v>77.410259999999994</v>
      </c>
      <c r="BV29" s="355">
        <v>92.563180000000003</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355"/>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1000</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694</v>
      </c>
      <c r="B32" s="185" t="s">
        <v>586</v>
      </c>
      <c r="C32" s="259">
        <v>2699.2260000000001</v>
      </c>
      <c r="D32" s="259">
        <v>2099.3539999999998</v>
      </c>
      <c r="E32" s="259">
        <v>1719.8440000000001</v>
      </c>
      <c r="F32" s="259">
        <v>1855.1869999999999</v>
      </c>
      <c r="G32" s="259">
        <v>2269.5630000000001</v>
      </c>
      <c r="H32" s="259">
        <v>2642.6480000000001</v>
      </c>
      <c r="I32" s="259">
        <v>2936.86</v>
      </c>
      <c r="J32" s="259">
        <v>3212.0059999999999</v>
      </c>
      <c r="K32" s="259">
        <v>3564.5039999999999</v>
      </c>
      <c r="L32" s="259">
        <v>3816.9949999999999</v>
      </c>
      <c r="M32" s="259">
        <v>3605.3359999999998</v>
      </c>
      <c r="N32" s="259">
        <v>2889.8919999999998</v>
      </c>
      <c r="O32" s="259">
        <v>1924.922</v>
      </c>
      <c r="P32" s="259">
        <v>1199.9870000000001</v>
      </c>
      <c r="Q32" s="259">
        <v>857.31</v>
      </c>
      <c r="R32" s="259">
        <v>1066.3800000000001</v>
      </c>
      <c r="S32" s="259">
        <v>1547.944</v>
      </c>
      <c r="T32" s="259">
        <v>2005.4749999999999</v>
      </c>
      <c r="U32" s="259">
        <v>2399.9740000000002</v>
      </c>
      <c r="V32" s="259">
        <v>2768.3980000000001</v>
      </c>
      <c r="W32" s="259">
        <v>3187.0160000000001</v>
      </c>
      <c r="X32" s="259">
        <v>3587.27</v>
      </c>
      <c r="Y32" s="259">
        <v>3426.8679999999999</v>
      </c>
      <c r="Z32" s="259">
        <v>3141.2220000000002</v>
      </c>
      <c r="AA32" s="259">
        <v>2414.9409999999998</v>
      </c>
      <c r="AB32" s="259">
        <v>1674.0650000000001</v>
      </c>
      <c r="AC32" s="259">
        <v>1480.135</v>
      </c>
      <c r="AD32" s="259">
        <v>1801.9469999999999</v>
      </c>
      <c r="AE32" s="259">
        <v>2296.2890000000002</v>
      </c>
      <c r="AF32" s="259">
        <v>2655.8159999999998</v>
      </c>
      <c r="AG32" s="259">
        <v>2932.6979999999999</v>
      </c>
      <c r="AH32" s="259">
        <v>3249.8989999999999</v>
      </c>
      <c r="AI32" s="259">
        <v>3622.3850000000002</v>
      </c>
      <c r="AJ32" s="259">
        <v>3950.576</v>
      </c>
      <c r="AK32" s="259">
        <v>3935.1590000000001</v>
      </c>
      <c r="AL32" s="259">
        <v>3674.9749999999999</v>
      </c>
      <c r="AM32" s="259">
        <v>2949.3049999999998</v>
      </c>
      <c r="AN32" s="259">
        <v>2545.605</v>
      </c>
      <c r="AO32" s="259">
        <v>2495.6930000000002</v>
      </c>
      <c r="AP32" s="259">
        <v>2654.413</v>
      </c>
      <c r="AQ32" s="259">
        <v>2975.49</v>
      </c>
      <c r="AR32" s="259">
        <v>3196.587</v>
      </c>
      <c r="AS32" s="259">
        <v>3329.0369999999998</v>
      </c>
      <c r="AT32" s="259">
        <v>3452.884</v>
      </c>
      <c r="AU32" s="259">
        <v>3716.7809999999999</v>
      </c>
      <c r="AV32" s="259">
        <v>4024.5010000000002</v>
      </c>
      <c r="AW32" s="259">
        <v>3986.88</v>
      </c>
      <c r="AX32" s="259">
        <v>3323.6785713999998</v>
      </c>
      <c r="AY32" s="259">
        <v>2697.1974286</v>
      </c>
      <c r="AZ32" s="374">
        <v>2085.8119999999999</v>
      </c>
      <c r="BA32" s="374">
        <v>1871.7639999999999</v>
      </c>
      <c r="BB32" s="374">
        <v>2030.222</v>
      </c>
      <c r="BC32" s="374">
        <v>2381.585</v>
      </c>
      <c r="BD32" s="374">
        <v>2666.97</v>
      </c>
      <c r="BE32" s="374">
        <v>2882.5639999999999</v>
      </c>
      <c r="BF32" s="374">
        <v>3105.7739999999999</v>
      </c>
      <c r="BG32" s="374">
        <v>3436.54</v>
      </c>
      <c r="BH32" s="374">
        <v>3730.3310000000001</v>
      </c>
      <c r="BI32" s="374">
        <v>3656.989</v>
      </c>
      <c r="BJ32" s="374">
        <v>3142.8359999999998</v>
      </c>
      <c r="BK32" s="374">
        <v>2403.0140000000001</v>
      </c>
      <c r="BL32" s="374">
        <v>1847.693</v>
      </c>
      <c r="BM32" s="374">
        <v>1681.11</v>
      </c>
      <c r="BN32" s="374">
        <v>1872.183</v>
      </c>
      <c r="BO32" s="374">
        <v>2259.5880000000002</v>
      </c>
      <c r="BP32" s="374">
        <v>2587.096</v>
      </c>
      <c r="BQ32" s="374">
        <v>2834.1570000000002</v>
      </c>
      <c r="BR32" s="374">
        <v>3053.8290000000002</v>
      </c>
      <c r="BS32" s="374">
        <v>3394.0880000000002</v>
      </c>
      <c r="BT32" s="374">
        <v>3688.3380000000002</v>
      </c>
      <c r="BU32" s="374">
        <v>3602.8789999999999</v>
      </c>
      <c r="BV32" s="374">
        <v>3078.2350000000001</v>
      </c>
    </row>
    <row r="33" spans="1:74" ht="11.1" customHeight="1" x14ac:dyDescent="0.2">
      <c r="A33" s="637" t="s">
        <v>1268</v>
      </c>
      <c r="B33" s="638" t="s">
        <v>1273</v>
      </c>
      <c r="C33" s="259">
        <v>605.22299999999996</v>
      </c>
      <c r="D33" s="259">
        <v>419.83699999999999</v>
      </c>
      <c r="E33" s="259">
        <v>303.74</v>
      </c>
      <c r="F33" s="259">
        <v>362.49599999999998</v>
      </c>
      <c r="G33" s="259">
        <v>488.37</v>
      </c>
      <c r="H33" s="259">
        <v>606.05200000000002</v>
      </c>
      <c r="I33" s="259">
        <v>678.19799999999998</v>
      </c>
      <c r="J33" s="259">
        <v>759.99599999999998</v>
      </c>
      <c r="K33" s="259">
        <v>854.23800000000006</v>
      </c>
      <c r="L33" s="259">
        <v>910.00699999999995</v>
      </c>
      <c r="M33" s="259">
        <v>851.25</v>
      </c>
      <c r="N33" s="259">
        <v>688.71600000000001</v>
      </c>
      <c r="O33" s="259">
        <v>451.33499999999998</v>
      </c>
      <c r="P33" s="259">
        <v>271.80099999999999</v>
      </c>
      <c r="Q33" s="259">
        <v>167.715</v>
      </c>
      <c r="R33" s="259">
        <v>213.47499999999999</v>
      </c>
      <c r="S33" s="259">
        <v>349.73899999999998</v>
      </c>
      <c r="T33" s="259">
        <v>474.62400000000002</v>
      </c>
      <c r="U33" s="259">
        <v>580.93700000000001</v>
      </c>
      <c r="V33" s="259">
        <v>689.32799999999997</v>
      </c>
      <c r="W33" s="259">
        <v>805.73299999999995</v>
      </c>
      <c r="X33" s="259">
        <v>892.32799999999997</v>
      </c>
      <c r="Y33" s="259">
        <v>831.39800000000002</v>
      </c>
      <c r="Z33" s="259">
        <v>742.48599999999999</v>
      </c>
      <c r="AA33" s="259">
        <v>533.53700000000003</v>
      </c>
      <c r="AB33" s="259">
        <v>338.726</v>
      </c>
      <c r="AC33" s="259">
        <v>239.291</v>
      </c>
      <c r="AD33" s="259">
        <v>308.66399999999999</v>
      </c>
      <c r="AE33" s="259">
        <v>451.77300000000002</v>
      </c>
      <c r="AF33" s="259">
        <v>572.87800000000004</v>
      </c>
      <c r="AG33" s="259">
        <v>657.59100000000001</v>
      </c>
      <c r="AH33" s="259">
        <v>762.51800000000003</v>
      </c>
      <c r="AI33" s="259">
        <v>856.30799999999999</v>
      </c>
      <c r="AJ33" s="259">
        <v>915.09400000000005</v>
      </c>
      <c r="AK33" s="259">
        <v>910.24599999999998</v>
      </c>
      <c r="AL33" s="259">
        <v>852.87599999999998</v>
      </c>
      <c r="AM33" s="259">
        <v>629.90499999999997</v>
      </c>
      <c r="AN33" s="259">
        <v>483.26900000000001</v>
      </c>
      <c r="AO33" s="259">
        <v>436.363</v>
      </c>
      <c r="AP33" s="259">
        <v>462.65300000000002</v>
      </c>
      <c r="AQ33" s="259">
        <v>556.38300000000004</v>
      </c>
      <c r="AR33" s="259">
        <v>654.74099999999999</v>
      </c>
      <c r="AS33" s="259">
        <v>735.26199999999994</v>
      </c>
      <c r="AT33" s="259">
        <v>804.82100000000003</v>
      </c>
      <c r="AU33" s="259">
        <v>898.76599999999996</v>
      </c>
      <c r="AV33" s="259">
        <v>940.03200000000004</v>
      </c>
      <c r="AW33" s="259">
        <v>899.048</v>
      </c>
      <c r="AX33" s="259">
        <v>731.42857143000003</v>
      </c>
      <c r="AY33" s="259">
        <v>556.37142857000003</v>
      </c>
      <c r="AZ33" s="374">
        <v>369.89109999999999</v>
      </c>
      <c r="BA33" s="374">
        <v>291.70389999999998</v>
      </c>
      <c r="BB33" s="374">
        <v>344.37209999999999</v>
      </c>
      <c r="BC33" s="374">
        <v>463.16559999999998</v>
      </c>
      <c r="BD33" s="374">
        <v>568.48620000000005</v>
      </c>
      <c r="BE33" s="374">
        <v>654.09900000000005</v>
      </c>
      <c r="BF33" s="374">
        <v>739.65859999999998</v>
      </c>
      <c r="BG33" s="374">
        <v>820.29549999999995</v>
      </c>
      <c r="BH33" s="374">
        <v>870.19389999999999</v>
      </c>
      <c r="BI33" s="374">
        <v>834.89359999999999</v>
      </c>
      <c r="BJ33" s="374">
        <v>700.02049999999997</v>
      </c>
      <c r="BK33" s="374">
        <v>491.92509999999999</v>
      </c>
      <c r="BL33" s="374">
        <v>323.11090000000002</v>
      </c>
      <c r="BM33" s="374">
        <v>248.7458</v>
      </c>
      <c r="BN33" s="374">
        <v>307.01350000000002</v>
      </c>
      <c r="BO33" s="374">
        <v>428.30130000000003</v>
      </c>
      <c r="BP33" s="374">
        <v>537.40650000000005</v>
      </c>
      <c r="BQ33" s="374">
        <v>621.29039999999998</v>
      </c>
      <c r="BR33" s="374">
        <v>702.24469999999997</v>
      </c>
      <c r="BS33" s="374">
        <v>796.90920000000006</v>
      </c>
      <c r="BT33" s="374">
        <v>853.73270000000002</v>
      </c>
      <c r="BU33" s="374">
        <v>809.0453</v>
      </c>
      <c r="BV33" s="374">
        <v>666.13549999999998</v>
      </c>
    </row>
    <row r="34" spans="1:74" ht="11.1" customHeight="1" x14ac:dyDescent="0.2">
      <c r="A34" s="637" t="s">
        <v>1269</v>
      </c>
      <c r="B34" s="638" t="s">
        <v>1274</v>
      </c>
      <c r="C34" s="259">
        <v>692.74800000000005</v>
      </c>
      <c r="D34" s="259">
        <v>493.86900000000003</v>
      </c>
      <c r="E34" s="259">
        <v>352.45299999999997</v>
      </c>
      <c r="F34" s="259">
        <v>369.03100000000001</v>
      </c>
      <c r="G34" s="259">
        <v>474.81400000000002</v>
      </c>
      <c r="H34" s="259">
        <v>596.14099999999996</v>
      </c>
      <c r="I34" s="259">
        <v>708.79899999999998</v>
      </c>
      <c r="J34" s="259">
        <v>836.31700000000001</v>
      </c>
      <c r="K34" s="259">
        <v>969.57600000000002</v>
      </c>
      <c r="L34" s="259">
        <v>1055.662</v>
      </c>
      <c r="M34" s="259">
        <v>984.79200000000003</v>
      </c>
      <c r="N34" s="259">
        <v>746.44200000000001</v>
      </c>
      <c r="O34" s="259">
        <v>449.673</v>
      </c>
      <c r="P34" s="259">
        <v>237.999</v>
      </c>
      <c r="Q34" s="259">
        <v>142.51300000000001</v>
      </c>
      <c r="R34" s="259">
        <v>179.33799999999999</v>
      </c>
      <c r="S34" s="259">
        <v>317.90100000000001</v>
      </c>
      <c r="T34" s="259">
        <v>471.76499999999999</v>
      </c>
      <c r="U34" s="259">
        <v>625.76400000000001</v>
      </c>
      <c r="V34" s="259">
        <v>788.93</v>
      </c>
      <c r="W34" s="259">
        <v>935.822</v>
      </c>
      <c r="X34" s="259">
        <v>1047.6089999999999</v>
      </c>
      <c r="Y34" s="259">
        <v>972.803</v>
      </c>
      <c r="Z34" s="259">
        <v>854.54499999999996</v>
      </c>
      <c r="AA34" s="259">
        <v>618.38300000000004</v>
      </c>
      <c r="AB34" s="259">
        <v>345.66199999999998</v>
      </c>
      <c r="AC34" s="259">
        <v>252.518</v>
      </c>
      <c r="AD34" s="259">
        <v>309.71899999999999</v>
      </c>
      <c r="AE34" s="259">
        <v>438.863</v>
      </c>
      <c r="AF34" s="259">
        <v>565.72400000000005</v>
      </c>
      <c r="AG34" s="259">
        <v>684.54600000000005</v>
      </c>
      <c r="AH34" s="259">
        <v>831.99199999999996</v>
      </c>
      <c r="AI34" s="259">
        <v>973.04</v>
      </c>
      <c r="AJ34" s="259">
        <v>1095.3969999999999</v>
      </c>
      <c r="AK34" s="259">
        <v>1091.8340000000001</v>
      </c>
      <c r="AL34" s="259">
        <v>988.57600000000002</v>
      </c>
      <c r="AM34" s="259">
        <v>764.67499999999995</v>
      </c>
      <c r="AN34" s="259">
        <v>608.13900000000001</v>
      </c>
      <c r="AO34" s="259">
        <v>543.495</v>
      </c>
      <c r="AP34" s="259">
        <v>566.51300000000003</v>
      </c>
      <c r="AQ34" s="259">
        <v>671.28399999999999</v>
      </c>
      <c r="AR34" s="259">
        <v>763.16099999999994</v>
      </c>
      <c r="AS34" s="259">
        <v>834.06399999999996</v>
      </c>
      <c r="AT34" s="259">
        <v>920.52800000000002</v>
      </c>
      <c r="AU34" s="259">
        <v>1041.7809999999999</v>
      </c>
      <c r="AV34" s="259">
        <v>1133.636</v>
      </c>
      <c r="AW34" s="259">
        <v>1112.085</v>
      </c>
      <c r="AX34" s="259">
        <v>913</v>
      </c>
      <c r="AY34" s="259">
        <v>709.17142856999999</v>
      </c>
      <c r="AZ34" s="374">
        <v>501.6046</v>
      </c>
      <c r="BA34" s="374">
        <v>396.64089999999999</v>
      </c>
      <c r="BB34" s="374">
        <v>412.98970000000003</v>
      </c>
      <c r="BC34" s="374">
        <v>507.97329999999999</v>
      </c>
      <c r="BD34" s="374">
        <v>610.07640000000004</v>
      </c>
      <c r="BE34" s="374">
        <v>709.95780000000002</v>
      </c>
      <c r="BF34" s="374">
        <v>829.25199999999995</v>
      </c>
      <c r="BG34" s="374">
        <v>958.75519999999995</v>
      </c>
      <c r="BH34" s="374">
        <v>1054.6410000000001</v>
      </c>
      <c r="BI34" s="374">
        <v>1016.931</v>
      </c>
      <c r="BJ34" s="374">
        <v>829.1748</v>
      </c>
      <c r="BK34" s="374">
        <v>593.96460000000002</v>
      </c>
      <c r="BL34" s="374">
        <v>408.69110000000001</v>
      </c>
      <c r="BM34" s="374">
        <v>330.06240000000003</v>
      </c>
      <c r="BN34" s="374">
        <v>365.65010000000001</v>
      </c>
      <c r="BO34" s="374">
        <v>471.82909999999998</v>
      </c>
      <c r="BP34" s="374">
        <v>588.25239999999997</v>
      </c>
      <c r="BQ34" s="374">
        <v>698.08230000000003</v>
      </c>
      <c r="BR34" s="374">
        <v>817.96180000000004</v>
      </c>
      <c r="BS34" s="374">
        <v>948.26530000000002</v>
      </c>
      <c r="BT34" s="374">
        <v>1047.7460000000001</v>
      </c>
      <c r="BU34" s="374">
        <v>1006.5839999999999</v>
      </c>
      <c r="BV34" s="374">
        <v>824.00819999999999</v>
      </c>
    </row>
    <row r="35" spans="1:74" ht="11.1" customHeight="1" x14ac:dyDescent="0.2">
      <c r="A35" s="637" t="s">
        <v>1270</v>
      </c>
      <c r="B35" s="638" t="s">
        <v>1275</v>
      </c>
      <c r="C35" s="259">
        <v>950.36300000000006</v>
      </c>
      <c r="D35" s="259">
        <v>777.56700000000001</v>
      </c>
      <c r="E35" s="259">
        <v>664.55799999999999</v>
      </c>
      <c r="F35" s="259">
        <v>713.51300000000003</v>
      </c>
      <c r="G35" s="259">
        <v>847.48599999999999</v>
      </c>
      <c r="H35" s="259">
        <v>938.33900000000006</v>
      </c>
      <c r="I35" s="259">
        <v>1010.09</v>
      </c>
      <c r="J35" s="259">
        <v>1048.7619999999999</v>
      </c>
      <c r="K35" s="259">
        <v>1141.2170000000001</v>
      </c>
      <c r="L35" s="259">
        <v>1228.491</v>
      </c>
      <c r="M35" s="259">
        <v>1170.7729999999999</v>
      </c>
      <c r="N35" s="259">
        <v>990.74400000000003</v>
      </c>
      <c r="O35" s="259">
        <v>668.54</v>
      </c>
      <c r="P35" s="259">
        <v>452.77800000000002</v>
      </c>
      <c r="Q35" s="259">
        <v>337.59199999999998</v>
      </c>
      <c r="R35" s="259">
        <v>426.79300000000001</v>
      </c>
      <c r="S35" s="259">
        <v>560.42899999999997</v>
      </c>
      <c r="T35" s="259">
        <v>666.01499999999999</v>
      </c>
      <c r="U35" s="259">
        <v>755.57899999999995</v>
      </c>
      <c r="V35" s="259">
        <v>806.41800000000001</v>
      </c>
      <c r="W35" s="259">
        <v>929.01199999999994</v>
      </c>
      <c r="X35" s="259">
        <v>1090.604</v>
      </c>
      <c r="Y35" s="259">
        <v>1084.413</v>
      </c>
      <c r="Z35" s="259">
        <v>1044.8330000000001</v>
      </c>
      <c r="AA35" s="259">
        <v>831.26800000000003</v>
      </c>
      <c r="AB35" s="259">
        <v>576.01900000000001</v>
      </c>
      <c r="AC35" s="259">
        <v>574.91800000000001</v>
      </c>
      <c r="AD35" s="259">
        <v>749.66800000000001</v>
      </c>
      <c r="AE35" s="259">
        <v>920.72699999999998</v>
      </c>
      <c r="AF35" s="259">
        <v>1002.252</v>
      </c>
      <c r="AG35" s="259">
        <v>1050.0039999999999</v>
      </c>
      <c r="AH35" s="259">
        <v>1095.8119999999999</v>
      </c>
      <c r="AI35" s="259">
        <v>1206.329</v>
      </c>
      <c r="AJ35" s="259">
        <v>1321.297</v>
      </c>
      <c r="AK35" s="259">
        <v>1332.421</v>
      </c>
      <c r="AL35" s="259">
        <v>1303.7370000000001</v>
      </c>
      <c r="AM35" s="259">
        <v>1097.8699999999999</v>
      </c>
      <c r="AN35" s="259">
        <v>1022.966</v>
      </c>
      <c r="AO35" s="259">
        <v>1080</v>
      </c>
      <c r="AP35" s="259">
        <v>1159.0889999999999</v>
      </c>
      <c r="AQ35" s="259">
        <v>1236.4559999999999</v>
      </c>
      <c r="AR35" s="259">
        <v>1235.6489999999999</v>
      </c>
      <c r="AS35" s="259">
        <v>1202.02</v>
      </c>
      <c r="AT35" s="259">
        <v>1158.1020000000001</v>
      </c>
      <c r="AU35" s="259">
        <v>1184.829</v>
      </c>
      <c r="AV35" s="259">
        <v>1334.0509999999999</v>
      </c>
      <c r="AW35" s="259">
        <v>1359.4839999999999</v>
      </c>
      <c r="AX35" s="259">
        <v>1166.1428570999999</v>
      </c>
      <c r="AY35" s="259">
        <v>1020.3142857</v>
      </c>
      <c r="AZ35" s="374">
        <v>845.22850000000005</v>
      </c>
      <c r="BA35" s="374">
        <v>824.53800000000001</v>
      </c>
      <c r="BB35" s="374">
        <v>884.00279999999998</v>
      </c>
      <c r="BC35" s="374">
        <v>969.9461</v>
      </c>
      <c r="BD35" s="374">
        <v>1005.515</v>
      </c>
      <c r="BE35" s="374">
        <v>1005.773</v>
      </c>
      <c r="BF35" s="374">
        <v>1005.546</v>
      </c>
      <c r="BG35" s="374">
        <v>1088.4659999999999</v>
      </c>
      <c r="BH35" s="374">
        <v>1198.8810000000001</v>
      </c>
      <c r="BI35" s="374">
        <v>1206.3589999999999</v>
      </c>
      <c r="BJ35" s="374">
        <v>1087.4100000000001</v>
      </c>
      <c r="BK35" s="374">
        <v>879.13480000000004</v>
      </c>
      <c r="BL35" s="374">
        <v>724.45579999999995</v>
      </c>
      <c r="BM35" s="374">
        <v>720.91420000000005</v>
      </c>
      <c r="BN35" s="374">
        <v>795.93110000000001</v>
      </c>
      <c r="BO35" s="374">
        <v>902.45219999999995</v>
      </c>
      <c r="BP35" s="374">
        <v>956.08169999999996</v>
      </c>
      <c r="BQ35" s="374">
        <v>987.20370000000003</v>
      </c>
      <c r="BR35" s="374">
        <v>994.47879999999998</v>
      </c>
      <c r="BS35" s="374">
        <v>1079.335</v>
      </c>
      <c r="BT35" s="374">
        <v>1185.904</v>
      </c>
      <c r="BU35" s="374">
        <v>1194.489</v>
      </c>
      <c r="BV35" s="374">
        <v>1076.395</v>
      </c>
    </row>
    <row r="36" spans="1:74" ht="11.1" customHeight="1" x14ac:dyDescent="0.2">
      <c r="A36" s="637" t="s">
        <v>1271</v>
      </c>
      <c r="B36" s="745" t="s">
        <v>1276</v>
      </c>
      <c r="C36" s="259">
        <v>170.239</v>
      </c>
      <c r="D36" s="259">
        <v>144.70500000000001</v>
      </c>
      <c r="E36" s="259">
        <v>129.036</v>
      </c>
      <c r="F36" s="259">
        <v>124.639</v>
      </c>
      <c r="G36" s="259">
        <v>134.489</v>
      </c>
      <c r="H36" s="259">
        <v>147.90199999999999</v>
      </c>
      <c r="I36" s="259">
        <v>162.11500000000001</v>
      </c>
      <c r="J36" s="259">
        <v>182.10300000000001</v>
      </c>
      <c r="K36" s="259">
        <v>201.048</v>
      </c>
      <c r="L36" s="259">
        <v>214.04499999999999</v>
      </c>
      <c r="M36" s="259">
        <v>209.6</v>
      </c>
      <c r="N36" s="259">
        <v>173.398</v>
      </c>
      <c r="O36" s="259">
        <v>137.37799999999999</v>
      </c>
      <c r="P36" s="259">
        <v>102.50700000000001</v>
      </c>
      <c r="Q36" s="259">
        <v>83.983000000000004</v>
      </c>
      <c r="R36" s="259">
        <v>82.058000000000007</v>
      </c>
      <c r="S36" s="259">
        <v>98.716999999999999</v>
      </c>
      <c r="T36" s="259">
        <v>121.623</v>
      </c>
      <c r="U36" s="259">
        <v>140.46100000000001</v>
      </c>
      <c r="V36" s="259">
        <v>157.71600000000001</v>
      </c>
      <c r="W36" s="259">
        <v>174.61</v>
      </c>
      <c r="X36" s="259">
        <v>187.375</v>
      </c>
      <c r="Y36" s="259">
        <v>174.78299999999999</v>
      </c>
      <c r="Z36" s="259">
        <v>151.84100000000001</v>
      </c>
      <c r="AA36" s="259">
        <v>130.96600000000001</v>
      </c>
      <c r="AB36" s="259">
        <v>115.88200000000001</v>
      </c>
      <c r="AC36" s="259">
        <v>113.34099999999999</v>
      </c>
      <c r="AD36" s="259">
        <v>116.13200000000001</v>
      </c>
      <c r="AE36" s="259">
        <v>135.19300000000001</v>
      </c>
      <c r="AF36" s="259">
        <v>154.61099999999999</v>
      </c>
      <c r="AG36" s="259">
        <v>171.815</v>
      </c>
      <c r="AH36" s="259">
        <v>187.11600000000001</v>
      </c>
      <c r="AI36" s="259">
        <v>203.226</v>
      </c>
      <c r="AJ36" s="259">
        <v>214.69200000000001</v>
      </c>
      <c r="AK36" s="259">
        <v>207.32300000000001</v>
      </c>
      <c r="AL36" s="259">
        <v>185.72900000000001</v>
      </c>
      <c r="AM36" s="259">
        <v>156.36500000000001</v>
      </c>
      <c r="AN36" s="259">
        <v>143.875</v>
      </c>
      <c r="AO36" s="259">
        <v>144.803</v>
      </c>
      <c r="AP36" s="259">
        <v>152.48400000000001</v>
      </c>
      <c r="AQ36" s="259">
        <v>177.047</v>
      </c>
      <c r="AR36" s="259">
        <v>197.13900000000001</v>
      </c>
      <c r="AS36" s="259">
        <v>209.44399999999999</v>
      </c>
      <c r="AT36" s="259">
        <v>220.828</v>
      </c>
      <c r="AU36" s="259">
        <v>234.40700000000001</v>
      </c>
      <c r="AV36" s="259">
        <v>250.3</v>
      </c>
      <c r="AW36" s="259">
        <v>253.44399999999999</v>
      </c>
      <c r="AX36" s="259">
        <v>205.57142856999999</v>
      </c>
      <c r="AY36" s="259">
        <v>160.80000000000001</v>
      </c>
      <c r="AZ36" s="374">
        <v>139.1437</v>
      </c>
      <c r="BA36" s="374">
        <v>124.3419</v>
      </c>
      <c r="BB36" s="374">
        <v>120.8874</v>
      </c>
      <c r="BC36" s="374">
        <v>134.01050000000001</v>
      </c>
      <c r="BD36" s="374">
        <v>152.59719999999999</v>
      </c>
      <c r="BE36" s="374">
        <v>170.65710000000001</v>
      </c>
      <c r="BF36" s="374">
        <v>189.2646</v>
      </c>
      <c r="BG36" s="374">
        <v>210.32929999999999</v>
      </c>
      <c r="BH36" s="374">
        <v>223.96889999999999</v>
      </c>
      <c r="BI36" s="374">
        <v>219.1078</v>
      </c>
      <c r="BJ36" s="374">
        <v>196.40620000000001</v>
      </c>
      <c r="BK36" s="374">
        <v>161.1507</v>
      </c>
      <c r="BL36" s="374">
        <v>140.9007</v>
      </c>
      <c r="BM36" s="374">
        <v>130.2484</v>
      </c>
      <c r="BN36" s="374">
        <v>131.3092</v>
      </c>
      <c r="BO36" s="374">
        <v>147.5763</v>
      </c>
      <c r="BP36" s="374">
        <v>164.5249</v>
      </c>
      <c r="BQ36" s="374">
        <v>179.46850000000001</v>
      </c>
      <c r="BR36" s="374">
        <v>195.89070000000001</v>
      </c>
      <c r="BS36" s="374">
        <v>214.77959999999999</v>
      </c>
      <c r="BT36" s="374">
        <v>226.4836</v>
      </c>
      <c r="BU36" s="374">
        <v>226.93819999999999</v>
      </c>
      <c r="BV36" s="374">
        <v>198.53030000000001</v>
      </c>
    </row>
    <row r="37" spans="1:74" ht="11.1" customHeight="1" x14ac:dyDescent="0.2">
      <c r="A37" s="637" t="s">
        <v>1272</v>
      </c>
      <c r="B37" s="745" t="s">
        <v>1277</v>
      </c>
      <c r="C37" s="259">
        <v>271.697</v>
      </c>
      <c r="D37" s="259">
        <v>249.46299999999999</v>
      </c>
      <c r="E37" s="259">
        <v>256.31099999999998</v>
      </c>
      <c r="F37" s="259">
        <v>271.18099999999998</v>
      </c>
      <c r="G37" s="259">
        <v>309.12900000000002</v>
      </c>
      <c r="H37" s="259">
        <v>338.02800000000002</v>
      </c>
      <c r="I37" s="259">
        <v>360.57</v>
      </c>
      <c r="J37" s="259">
        <v>366.25799999999998</v>
      </c>
      <c r="K37" s="259">
        <v>377.971</v>
      </c>
      <c r="L37" s="259">
        <v>386.642</v>
      </c>
      <c r="M37" s="259">
        <v>367.67899999999997</v>
      </c>
      <c r="N37" s="259">
        <v>270.774</v>
      </c>
      <c r="O37" s="259">
        <v>197.953</v>
      </c>
      <c r="P37" s="259">
        <v>115.235</v>
      </c>
      <c r="Q37" s="259">
        <v>104.941</v>
      </c>
      <c r="R37" s="259">
        <v>144.268</v>
      </c>
      <c r="S37" s="259">
        <v>200.453</v>
      </c>
      <c r="T37" s="259">
        <v>249.196</v>
      </c>
      <c r="U37" s="259">
        <v>274.72500000000002</v>
      </c>
      <c r="V37" s="259">
        <v>302.75200000000001</v>
      </c>
      <c r="W37" s="259">
        <v>318.02</v>
      </c>
      <c r="X37" s="259">
        <v>345.64</v>
      </c>
      <c r="Y37" s="259">
        <v>339.20100000000002</v>
      </c>
      <c r="Z37" s="259">
        <v>322.52</v>
      </c>
      <c r="AA37" s="259">
        <v>275.97699999999998</v>
      </c>
      <c r="AB37" s="259">
        <v>273.15100000000001</v>
      </c>
      <c r="AC37" s="259">
        <v>275.67700000000002</v>
      </c>
      <c r="AD37" s="259">
        <v>293.55700000000002</v>
      </c>
      <c r="AE37" s="259">
        <v>325.45600000000002</v>
      </c>
      <c r="AF37" s="259">
        <v>335.995</v>
      </c>
      <c r="AG37" s="259">
        <v>344.21499999999997</v>
      </c>
      <c r="AH37" s="259">
        <v>347.827</v>
      </c>
      <c r="AI37" s="259">
        <v>358.94099999999997</v>
      </c>
      <c r="AJ37" s="259">
        <v>379.50099999999998</v>
      </c>
      <c r="AK37" s="259">
        <v>368.875</v>
      </c>
      <c r="AL37" s="259">
        <v>319.74</v>
      </c>
      <c r="AM37" s="259">
        <v>276.19600000000003</v>
      </c>
      <c r="AN37" s="259">
        <v>262.56599999999997</v>
      </c>
      <c r="AO37" s="259">
        <v>265.79199999999997</v>
      </c>
      <c r="AP37" s="259">
        <v>286.99299999999999</v>
      </c>
      <c r="AQ37" s="259">
        <v>305.68099999999998</v>
      </c>
      <c r="AR37" s="259">
        <v>315.78899999999999</v>
      </c>
      <c r="AS37" s="259">
        <v>316.16399999999999</v>
      </c>
      <c r="AT37" s="259">
        <v>314.524</v>
      </c>
      <c r="AU37" s="259">
        <v>321.43799999999999</v>
      </c>
      <c r="AV37" s="259">
        <v>331.21899999999999</v>
      </c>
      <c r="AW37" s="259">
        <v>328.428</v>
      </c>
      <c r="AX37" s="259">
        <v>273.28571428999999</v>
      </c>
      <c r="AY37" s="259">
        <v>216.31428571000001</v>
      </c>
      <c r="AZ37" s="374">
        <v>195.7182</v>
      </c>
      <c r="BA37" s="374">
        <v>200.31309999999999</v>
      </c>
      <c r="BB37" s="374">
        <v>233.74430000000001</v>
      </c>
      <c r="BC37" s="374">
        <v>272.2638</v>
      </c>
      <c r="BD37" s="374">
        <v>296.0684</v>
      </c>
      <c r="BE37" s="374">
        <v>307.85079999999999</v>
      </c>
      <c r="BF37" s="374">
        <v>307.82639999999998</v>
      </c>
      <c r="BG37" s="374">
        <v>324.46749999999997</v>
      </c>
      <c r="BH37" s="374">
        <v>348.42099999999999</v>
      </c>
      <c r="BI37" s="374">
        <v>345.47160000000002</v>
      </c>
      <c r="BJ37" s="374">
        <v>295.5992</v>
      </c>
      <c r="BK37" s="374">
        <v>242.61320000000001</v>
      </c>
      <c r="BL37" s="374">
        <v>216.3082</v>
      </c>
      <c r="BM37" s="374">
        <v>216.9135</v>
      </c>
      <c r="BN37" s="374">
        <v>238.053</v>
      </c>
      <c r="BO37" s="374">
        <v>275.20339999999999</v>
      </c>
      <c r="BP37" s="374">
        <v>306.60500000000002</v>
      </c>
      <c r="BQ37" s="374">
        <v>313.8861</v>
      </c>
      <c r="BR37" s="374">
        <v>309.02679999999998</v>
      </c>
      <c r="BS37" s="374">
        <v>320.57319999999999</v>
      </c>
      <c r="BT37" s="374">
        <v>340.24639999999999</v>
      </c>
      <c r="BU37" s="374">
        <v>331.59570000000002</v>
      </c>
      <c r="BV37" s="374">
        <v>278.93939999999998</v>
      </c>
    </row>
    <row r="38" spans="1:74" ht="11.1" customHeight="1" x14ac:dyDescent="0.2">
      <c r="A38" s="637" t="s">
        <v>1278</v>
      </c>
      <c r="B38" s="744" t="s">
        <v>575</v>
      </c>
      <c r="C38" s="255">
        <v>8.9559999999999995</v>
      </c>
      <c r="D38" s="255">
        <v>13.913</v>
      </c>
      <c r="E38" s="255">
        <v>13.743</v>
      </c>
      <c r="F38" s="255">
        <v>14.327999999999999</v>
      </c>
      <c r="G38" s="255">
        <v>15.276999999999999</v>
      </c>
      <c r="H38" s="255">
        <v>16.187000000000001</v>
      </c>
      <c r="I38" s="255">
        <v>17.087</v>
      </c>
      <c r="J38" s="255">
        <v>18.568999999999999</v>
      </c>
      <c r="K38" s="255">
        <v>20.454999999999998</v>
      </c>
      <c r="L38" s="255">
        <v>22.149000000000001</v>
      </c>
      <c r="M38" s="255">
        <v>21.244</v>
      </c>
      <c r="N38" s="255">
        <v>19.818999999999999</v>
      </c>
      <c r="O38" s="255">
        <v>20.042999999999999</v>
      </c>
      <c r="P38" s="255">
        <v>19.667999999999999</v>
      </c>
      <c r="Q38" s="255">
        <v>20.565999999999999</v>
      </c>
      <c r="R38" s="255">
        <v>20.446999999999999</v>
      </c>
      <c r="S38" s="255">
        <v>20.704999999999998</v>
      </c>
      <c r="T38" s="255">
        <v>22.251999999999999</v>
      </c>
      <c r="U38" s="255">
        <v>22.507999999999999</v>
      </c>
      <c r="V38" s="255">
        <v>23.254000000000001</v>
      </c>
      <c r="W38" s="255">
        <v>23.82</v>
      </c>
      <c r="X38" s="255">
        <v>23.713999999999999</v>
      </c>
      <c r="Y38" s="255">
        <v>24.271999999999998</v>
      </c>
      <c r="Z38" s="255">
        <v>24.997</v>
      </c>
      <c r="AA38" s="255">
        <v>24.811</v>
      </c>
      <c r="AB38" s="255">
        <v>24.626000000000001</v>
      </c>
      <c r="AC38" s="255">
        <v>24.390999999999998</v>
      </c>
      <c r="AD38" s="255">
        <v>24.207999999999998</v>
      </c>
      <c r="AE38" s="255">
        <v>24.279</v>
      </c>
      <c r="AF38" s="255">
        <v>24.356999999999999</v>
      </c>
      <c r="AG38" s="255">
        <v>24.527999999999999</v>
      </c>
      <c r="AH38" s="255">
        <v>24.635000000000002</v>
      </c>
      <c r="AI38" s="255">
        <v>24.542999999999999</v>
      </c>
      <c r="AJ38" s="255">
        <v>24.594999999999999</v>
      </c>
      <c r="AK38" s="255">
        <v>24.460999999999999</v>
      </c>
      <c r="AL38" s="255">
        <v>24.318999999999999</v>
      </c>
      <c r="AM38" s="255">
        <v>24.295000000000002</v>
      </c>
      <c r="AN38" s="255">
        <v>24.79</v>
      </c>
      <c r="AO38" s="255">
        <v>25.241</v>
      </c>
      <c r="AP38" s="255">
        <v>26.681999999999999</v>
      </c>
      <c r="AQ38" s="255">
        <v>28.638999999999999</v>
      </c>
      <c r="AR38" s="255">
        <v>30.108000000000001</v>
      </c>
      <c r="AS38" s="255">
        <v>32.084000000000003</v>
      </c>
      <c r="AT38" s="255">
        <v>34.081000000000003</v>
      </c>
      <c r="AU38" s="255">
        <v>35.558999999999997</v>
      </c>
      <c r="AV38" s="255">
        <v>35.262999999999998</v>
      </c>
      <c r="AW38" s="255">
        <v>34.392000000000003</v>
      </c>
      <c r="AX38" s="255">
        <v>34.25</v>
      </c>
      <c r="AY38" s="255">
        <v>34.225999999999999</v>
      </c>
      <c r="AZ38" s="342">
        <v>34.225999999999999</v>
      </c>
      <c r="BA38" s="342">
        <v>34.225999999999999</v>
      </c>
      <c r="BB38" s="342">
        <v>34.225999999999999</v>
      </c>
      <c r="BC38" s="342">
        <v>34.225999999999999</v>
      </c>
      <c r="BD38" s="342">
        <v>34.225999999999999</v>
      </c>
      <c r="BE38" s="342">
        <v>34.225999999999999</v>
      </c>
      <c r="BF38" s="342">
        <v>34.225999999999999</v>
      </c>
      <c r="BG38" s="342">
        <v>34.225999999999999</v>
      </c>
      <c r="BH38" s="342">
        <v>34.225999999999999</v>
      </c>
      <c r="BI38" s="342">
        <v>34.225999999999999</v>
      </c>
      <c r="BJ38" s="342">
        <v>34.225999999999999</v>
      </c>
      <c r="BK38" s="342">
        <v>34.225999999999999</v>
      </c>
      <c r="BL38" s="342">
        <v>34.225999999999999</v>
      </c>
      <c r="BM38" s="342">
        <v>34.225999999999999</v>
      </c>
      <c r="BN38" s="342">
        <v>34.225999999999999</v>
      </c>
      <c r="BO38" s="342">
        <v>34.225999999999999</v>
      </c>
      <c r="BP38" s="342">
        <v>34.225999999999999</v>
      </c>
      <c r="BQ38" s="342">
        <v>34.225999999999999</v>
      </c>
      <c r="BR38" s="342">
        <v>34.225999999999999</v>
      </c>
      <c r="BS38" s="342">
        <v>34.225999999999999</v>
      </c>
      <c r="BT38" s="342">
        <v>34.225999999999999</v>
      </c>
      <c r="BU38" s="342">
        <v>34.225999999999999</v>
      </c>
      <c r="BV38" s="342">
        <v>34.225999999999999</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63" t="s">
        <v>1037</v>
      </c>
      <c r="C40" s="764"/>
      <c r="D40" s="764"/>
      <c r="E40" s="764"/>
      <c r="F40" s="764"/>
      <c r="G40" s="764"/>
      <c r="H40" s="764"/>
      <c r="I40" s="764"/>
      <c r="J40" s="764"/>
      <c r="K40" s="764"/>
      <c r="L40" s="764"/>
      <c r="M40" s="764"/>
      <c r="N40" s="764"/>
      <c r="O40" s="764"/>
      <c r="P40" s="764"/>
      <c r="Q40" s="764"/>
      <c r="AY40" s="527"/>
      <c r="AZ40" s="527"/>
      <c r="BA40" s="527"/>
      <c r="BB40" s="527"/>
      <c r="BC40" s="527"/>
      <c r="BD40" s="527"/>
      <c r="BE40" s="527"/>
      <c r="BF40" s="679"/>
      <c r="BG40" s="527"/>
      <c r="BH40" s="527"/>
      <c r="BI40" s="527"/>
      <c r="BJ40" s="527"/>
    </row>
    <row r="41" spans="1:74" s="449" customFormat="1" ht="12" customHeight="1" x14ac:dyDescent="0.2">
      <c r="A41" s="448"/>
      <c r="B41" s="806" t="s">
        <v>1092</v>
      </c>
      <c r="C41" s="786"/>
      <c r="D41" s="786"/>
      <c r="E41" s="786"/>
      <c r="F41" s="786"/>
      <c r="G41" s="786"/>
      <c r="H41" s="786"/>
      <c r="I41" s="786"/>
      <c r="J41" s="786"/>
      <c r="K41" s="786"/>
      <c r="L41" s="786"/>
      <c r="M41" s="786"/>
      <c r="N41" s="786"/>
      <c r="O41" s="786"/>
      <c r="P41" s="786"/>
      <c r="Q41" s="782"/>
      <c r="AY41" s="528"/>
      <c r="AZ41" s="528"/>
      <c r="BA41" s="528"/>
      <c r="BB41" s="649"/>
      <c r="BC41" s="528"/>
      <c r="BD41" s="528"/>
      <c r="BE41" s="528"/>
      <c r="BF41" s="680"/>
      <c r="BG41" s="528"/>
      <c r="BH41" s="528"/>
      <c r="BI41" s="528"/>
      <c r="BJ41" s="528"/>
    </row>
    <row r="42" spans="1:74" s="449" customFormat="1" ht="12" customHeight="1" x14ac:dyDescent="0.2">
      <c r="A42" s="448"/>
      <c r="B42" s="816" t="s">
        <v>1096</v>
      </c>
      <c r="C42" s="786"/>
      <c r="D42" s="786"/>
      <c r="E42" s="786"/>
      <c r="F42" s="786"/>
      <c r="G42" s="786"/>
      <c r="H42" s="786"/>
      <c r="I42" s="786"/>
      <c r="J42" s="786"/>
      <c r="K42" s="786"/>
      <c r="L42" s="786"/>
      <c r="M42" s="786"/>
      <c r="N42" s="786"/>
      <c r="O42" s="786"/>
      <c r="P42" s="786"/>
      <c r="Q42" s="782"/>
      <c r="Y42" s="746"/>
      <c r="Z42" s="746"/>
      <c r="AA42" s="746"/>
      <c r="AB42" s="746"/>
      <c r="AY42" s="528"/>
      <c r="AZ42" s="528"/>
      <c r="BA42" s="528"/>
      <c r="BB42" s="528"/>
      <c r="BC42" s="528"/>
      <c r="BD42" s="528"/>
      <c r="BE42" s="528"/>
      <c r="BF42" s="680"/>
      <c r="BG42" s="528"/>
      <c r="BH42" s="528"/>
      <c r="BI42" s="528"/>
      <c r="BJ42" s="528"/>
    </row>
    <row r="43" spans="1:74" s="449" customFormat="1" ht="12" customHeight="1" x14ac:dyDescent="0.2">
      <c r="A43" s="448"/>
      <c r="B43" s="816" t="s">
        <v>1097</v>
      </c>
      <c r="C43" s="786"/>
      <c r="D43" s="786"/>
      <c r="E43" s="786"/>
      <c r="F43" s="786"/>
      <c r="G43" s="786"/>
      <c r="H43" s="786"/>
      <c r="I43" s="786"/>
      <c r="J43" s="786"/>
      <c r="K43" s="786"/>
      <c r="L43" s="786"/>
      <c r="M43" s="786"/>
      <c r="N43" s="786"/>
      <c r="O43" s="786"/>
      <c r="P43" s="786"/>
      <c r="Q43" s="782"/>
      <c r="AY43" s="528"/>
      <c r="AZ43" s="528"/>
      <c r="BA43" s="528"/>
      <c r="BB43" s="528"/>
      <c r="BC43" s="528"/>
      <c r="BD43" s="528"/>
      <c r="BE43" s="528"/>
      <c r="BF43" s="680"/>
      <c r="BG43" s="528"/>
      <c r="BH43" s="528"/>
      <c r="BI43" s="528"/>
      <c r="BJ43" s="528"/>
    </row>
    <row r="44" spans="1:74" s="449" customFormat="1" ht="12" customHeight="1" x14ac:dyDescent="0.2">
      <c r="A44" s="448"/>
      <c r="B44" s="814" t="s">
        <v>1279</v>
      </c>
      <c r="C44" s="782"/>
      <c r="D44" s="782"/>
      <c r="E44" s="782"/>
      <c r="F44" s="782"/>
      <c r="G44" s="782"/>
      <c r="H44" s="782"/>
      <c r="I44" s="782"/>
      <c r="J44" s="782"/>
      <c r="K44" s="782"/>
      <c r="L44" s="782"/>
      <c r="M44" s="782"/>
      <c r="N44" s="782"/>
      <c r="O44" s="782"/>
      <c r="P44" s="782"/>
      <c r="Q44" s="782"/>
      <c r="AY44" s="528"/>
      <c r="AZ44" s="528"/>
      <c r="BA44" s="528"/>
      <c r="BB44" s="528"/>
      <c r="BC44" s="528"/>
      <c r="BD44" s="528"/>
      <c r="BE44" s="528"/>
      <c r="BF44" s="680"/>
      <c r="BG44" s="528"/>
      <c r="BH44" s="528"/>
      <c r="BI44" s="528"/>
      <c r="BJ44" s="528"/>
    </row>
    <row r="45" spans="1:74" s="449" customFormat="1" ht="12" customHeight="1" x14ac:dyDescent="0.2">
      <c r="A45" s="448"/>
      <c r="B45" s="785" t="s">
        <v>1064</v>
      </c>
      <c r="C45" s="786"/>
      <c r="D45" s="786"/>
      <c r="E45" s="786"/>
      <c r="F45" s="786"/>
      <c r="G45" s="786"/>
      <c r="H45" s="786"/>
      <c r="I45" s="786"/>
      <c r="J45" s="786"/>
      <c r="K45" s="786"/>
      <c r="L45" s="786"/>
      <c r="M45" s="786"/>
      <c r="N45" s="786"/>
      <c r="O45" s="786"/>
      <c r="P45" s="786"/>
      <c r="Q45" s="782"/>
      <c r="AY45" s="528"/>
      <c r="AZ45" s="528"/>
      <c r="BA45" s="528"/>
      <c r="BB45" s="528"/>
      <c r="BC45" s="528"/>
      <c r="BD45" s="528"/>
      <c r="BE45" s="528"/>
      <c r="BF45" s="680"/>
      <c r="BG45" s="528"/>
      <c r="BH45" s="528"/>
      <c r="BI45" s="528"/>
      <c r="BJ45" s="528"/>
    </row>
    <row r="46" spans="1:74" s="449" customFormat="1" ht="12" customHeight="1" x14ac:dyDescent="0.2">
      <c r="A46" s="448"/>
      <c r="B46" s="815" t="s">
        <v>1101</v>
      </c>
      <c r="C46" s="815"/>
      <c r="D46" s="815"/>
      <c r="E46" s="815"/>
      <c r="F46" s="815"/>
      <c r="G46" s="815"/>
      <c r="H46" s="815"/>
      <c r="I46" s="815"/>
      <c r="J46" s="815"/>
      <c r="K46" s="815"/>
      <c r="L46" s="815"/>
      <c r="M46" s="815"/>
      <c r="N46" s="815"/>
      <c r="O46" s="815"/>
      <c r="P46" s="815"/>
      <c r="Q46" s="782"/>
      <c r="AY46" s="528"/>
      <c r="AZ46" s="528"/>
      <c r="BA46" s="528"/>
      <c r="BB46" s="528"/>
      <c r="BC46" s="528"/>
      <c r="BD46" s="528"/>
      <c r="BE46" s="528"/>
      <c r="BF46" s="680"/>
      <c r="BG46" s="528"/>
      <c r="BH46" s="528"/>
      <c r="BI46" s="528"/>
      <c r="BJ46" s="528"/>
    </row>
    <row r="47" spans="1:74" s="449" customFormat="1" ht="22.35" customHeight="1" x14ac:dyDescent="0.2">
      <c r="A47" s="448"/>
      <c r="B47" s="785" t="s">
        <v>1102</v>
      </c>
      <c r="C47" s="786"/>
      <c r="D47" s="786"/>
      <c r="E47" s="786"/>
      <c r="F47" s="786"/>
      <c r="G47" s="786"/>
      <c r="H47" s="786"/>
      <c r="I47" s="786"/>
      <c r="J47" s="786"/>
      <c r="K47" s="786"/>
      <c r="L47" s="786"/>
      <c r="M47" s="786"/>
      <c r="N47" s="786"/>
      <c r="O47" s="786"/>
      <c r="P47" s="786"/>
      <c r="Q47" s="782"/>
      <c r="AY47" s="528"/>
      <c r="AZ47" s="528"/>
      <c r="BA47" s="528"/>
      <c r="BB47" s="528"/>
      <c r="BC47" s="528"/>
      <c r="BD47" s="528"/>
      <c r="BE47" s="528"/>
      <c r="BF47" s="680"/>
      <c r="BG47" s="528"/>
      <c r="BH47" s="528"/>
      <c r="BI47" s="528"/>
      <c r="BJ47" s="528"/>
    </row>
    <row r="48" spans="1:74" s="449" customFormat="1" ht="12" customHeight="1" x14ac:dyDescent="0.2">
      <c r="A48" s="448"/>
      <c r="B48" s="780" t="s">
        <v>1068</v>
      </c>
      <c r="C48" s="781"/>
      <c r="D48" s="781"/>
      <c r="E48" s="781"/>
      <c r="F48" s="781"/>
      <c r="G48" s="781"/>
      <c r="H48" s="781"/>
      <c r="I48" s="781"/>
      <c r="J48" s="781"/>
      <c r="K48" s="781"/>
      <c r="L48" s="781"/>
      <c r="M48" s="781"/>
      <c r="N48" s="781"/>
      <c r="O48" s="781"/>
      <c r="P48" s="781"/>
      <c r="Q48" s="782"/>
      <c r="AY48" s="528"/>
      <c r="AZ48" s="528"/>
      <c r="BA48" s="528"/>
      <c r="BB48" s="528"/>
      <c r="BC48" s="528"/>
      <c r="BD48" s="528"/>
      <c r="BE48" s="528"/>
      <c r="BF48" s="680"/>
      <c r="BG48" s="528"/>
      <c r="BH48" s="528"/>
      <c r="BI48" s="528"/>
      <c r="BJ48" s="528"/>
    </row>
    <row r="49" spans="1:74" s="450" customFormat="1" ht="12" customHeight="1" x14ac:dyDescent="0.2">
      <c r="A49" s="436"/>
      <c r="B49" s="794" t="s">
        <v>1179</v>
      </c>
      <c r="C49" s="782"/>
      <c r="D49" s="782"/>
      <c r="E49" s="782"/>
      <c r="F49" s="782"/>
      <c r="G49" s="782"/>
      <c r="H49" s="782"/>
      <c r="I49" s="782"/>
      <c r="J49" s="782"/>
      <c r="K49" s="782"/>
      <c r="L49" s="782"/>
      <c r="M49" s="782"/>
      <c r="N49" s="782"/>
      <c r="O49" s="782"/>
      <c r="P49" s="782"/>
      <c r="Q49" s="782"/>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W5" activePane="bottomRight" state="frozen"/>
      <selection activeCell="BC15" sqref="BC15"/>
      <selection pane="topRight" activeCell="BC15" sqref="BC15"/>
      <selection pane="bottomLeft" activeCell="BC15" sqref="BC15"/>
      <selection pane="bottomRight" activeCell="BA45" sqref="BA45"/>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73" t="s">
        <v>1016</v>
      </c>
      <c r="B1" s="817" t="s">
        <v>141</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M1" s="85"/>
    </row>
    <row r="2" spans="1:74" s="72" customFormat="1" ht="12.75"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952</v>
      </c>
      <c r="B6" s="188" t="s">
        <v>9</v>
      </c>
      <c r="C6" s="214">
        <v>3.422212</v>
      </c>
      <c r="D6" s="214">
        <v>3.4232399999999998</v>
      </c>
      <c r="E6" s="214">
        <v>3.9166799999999999</v>
      </c>
      <c r="F6" s="214">
        <v>4.282648</v>
      </c>
      <c r="G6" s="214">
        <v>4.1541480000000002</v>
      </c>
      <c r="H6" s="214">
        <v>3.933128</v>
      </c>
      <c r="I6" s="214">
        <v>3.7244440000000001</v>
      </c>
      <c r="J6" s="214">
        <v>3.5209000000000001</v>
      </c>
      <c r="K6" s="214">
        <v>3.720332</v>
      </c>
      <c r="L6" s="214">
        <v>3.7799559999999999</v>
      </c>
      <c r="M6" s="214">
        <v>3.7398639999999999</v>
      </c>
      <c r="N6" s="214">
        <v>4.3587199999999999</v>
      </c>
      <c r="O6" s="214">
        <v>4.8638159999999999</v>
      </c>
      <c r="P6" s="214">
        <v>6.1909679999999998</v>
      </c>
      <c r="Q6" s="214">
        <v>5.0598960000000002</v>
      </c>
      <c r="R6" s="214">
        <v>4.8070560000000002</v>
      </c>
      <c r="S6" s="214">
        <v>4.7275919999999996</v>
      </c>
      <c r="T6" s="214">
        <v>4.7348160000000004</v>
      </c>
      <c r="U6" s="214">
        <v>4.1785680000000003</v>
      </c>
      <c r="V6" s="214">
        <v>4.0371839999999999</v>
      </c>
      <c r="W6" s="214">
        <v>4.0495679999999998</v>
      </c>
      <c r="X6" s="214">
        <v>3.9019919999999999</v>
      </c>
      <c r="Y6" s="214">
        <v>4.2539040000000004</v>
      </c>
      <c r="Z6" s="214">
        <v>3.5934240000000002</v>
      </c>
      <c r="AA6" s="214">
        <v>3.0898080000000001</v>
      </c>
      <c r="AB6" s="214">
        <v>2.9649359999999998</v>
      </c>
      <c r="AC6" s="214">
        <v>2.921592</v>
      </c>
      <c r="AD6" s="214">
        <v>2.6935199999999999</v>
      </c>
      <c r="AE6" s="214">
        <v>2.9401679999999999</v>
      </c>
      <c r="AF6" s="214">
        <v>2.8730880000000001</v>
      </c>
      <c r="AG6" s="214">
        <v>2.9298479999999998</v>
      </c>
      <c r="AH6" s="214">
        <v>2.862768</v>
      </c>
      <c r="AI6" s="214">
        <v>2.74512</v>
      </c>
      <c r="AJ6" s="214">
        <v>2.4159120000000001</v>
      </c>
      <c r="AK6" s="214">
        <v>2.1599759999999999</v>
      </c>
      <c r="AL6" s="214">
        <v>1.9907280000000001</v>
      </c>
      <c r="AM6" s="214">
        <v>2.3560560000000002</v>
      </c>
      <c r="AN6" s="214">
        <v>2.052648</v>
      </c>
      <c r="AO6" s="214">
        <v>1.7843279999999999</v>
      </c>
      <c r="AP6" s="214">
        <v>1.9783440000000001</v>
      </c>
      <c r="AQ6" s="214">
        <v>1.9835039999999999</v>
      </c>
      <c r="AR6" s="214">
        <v>2.6697839999999999</v>
      </c>
      <c r="AS6" s="214">
        <v>2.9123039999999998</v>
      </c>
      <c r="AT6" s="214">
        <v>2.9123039999999998</v>
      </c>
      <c r="AU6" s="214">
        <v>3.0877439999999998</v>
      </c>
      <c r="AV6" s="214">
        <v>3.0722640000000001</v>
      </c>
      <c r="AW6" s="214">
        <v>2.6295359999999999</v>
      </c>
      <c r="AX6" s="214">
        <v>3.7059120000000001</v>
      </c>
      <c r="AY6" s="214">
        <v>3.4097279999999999</v>
      </c>
      <c r="AZ6" s="355">
        <v>3.505128</v>
      </c>
      <c r="BA6" s="355">
        <v>3.5003669999999998</v>
      </c>
      <c r="BB6" s="355">
        <v>3.5006550000000001</v>
      </c>
      <c r="BC6" s="355">
        <v>3.4730349999999999</v>
      </c>
      <c r="BD6" s="355">
        <v>3.5011049999999999</v>
      </c>
      <c r="BE6" s="355">
        <v>3.527911</v>
      </c>
      <c r="BF6" s="355">
        <v>3.5169299999999999</v>
      </c>
      <c r="BG6" s="355">
        <v>3.5100419999999999</v>
      </c>
      <c r="BH6" s="355">
        <v>3.5418059999999998</v>
      </c>
      <c r="BI6" s="355">
        <v>3.6551719999999999</v>
      </c>
      <c r="BJ6" s="355">
        <v>3.81962</v>
      </c>
      <c r="BK6" s="355">
        <v>3.888674</v>
      </c>
      <c r="BL6" s="355">
        <v>3.9194100000000001</v>
      </c>
      <c r="BM6" s="355">
        <v>3.8827569999999998</v>
      </c>
      <c r="BN6" s="355">
        <v>3.8517160000000001</v>
      </c>
      <c r="BO6" s="355">
        <v>3.7765870000000001</v>
      </c>
      <c r="BP6" s="355">
        <v>3.7726220000000001</v>
      </c>
      <c r="BQ6" s="355">
        <v>3.7675010000000002</v>
      </c>
      <c r="BR6" s="355">
        <v>3.726788</v>
      </c>
      <c r="BS6" s="355">
        <v>3.6974629999999999</v>
      </c>
      <c r="BT6" s="355">
        <v>3.71143</v>
      </c>
      <c r="BU6" s="355">
        <v>3.8117909999999999</v>
      </c>
      <c r="BV6" s="355">
        <v>3.967476</v>
      </c>
    </row>
    <row r="7" spans="1:74" ht="11.1" customHeight="1" x14ac:dyDescent="0.2">
      <c r="A7" s="84"/>
      <c r="B7" s="88" t="s">
        <v>1288</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389"/>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863</v>
      </c>
      <c r="B8" s="189" t="s">
        <v>587</v>
      </c>
      <c r="C8" s="214">
        <v>13.113152449999999</v>
      </c>
      <c r="D8" s="214">
        <v>13.097883360000001</v>
      </c>
      <c r="E8" s="214">
        <v>13.065092549999999</v>
      </c>
      <c r="F8" s="214">
        <v>13.159838280000001</v>
      </c>
      <c r="G8" s="214">
        <v>14.795627509999999</v>
      </c>
      <c r="H8" s="214">
        <v>15.53740726</v>
      </c>
      <c r="I8" s="214">
        <v>17.232426579999998</v>
      </c>
      <c r="J8" s="214">
        <v>17.760532439999999</v>
      </c>
      <c r="K8" s="214">
        <v>16.38018752</v>
      </c>
      <c r="L8" s="214">
        <v>14.37663596</v>
      </c>
      <c r="M8" s="214">
        <v>13.36268692</v>
      </c>
      <c r="N8" s="214">
        <v>13.25192758</v>
      </c>
      <c r="O8" s="214">
        <v>12.923414859999999</v>
      </c>
      <c r="P8" s="214">
        <v>13.64401977</v>
      </c>
      <c r="Q8" s="214">
        <v>14.60888638</v>
      </c>
      <c r="R8" s="214">
        <v>15.81803406</v>
      </c>
      <c r="S8" s="214">
        <v>15.75982043</v>
      </c>
      <c r="T8" s="214">
        <v>17.173172269999998</v>
      </c>
      <c r="U8" s="214">
        <v>18.104269769999998</v>
      </c>
      <c r="V8" s="214">
        <v>18.423041489999999</v>
      </c>
      <c r="W8" s="214">
        <v>17.66093588</v>
      </c>
      <c r="X8" s="214">
        <v>15.081614289999999</v>
      </c>
      <c r="Y8" s="214">
        <v>14.36786326</v>
      </c>
      <c r="Z8" s="214">
        <v>14.254923939999999</v>
      </c>
      <c r="AA8" s="214">
        <v>13.870037099999999</v>
      </c>
      <c r="AB8" s="214">
        <v>13.07656023</v>
      </c>
      <c r="AC8" s="214">
        <v>12.309064490000001</v>
      </c>
      <c r="AD8" s="214">
        <v>12.92086806</v>
      </c>
      <c r="AE8" s="214">
        <v>13.62631682</v>
      </c>
      <c r="AF8" s="214">
        <v>14.300172720000001</v>
      </c>
      <c r="AG8" s="214">
        <v>15.58843909</v>
      </c>
      <c r="AH8" s="214">
        <v>16.416357470000001</v>
      </c>
      <c r="AI8" s="214">
        <v>16.562189020000002</v>
      </c>
      <c r="AJ8" s="214">
        <v>13.06487057</v>
      </c>
      <c r="AK8" s="214">
        <v>12.15008471</v>
      </c>
      <c r="AL8" s="214">
        <v>12.70116273</v>
      </c>
      <c r="AM8" s="214">
        <v>11.76730135</v>
      </c>
      <c r="AN8" s="214">
        <v>11.79219209</v>
      </c>
      <c r="AO8" s="214">
        <v>11.826647850000001</v>
      </c>
      <c r="AP8" s="214">
        <v>12.39244463</v>
      </c>
      <c r="AQ8" s="214">
        <v>13.36117686</v>
      </c>
      <c r="AR8" s="214">
        <v>15.246160079999999</v>
      </c>
      <c r="AS8" s="214">
        <v>17.233760109999999</v>
      </c>
      <c r="AT8" s="214">
        <v>18.38573075</v>
      </c>
      <c r="AU8" s="214">
        <v>17.85128387</v>
      </c>
      <c r="AV8" s="214">
        <v>15.126946480000001</v>
      </c>
      <c r="AW8" s="214">
        <v>13.517933490000001</v>
      </c>
      <c r="AX8" s="214">
        <v>13.082800000000001</v>
      </c>
      <c r="AY8" s="214">
        <v>13.45032</v>
      </c>
      <c r="AZ8" s="355">
        <v>13.19797</v>
      </c>
      <c r="BA8" s="355">
        <v>13.40057</v>
      </c>
      <c r="BB8" s="355">
        <v>13.952629999999999</v>
      </c>
      <c r="BC8" s="355">
        <v>14.42957</v>
      </c>
      <c r="BD8" s="355">
        <v>15.344200000000001</v>
      </c>
      <c r="BE8" s="355">
        <v>16.933869999999999</v>
      </c>
      <c r="BF8" s="355">
        <v>17.68544</v>
      </c>
      <c r="BG8" s="355">
        <v>16.9969</v>
      </c>
      <c r="BH8" s="355">
        <v>14.334720000000001</v>
      </c>
      <c r="BI8" s="355">
        <v>13.7933</v>
      </c>
      <c r="BJ8" s="355">
        <v>13.611219999999999</v>
      </c>
      <c r="BK8" s="355">
        <v>13.444179999999999</v>
      </c>
      <c r="BL8" s="355">
        <v>13.392749999999999</v>
      </c>
      <c r="BM8" s="355">
        <v>13.640040000000001</v>
      </c>
      <c r="BN8" s="355">
        <v>14.192080000000001</v>
      </c>
      <c r="BO8" s="355">
        <v>14.667949999999999</v>
      </c>
      <c r="BP8" s="355">
        <v>15.57142</v>
      </c>
      <c r="BQ8" s="355">
        <v>17.146180000000001</v>
      </c>
      <c r="BR8" s="355">
        <v>17.878170000000001</v>
      </c>
      <c r="BS8" s="355">
        <v>17.167490000000001</v>
      </c>
      <c r="BT8" s="355">
        <v>14.496969999999999</v>
      </c>
      <c r="BU8" s="355">
        <v>13.953390000000001</v>
      </c>
      <c r="BV8" s="355">
        <v>13.75507</v>
      </c>
    </row>
    <row r="9" spans="1:74" ht="11.1" customHeight="1" x14ac:dyDescent="0.2">
      <c r="A9" s="84" t="s">
        <v>864</v>
      </c>
      <c r="B9" s="187" t="s">
        <v>621</v>
      </c>
      <c r="C9" s="214">
        <v>10.939837300000001</v>
      </c>
      <c r="D9" s="214">
        <v>10.7465662</v>
      </c>
      <c r="E9" s="214">
        <v>11.110529440000001</v>
      </c>
      <c r="F9" s="214">
        <v>11.74394803</v>
      </c>
      <c r="G9" s="214">
        <v>14.280394510000001</v>
      </c>
      <c r="H9" s="214">
        <v>16.302246960000002</v>
      </c>
      <c r="I9" s="214">
        <v>17.83461325</v>
      </c>
      <c r="J9" s="214">
        <v>17.962216380000001</v>
      </c>
      <c r="K9" s="214">
        <v>17.24243298</v>
      </c>
      <c r="L9" s="214">
        <v>15.11456254</v>
      </c>
      <c r="M9" s="214">
        <v>11.644358260000001</v>
      </c>
      <c r="N9" s="214">
        <v>10.167277439999999</v>
      </c>
      <c r="O9" s="214">
        <v>10.574839730000001</v>
      </c>
      <c r="P9" s="214">
        <v>10.6807315</v>
      </c>
      <c r="Q9" s="214">
        <v>10.901374580000001</v>
      </c>
      <c r="R9" s="214">
        <v>11.60394997</v>
      </c>
      <c r="S9" s="214">
        <v>13.67637055</v>
      </c>
      <c r="T9" s="214">
        <v>16.61699445</v>
      </c>
      <c r="U9" s="214">
        <v>17.587452649999999</v>
      </c>
      <c r="V9" s="214">
        <v>17.728700060000001</v>
      </c>
      <c r="W9" s="214">
        <v>16.865408590000001</v>
      </c>
      <c r="X9" s="214">
        <v>14.589098399999999</v>
      </c>
      <c r="Y9" s="214">
        <v>11.299258740000001</v>
      </c>
      <c r="Z9" s="214">
        <v>10.068911200000001</v>
      </c>
      <c r="AA9" s="214">
        <v>9.8264232029999992</v>
      </c>
      <c r="AB9" s="214">
        <v>9.4147014880000004</v>
      </c>
      <c r="AC9" s="214">
        <v>9.0144987489999995</v>
      </c>
      <c r="AD9" s="214">
        <v>9.5197172210000005</v>
      </c>
      <c r="AE9" s="214">
        <v>12.0828662</v>
      </c>
      <c r="AF9" s="214">
        <v>14.92373117</v>
      </c>
      <c r="AG9" s="214">
        <v>15.82048522</v>
      </c>
      <c r="AH9" s="214">
        <v>16.380907579999999</v>
      </c>
      <c r="AI9" s="214">
        <v>16.485336749999998</v>
      </c>
      <c r="AJ9" s="214">
        <v>12.80794197</v>
      </c>
      <c r="AK9" s="214">
        <v>11.03395793</v>
      </c>
      <c r="AL9" s="214">
        <v>10.111619210000001</v>
      </c>
      <c r="AM9" s="214">
        <v>8.8557775759999995</v>
      </c>
      <c r="AN9" s="214">
        <v>8.5596209979999998</v>
      </c>
      <c r="AO9" s="214">
        <v>9.2368415200000005</v>
      </c>
      <c r="AP9" s="214">
        <v>9.6489177490000007</v>
      </c>
      <c r="AQ9" s="214">
        <v>10.6798789</v>
      </c>
      <c r="AR9" s="214">
        <v>13.84128956</v>
      </c>
      <c r="AS9" s="214">
        <v>15.530592260000001</v>
      </c>
      <c r="AT9" s="214">
        <v>16.810005650000001</v>
      </c>
      <c r="AU9" s="214">
        <v>16.27313715</v>
      </c>
      <c r="AV9" s="214">
        <v>13.40983114</v>
      </c>
      <c r="AW9" s="214">
        <v>10.38245225</v>
      </c>
      <c r="AX9" s="214">
        <v>9.7452869999999994</v>
      </c>
      <c r="AY9" s="214">
        <v>10.60629</v>
      </c>
      <c r="AZ9" s="355">
        <v>10.51895</v>
      </c>
      <c r="BA9" s="355">
        <v>10.793699999999999</v>
      </c>
      <c r="BB9" s="355">
        <v>11.13491</v>
      </c>
      <c r="BC9" s="355">
        <v>13.25647</v>
      </c>
      <c r="BD9" s="355">
        <v>15.912610000000001</v>
      </c>
      <c r="BE9" s="355">
        <v>16.710570000000001</v>
      </c>
      <c r="BF9" s="355">
        <v>17.271840000000001</v>
      </c>
      <c r="BG9" s="355">
        <v>16.72475</v>
      </c>
      <c r="BH9" s="355">
        <v>14.19322</v>
      </c>
      <c r="BI9" s="355">
        <v>11.66709</v>
      </c>
      <c r="BJ9" s="355">
        <v>10.523250000000001</v>
      </c>
      <c r="BK9" s="355">
        <v>10.398960000000001</v>
      </c>
      <c r="BL9" s="355">
        <v>10.499560000000001</v>
      </c>
      <c r="BM9" s="355">
        <v>10.805720000000001</v>
      </c>
      <c r="BN9" s="355">
        <v>11.115539999999999</v>
      </c>
      <c r="BO9" s="355">
        <v>13.241020000000001</v>
      </c>
      <c r="BP9" s="355">
        <v>15.9002</v>
      </c>
      <c r="BQ9" s="355">
        <v>16.90569</v>
      </c>
      <c r="BR9" s="355">
        <v>17.452909999999999</v>
      </c>
      <c r="BS9" s="355">
        <v>16.891400000000001</v>
      </c>
      <c r="BT9" s="355">
        <v>14.40241</v>
      </c>
      <c r="BU9" s="355">
        <v>11.83066</v>
      </c>
      <c r="BV9" s="355">
        <v>10.618370000000001</v>
      </c>
    </row>
    <row r="10" spans="1:74" ht="11.1" customHeight="1" x14ac:dyDescent="0.2">
      <c r="A10" s="84" t="s">
        <v>865</v>
      </c>
      <c r="B10" s="189" t="s">
        <v>588</v>
      </c>
      <c r="C10" s="214">
        <v>7.7218354380000003</v>
      </c>
      <c r="D10" s="214">
        <v>7.7394416499999998</v>
      </c>
      <c r="E10" s="214">
        <v>7.8574990119999999</v>
      </c>
      <c r="F10" s="214">
        <v>9.2014298120000007</v>
      </c>
      <c r="G10" s="214">
        <v>12.20198828</v>
      </c>
      <c r="H10" s="214">
        <v>14.673212789999999</v>
      </c>
      <c r="I10" s="214">
        <v>16.25000485</v>
      </c>
      <c r="J10" s="214">
        <v>16.45304192</v>
      </c>
      <c r="K10" s="214">
        <v>14.981303329999999</v>
      </c>
      <c r="L10" s="214">
        <v>10.13887441</v>
      </c>
      <c r="M10" s="214">
        <v>8.200694618</v>
      </c>
      <c r="N10" s="214">
        <v>7.6089231269999997</v>
      </c>
      <c r="O10" s="214">
        <v>7.8555182300000004</v>
      </c>
      <c r="P10" s="214">
        <v>8.4899906190000003</v>
      </c>
      <c r="Q10" s="214">
        <v>10.094554430000001</v>
      </c>
      <c r="R10" s="214">
        <v>11.409022159999999</v>
      </c>
      <c r="S10" s="214">
        <v>13.49581886</v>
      </c>
      <c r="T10" s="214">
        <v>16.888047190000002</v>
      </c>
      <c r="U10" s="214">
        <v>17.915117169999998</v>
      </c>
      <c r="V10" s="214">
        <v>18.035297190000001</v>
      </c>
      <c r="W10" s="214">
        <v>15.34818469</v>
      </c>
      <c r="X10" s="214">
        <v>10.75305651</v>
      </c>
      <c r="Y10" s="214">
        <v>8.5296573200000001</v>
      </c>
      <c r="Z10" s="214">
        <v>8.7174623810000007</v>
      </c>
      <c r="AA10" s="214">
        <v>7.9822421569999999</v>
      </c>
      <c r="AB10" s="214">
        <v>7.4729086169999999</v>
      </c>
      <c r="AC10" s="214">
        <v>8.0199864220000006</v>
      </c>
      <c r="AD10" s="214">
        <v>8.7767485660000002</v>
      </c>
      <c r="AE10" s="214">
        <v>11.661549580000001</v>
      </c>
      <c r="AF10" s="214">
        <v>15.12616381</v>
      </c>
      <c r="AG10" s="214">
        <v>16.752376460000001</v>
      </c>
      <c r="AH10" s="214">
        <v>17.453047309999999</v>
      </c>
      <c r="AI10" s="214">
        <v>16.34074378</v>
      </c>
      <c r="AJ10" s="214">
        <v>10.507817709999999</v>
      </c>
      <c r="AK10" s="214">
        <v>7.9557249069999996</v>
      </c>
      <c r="AL10" s="214">
        <v>7.0213988509999998</v>
      </c>
      <c r="AM10" s="214">
        <v>6.4959179069999999</v>
      </c>
      <c r="AN10" s="214">
        <v>6.7399638570000002</v>
      </c>
      <c r="AO10" s="214">
        <v>7.3721000669999999</v>
      </c>
      <c r="AP10" s="214">
        <v>7.7067337949999999</v>
      </c>
      <c r="AQ10" s="214">
        <v>10.19703181</v>
      </c>
      <c r="AR10" s="214">
        <v>13.94035826</v>
      </c>
      <c r="AS10" s="214">
        <v>17.38705766</v>
      </c>
      <c r="AT10" s="214">
        <v>18.787971639999999</v>
      </c>
      <c r="AU10" s="214">
        <v>17.281251300000001</v>
      </c>
      <c r="AV10" s="214">
        <v>12.32393564</v>
      </c>
      <c r="AW10" s="214">
        <v>8.7458604359999992</v>
      </c>
      <c r="AX10" s="214">
        <v>7.8974900000000003</v>
      </c>
      <c r="AY10" s="214">
        <v>8.4157600000000006</v>
      </c>
      <c r="AZ10" s="355">
        <v>8.0064779999999995</v>
      </c>
      <c r="BA10" s="355">
        <v>8.474221</v>
      </c>
      <c r="BB10" s="355">
        <v>9.5350319999999993</v>
      </c>
      <c r="BC10" s="355">
        <v>12.05954</v>
      </c>
      <c r="BD10" s="355">
        <v>15.1563</v>
      </c>
      <c r="BE10" s="355">
        <v>17.031929999999999</v>
      </c>
      <c r="BF10" s="355">
        <v>17.967639999999999</v>
      </c>
      <c r="BG10" s="355">
        <v>15.983879999999999</v>
      </c>
      <c r="BH10" s="355">
        <v>11.39852</v>
      </c>
      <c r="BI10" s="355">
        <v>9.3605400000000003</v>
      </c>
      <c r="BJ10" s="355">
        <v>8.6842070000000007</v>
      </c>
      <c r="BK10" s="355">
        <v>8.401999</v>
      </c>
      <c r="BL10" s="355">
        <v>8.4384789999999992</v>
      </c>
      <c r="BM10" s="355">
        <v>8.8247680000000006</v>
      </c>
      <c r="BN10" s="355">
        <v>9.8392649999999993</v>
      </c>
      <c r="BO10" s="355">
        <v>12.34808</v>
      </c>
      <c r="BP10" s="355">
        <v>15.21637</v>
      </c>
      <c r="BQ10" s="355">
        <v>16.938749999999999</v>
      </c>
      <c r="BR10" s="355">
        <v>18.17051</v>
      </c>
      <c r="BS10" s="355">
        <v>16.18064</v>
      </c>
      <c r="BT10" s="355">
        <v>11.58601</v>
      </c>
      <c r="BU10" s="355">
        <v>9.5389649999999993</v>
      </c>
      <c r="BV10" s="355">
        <v>8.8470279999999999</v>
      </c>
    </row>
    <row r="11" spans="1:74" ht="11.1" customHeight="1" x14ac:dyDescent="0.2">
      <c r="A11" s="84" t="s">
        <v>866</v>
      </c>
      <c r="B11" s="189" t="s">
        <v>589</v>
      </c>
      <c r="C11" s="214">
        <v>7.9941503850000002</v>
      </c>
      <c r="D11" s="214">
        <v>8.1651882859999994</v>
      </c>
      <c r="E11" s="214">
        <v>8.2590157410000007</v>
      </c>
      <c r="F11" s="214">
        <v>9.0214905900000009</v>
      </c>
      <c r="G11" s="214">
        <v>10.93366505</v>
      </c>
      <c r="H11" s="214">
        <v>15.26265652</v>
      </c>
      <c r="I11" s="214">
        <v>18.003974710000001</v>
      </c>
      <c r="J11" s="214">
        <v>18.085631729999999</v>
      </c>
      <c r="K11" s="214">
        <v>16.792417390000001</v>
      </c>
      <c r="L11" s="214">
        <v>12.26068351</v>
      </c>
      <c r="M11" s="214">
        <v>9.4396480030000003</v>
      </c>
      <c r="N11" s="214">
        <v>8.1563249070000001</v>
      </c>
      <c r="O11" s="214">
        <v>8.3517011330000006</v>
      </c>
      <c r="P11" s="214">
        <v>9.0069893360000002</v>
      </c>
      <c r="Q11" s="214">
        <v>10.07619611</v>
      </c>
      <c r="R11" s="214">
        <v>10.380117459999999</v>
      </c>
      <c r="S11" s="214">
        <v>12.054375690000001</v>
      </c>
      <c r="T11" s="214">
        <v>16.817137110000001</v>
      </c>
      <c r="U11" s="214">
        <v>18.819783699999999</v>
      </c>
      <c r="V11" s="214">
        <v>18.581026269999999</v>
      </c>
      <c r="W11" s="214">
        <v>17.32148119</v>
      </c>
      <c r="X11" s="214">
        <v>13.09759212</v>
      </c>
      <c r="Y11" s="214">
        <v>9.8949939069999999</v>
      </c>
      <c r="Z11" s="214">
        <v>9.3070836749999994</v>
      </c>
      <c r="AA11" s="214">
        <v>8.6443865199999994</v>
      </c>
      <c r="AB11" s="214">
        <v>8.3799797629999997</v>
      </c>
      <c r="AC11" s="214">
        <v>8.9706880620000007</v>
      </c>
      <c r="AD11" s="214">
        <v>10.241748169999999</v>
      </c>
      <c r="AE11" s="214">
        <v>12.22862061</v>
      </c>
      <c r="AF11" s="214">
        <v>15.539110239999999</v>
      </c>
      <c r="AG11" s="214">
        <v>17.327685750000001</v>
      </c>
      <c r="AH11" s="214">
        <v>18.164794390000001</v>
      </c>
      <c r="AI11" s="214">
        <v>17.390987559999999</v>
      </c>
      <c r="AJ11" s="214">
        <v>13.356455520000001</v>
      </c>
      <c r="AK11" s="214">
        <v>9.3790670459999994</v>
      </c>
      <c r="AL11" s="214">
        <v>7.695235308</v>
      </c>
      <c r="AM11" s="214">
        <v>7.1333068099999997</v>
      </c>
      <c r="AN11" s="214">
        <v>7.2035786819999998</v>
      </c>
      <c r="AO11" s="214">
        <v>8.2087265200000008</v>
      </c>
      <c r="AP11" s="214">
        <v>8.6120433270000003</v>
      </c>
      <c r="AQ11" s="214">
        <v>11.5468896</v>
      </c>
      <c r="AR11" s="214">
        <v>15.299175529999999</v>
      </c>
      <c r="AS11" s="214">
        <v>18.093484409999999</v>
      </c>
      <c r="AT11" s="214">
        <v>18.628682439999999</v>
      </c>
      <c r="AU11" s="214">
        <v>17.132551970000002</v>
      </c>
      <c r="AV11" s="214">
        <v>13.78458975</v>
      </c>
      <c r="AW11" s="214">
        <v>10.3683242</v>
      </c>
      <c r="AX11" s="214">
        <v>9.0426719999999996</v>
      </c>
      <c r="AY11" s="214">
        <v>9.1673229999999997</v>
      </c>
      <c r="AZ11" s="355">
        <v>9.0029509999999995</v>
      </c>
      <c r="BA11" s="355">
        <v>9.7390120000000007</v>
      </c>
      <c r="BB11" s="355">
        <v>10.38222</v>
      </c>
      <c r="BC11" s="355">
        <v>11.80954</v>
      </c>
      <c r="BD11" s="355">
        <v>15.55355</v>
      </c>
      <c r="BE11" s="355">
        <v>17.574369999999998</v>
      </c>
      <c r="BF11" s="355">
        <v>18.659980000000001</v>
      </c>
      <c r="BG11" s="355">
        <v>17.06925</v>
      </c>
      <c r="BH11" s="355">
        <v>13.33868</v>
      </c>
      <c r="BI11" s="355">
        <v>10.4337</v>
      </c>
      <c r="BJ11" s="355">
        <v>9.2018210000000007</v>
      </c>
      <c r="BK11" s="355">
        <v>9.2040790000000001</v>
      </c>
      <c r="BL11" s="355">
        <v>9.3094750000000008</v>
      </c>
      <c r="BM11" s="355">
        <v>10.10389</v>
      </c>
      <c r="BN11" s="355">
        <v>10.73906</v>
      </c>
      <c r="BO11" s="355">
        <v>12.32593</v>
      </c>
      <c r="BP11" s="355">
        <v>16.14791</v>
      </c>
      <c r="BQ11" s="355">
        <v>18.178229999999999</v>
      </c>
      <c r="BR11" s="355">
        <v>19.226369999999999</v>
      </c>
      <c r="BS11" s="355">
        <v>17.580500000000001</v>
      </c>
      <c r="BT11" s="355">
        <v>13.79433</v>
      </c>
      <c r="BU11" s="355">
        <v>10.831480000000001</v>
      </c>
      <c r="BV11" s="355">
        <v>9.5739850000000004</v>
      </c>
    </row>
    <row r="12" spans="1:74" ht="11.1" customHeight="1" x14ac:dyDescent="0.2">
      <c r="A12" s="84" t="s">
        <v>867</v>
      </c>
      <c r="B12" s="189" t="s">
        <v>590</v>
      </c>
      <c r="C12" s="214">
        <v>11.36553797</v>
      </c>
      <c r="D12" s="214">
        <v>10.891323030000001</v>
      </c>
      <c r="E12" s="214">
        <v>10.754415659999999</v>
      </c>
      <c r="F12" s="214">
        <v>12.741954610000001</v>
      </c>
      <c r="G12" s="214">
        <v>16.438863959999999</v>
      </c>
      <c r="H12" s="214">
        <v>20.127607189999999</v>
      </c>
      <c r="I12" s="214">
        <v>22.063765490000002</v>
      </c>
      <c r="J12" s="214">
        <v>22.077065409999999</v>
      </c>
      <c r="K12" s="214">
        <v>21.84591103</v>
      </c>
      <c r="L12" s="214">
        <v>17.39872256</v>
      </c>
      <c r="M12" s="214">
        <v>12.10571631</v>
      </c>
      <c r="N12" s="214">
        <v>11.698644120000001</v>
      </c>
      <c r="O12" s="214">
        <v>10.710169199999999</v>
      </c>
      <c r="P12" s="214">
        <v>11.45613543</v>
      </c>
      <c r="Q12" s="214">
        <v>11.893053460000001</v>
      </c>
      <c r="R12" s="214">
        <v>13.85948541</v>
      </c>
      <c r="S12" s="214">
        <v>17.16040404</v>
      </c>
      <c r="T12" s="214">
        <v>21.524238740000001</v>
      </c>
      <c r="U12" s="214">
        <v>23.007979779999999</v>
      </c>
      <c r="V12" s="214">
        <v>23.211568719999999</v>
      </c>
      <c r="W12" s="214">
        <v>22.177877160000001</v>
      </c>
      <c r="X12" s="214">
        <v>18.542923729999998</v>
      </c>
      <c r="Y12" s="214">
        <v>12.08030911</v>
      </c>
      <c r="Z12" s="214">
        <v>11.827721950000001</v>
      </c>
      <c r="AA12" s="214">
        <v>11.066155759999999</v>
      </c>
      <c r="AB12" s="214">
        <v>10.07059162</v>
      </c>
      <c r="AC12" s="214">
        <v>10.94433751</v>
      </c>
      <c r="AD12" s="214">
        <v>13.538865980000001</v>
      </c>
      <c r="AE12" s="214">
        <v>17.963324419999999</v>
      </c>
      <c r="AF12" s="214">
        <v>21.292658469999999</v>
      </c>
      <c r="AG12" s="214">
        <v>22.221322480000001</v>
      </c>
      <c r="AH12" s="214">
        <v>22.20538736</v>
      </c>
      <c r="AI12" s="214">
        <v>22.219517880000001</v>
      </c>
      <c r="AJ12" s="214">
        <v>16.644271199999999</v>
      </c>
      <c r="AK12" s="214">
        <v>13.28837364</v>
      </c>
      <c r="AL12" s="214">
        <v>13.102933070000001</v>
      </c>
      <c r="AM12" s="214">
        <v>9.9267724190000006</v>
      </c>
      <c r="AN12" s="214">
        <v>9.8123382600000006</v>
      </c>
      <c r="AO12" s="214">
        <v>11.735411129999999</v>
      </c>
      <c r="AP12" s="214">
        <v>12.964893200000001</v>
      </c>
      <c r="AQ12" s="214">
        <v>15.88720781</v>
      </c>
      <c r="AR12" s="214">
        <v>20.117716479999999</v>
      </c>
      <c r="AS12" s="214">
        <v>23.097401510000001</v>
      </c>
      <c r="AT12" s="214">
        <v>23.556717979999998</v>
      </c>
      <c r="AU12" s="214">
        <v>23.717321099999999</v>
      </c>
      <c r="AV12" s="214">
        <v>20.103386740000001</v>
      </c>
      <c r="AW12" s="214">
        <v>13.900368520000001</v>
      </c>
      <c r="AX12" s="214">
        <v>12.465909999999999</v>
      </c>
      <c r="AY12" s="214">
        <v>12.55625</v>
      </c>
      <c r="AZ12" s="355">
        <v>11.79261</v>
      </c>
      <c r="BA12" s="355">
        <v>12.21452</v>
      </c>
      <c r="BB12" s="355">
        <v>14.241070000000001</v>
      </c>
      <c r="BC12" s="355">
        <v>17.776350000000001</v>
      </c>
      <c r="BD12" s="355">
        <v>20.982140000000001</v>
      </c>
      <c r="BE12" s="355">
        <v>22.362780000000001</v>
      </c>
      <c r="BF12" s="355">
        <v>22.790410000000001</v>
      </c>
      <c r="BG12" s="355">
        <v>22.040369999999999</v>
      </c>
      <c r="BH12" s="355">
        <v>17.489719999999998</v>
      </c>
      <c r="BI12" s="355">
        <v>13.17793</v>
      </c>
      <c r="BJ12" s="355">
        <v>12.059799999999999</v>
      </c>
      <c r="BK12" s="355">
        <v>11.593500000000001</v>
      </c>
      <c r="BL12" s="355">
        <v>11.75399</v>
      </c>
      <c r="BM12" s="355">
        <v>12.19237</v>
      </c>
      <c r="BN12" s="355">
        <v>14.22667</v>
      </c>
      <c r="BO12" s="355">
        <v>17.816590000000001</v>
      </c>
      <c r="BP12" s="355">
        <v>21.23433</v>
      </c>
      <c r="BQ12" s="355">
        <v>22.72935</v>
      </c>
      <c r="BR12" s="355">
        <v>23.011410000000001</v>
      </c>
      <c r="BS12" s="355">
        <v>22.174250000000001</v>
      </c>
      <c r="BT12" s="355">
        <v>17.604649999999999</v>
      </c>
      <c r="BU12" s="355">
        <v>13.303890000000001</v>
      </c>
      <c r="BV12" s="355">
        <v>12.15925</v>
      </c>
    </row>
    <row r="13" spans="1:74" ht="11.1" customHeight="1" x14ac:dyDescent="0.2">
      <c r="A13" s="84" t="s">
        <v>868</v>
      </c>
      <c r="B13" s="189" t="s">
        <v>591</v>
      </c>
      <c r="C13" s="214">
        <v>9.1085318669999999</v>
      </c>
      <c r="D13" s="214">
        <v>9.4563039379999996</v>
      </c>
      <c r="E13" s="214">
        <v>9.2917044410000003</v>
      </c>
      <c r="F13" s="214">
        <v>10.78067298</v>
      </c>
      <c r="G13" s="214">
        <v>13.265139980000001</v>
      </c>
      <c r="H13" s="214">
        <v>16.87969287</v>
      </c>
      <c r="I13" s="214">
        <v>18.335967620000002</v>
      </c>
      <c r="J13" s="214">
        <v>18.4293096</v>
      </c>
      <c r="K13" s="214">
        <v>18.635360680000002</v>
      </c>
      <c r="L13" s="214">
        <v>15.3305398</v>
      </c>
      <c r="M13" s="214">
        <v>11.069078319999999</v>
      </c>
      <c r="N13" s="214">
        <v>9.4753795360000002</v>
      </c>
      <c r="O13" s="214">
        <v>9.4148505930000006</v>
      </c>
      <c r="P13" s="214">
        <v>9.5994130260000006</v>
      </c>
      <c r="Q13" s="214">
        <v>10.139971559999999</v>
      </c>
      <c r="R13" s="214">
        <v>11.997652520000001</v>
      </c>
      <c r="S13" s="214">
        <v>15.49647976</v>
      </c>
      <c r="T13" s="214">
        <v>18.785800869999999</v>
      </c>
      <c r="U13" s="214">
        <v>19.947901829999999</v>
      </c>
      <c r="V13" s="214">
        <v>19.58365663</v>
      </c>
      <c r="W13" s="214">
        <v>19.76095956</v>
      </c>
      <c r="X13" s="214">
        <v>16.640249659999998</v>
      </c>
      <c r="Y13" s="214">
        <v>10.951276679999999</v>
      </c>
      <c r="Z13" s="214">
        <v>10.15525742</v>
      </c>
      <c r="AA13" s="214">
        <v>9.6329049579999992</v>
      </c>
      <c r="AB13" s="214">
        <v>9.3040690319999992</v>
      </c>
      <c r="AC13" s="214">
        <v>8.8473544989999997</v>
      </c>
      <c r="AD13" s="214">
        <v>12.17347028</v>
      </c>
      <c r="AE13" s="214">
        <v>15.63459677</v>
      </c>
      <c r="AF13" s="214">
        <v>17.944262909999999</v>
      </c>
      <c r="AG13" s="214">
        <v>19.246776740000001</v>
      </c>
      <c r="AH13" s="214">
        <v>19.915697730000002</v>
      </c>
      <c r="AI13" s="214">
        <v>18.54889305</v>
      </c>
      <c r="AJ13" s="214">
        <v>15.727314460000001</v>
      </c>
      <c r="AK13" s="214">
        <v>12.54224863</v>
      </c>
      <c r="AL13" s="214">
        <v>10.26120993</v>
      </c>
      <c r="AM13" s="214">
        <v>8.5458712089999995</v>
      </c>
      <c r="AN13" s="214">
        <v>8.2112273340000002</v>
      </c>
      <c r="AO13" s="214">
        <v>9.0811645540000008</v>
      </c>
      <c r="AP13" s="214">
        <v>10.871519960000001</v>
      </c>
      <c r="AQ13" s="214">
        <v>14.181993090000001</v>
      </c>
      <c r="AR13" s="214">
        <v>16.913790469999999</v>
      </c>
      <c r="AS13" s="214">
        <v>19.049070369999999</v>
      </c>
      <c r="AT13" s="214">
        <v>20.381827049999998</v>
      </c>
      <c r="AU13" s="214">
        <v>19.221152350000001</v>
      </c>
      <c r="AV13" s="214">
        <v>18.750921229999999</v>
      </c>
      <c r="AW13" s="214">
        <v>13.152017409999999</v>
      </c>
      <c r="AX13" s="214">
        <v>11.055899999999999</v>
      </c>
      <c r="AY13" s="214">
        <v>10.793620000000001</v>
      </c>
      <c r="AZ13" s="355">
        <v>10.151579999999999</v>
      </c>
      <c r="BA13" s="355">
        <v>10.473739999999999</v>
      </c>
      <c r="BB13" s="355">
        <v>12.55035</v>
      </c>
      <c r="BC13" s="355">
        <v>15.925079999999999</v>
      </c>
      <c r="BD13" s="355">
        <v>18.658110000000001</v>
      </c>
      <c r="BE13" s="355">
        <v>20.112259999999999</v>
      </c>
      <c r="BF13" s="355">
        <v>20.65915</v>
      </c>
      <c r="BG13" s="355">
        <v>20.239080000000001</v>
      </c>
      <c r="BH13" s="355">
        <v>17.042819999999999</v>
      </c>
      <c r="BI13" s="355">
        <v>13.16309</v>
      </c>
      <c r="BJ13" s="355">
        <v>11.454079999999999</v>
      </c>
      <c r="BK13" s="355">
        <v>10.49582</v>
      </c>
      <c r="BL13" s="355">
        <v>10.35525</v>
      </c>
      <c r="BM13" s="355">
        <v>10.57193</v>
      </c>
      <c r="BN13" s="355">
        <v>12.57513</v>
      </c>
      <c r="BO13" s="355">
        <v>15.993230000000001</v>
      </c>
      <c r="BP13" s="355">
        <v>18.811959999999999</v>
      </c>
      <c r="BQ13" s="355">
        <v>20.36731</v>
      </c>
      <c r="BR13" s="355">
        <v>21.033149999999999</v>
      </c>
      <c r="BS13" s="355">
        <v>20.687840000000001</v>
      </c>
      <c r="BT13" s="355">
        <v>17.509979999999999</v>
      </c>
      <c r="BU13" s="355">
        <v>13.59244</v>
      </c>
      <c r="BV13" s="355">
        <v>11.83792</v>
      </c>
    </row>
    <row r="14" spans="1:74" ht="11.1" customHeight="1" x14ac:dyDescent="0.2">
      <c r="A14" s="84" t="s">
        <v>869</v>
      </c>
      <c r="B14" s="189" t="s">
        <v>592</v>
      </c>
      <c r="C14" s="214">
        <v>7.9889693780000002</v>
      </c>
      <c r="D14" s="214">
        <v>8.7030397770000008</v>
      </c>
      <c r="E14" s="214">
        <v>8.6230590669999998</v>
      </c>
      <c r="F14" s="214">
        <v>10.2363737</v>
      </c>
      <c r="G14" s="214">
        <v>12.10988229</v>
      </c>
      <c r="H14" s="214">
        <v>17.101339329999998</v>
      </c>
      <c r="I14" s="214">
        <v>19.562182289999999</v>
      </c>
      <c r="J14" s="214">
        <v>20.239987030000002</v>
      </c>
      <c r="K14" s="214">
        <v>19.74972631</v>
      </c>
      <c r="L14" s="214">
        <v>18.137207589999999</v>
      </c>
      <c r="M14" s="214">
        <v>12.298992780000001</v>
      </c>
      <c r="N14" s="214">
        <v>8.3487988150000003</v>
      </c>
      <c r="O14" s="214">
        <v>8.1852867160000002</v>
      </c>
      <c r="P14" s="214">
        <v>8.445957838</v>
      </c>
      <c r="Q14" s="214">
        <v>9.5590286209999995</v>
      </c>
      <c r="R14" s="214">
        <v>12.046389270000001</v>
      </c>
      <c r="S14" s="214">
        <v>15.610562979999999</v>
      </c>
      <c r="T14" s="214">
        <v>18.483671040000001</v>
      </c>
      <c r="U14" s="214">
        <v>20.117212559999999</v>
      </c>
      <c r="V14" s="214">
        <v>20.85806474</v>
      </c>
      <c r="W14" s="214">
        <v>20.40137751</v>
      </c>
      <c r="X14" s="214">
        <v>19.341458169999999</v>
      </c>
      <c r="Y14" s="214">
        <v>12.426907460000001</v>
      </c>
      <c r="Z14" s="214">
        <v>9.7746588580000004</v>
      </c>
      <c r="AA14" s="214">
        <v>8.7701456150000006</v>
      </c>
      <c r="AB14" s="214">
        <v>8.4628601519999993</v>
      </c>
      <c r="AC14" s="214">
        <v>8.1462966380000008</v>
      </c>
      <c r="AD14" s="214">
        <v>11.65707578</v>
      </c>
      <c r="AE14" s="214">
        <v>15.288075449999999</v>
      </c>
      <c r="AF14" s="214">
        <v>16.685680940000001</v>
      </c>
      <c r="AG14" s="214">
        <v>18.46394918</v>
      </c>
      <c r="AH14" s="214">
        <v>21.138581859999999</v>
      </c>
      <c r="AI14" s="214">
        <v>20.605816969999999</v>
      </c>
      <c r="AJ14" s="214">
        <v>19.192443650000001</v>
      </c>
      <c r="AK14" s="214">
        <v>14.842776280000001</v>
      </c>
      <c r="AL14" s="214">
        <v>9.1432041969999993</v>
      </c>
      <c r="AM14" s="214">
        <v>7.901493501</v>
      </c>
      <c r="AN14" s="214">
        <v>7.8667907939999999</v>
      </c>
      <c r="AO14" s="214">
        <v>9.9193256509999994</v>
      </c>
      <c r="AP14" s="214">
        <v>11.45158717</v>
      </c>
      <c r="AQ14" s="214">
        <v>15.807214009999999</v>
      </c>
      <c r="AR14" s="214">
        <v>16.61947383</v>
      </c>
      <c r="AS14" s="214">
        <v>19.44962993</v>
      </c>
      <c r="AT14" s="214">
        <v>22.496047650000001</v>
      </c>
      <c r="AU14" s="214">
        <v>20.97292624</v>
      </c>
      <c r="AV14" s="214">
        <v>20.303802439999998</v>
      </c>
      <c r="AW14" s="214">
        <v>18.08785627</v>
      </c>
      <c r="AX14" s="214">
        <v>12.01928</v>
      </c>
      <c r="AY14" s="214">
        <v>11.01737</v>
      </c>
      <c r="AZ14" s="355">
        <v>10.18801</v>
      </c>
      <c r="BA14" s="355">
        <v>10.55776</v>
      </c>
      <c r="BB14" s="355">
        <v>12.97082</v>
      </c>
      <c r="BC14" s="355">
        <v>15.44125</v>
      </c>
      <c r="BD14" s="355">
        <v>17.482240000000001</v>
      </c>
      <c r="BE14" s="355">
        <v>19.110320000000002</v>
      </c>
      <c r="BF14" s="355">
        <v>21.071190000000001</v>
      </c>
      <c r="BG14" s="355">
        <v>20.206199999999999</v>
      </c>
      <c r="BH14" s="355">
        <v>18.414149999999999</v>
      </c>
      <c r="BI14" s="355">
        <v>13.529210000000001</v>
      </c>
      <c r="BJ14" s="355">
        <v>10.25714</v>
      </c>
      <c r="BK14" s="355">
        <v>9.5668520000000008</v>
      </c>
      <c r="BL14" s="355">
        <v>9.7427580000000003</v>
      </c>
      <c r="BM14" s="355">
        <v>10.11393</v>
      </c>
      <c r="BN14" s="355">
        <v>12.57708</v>
      </c>
      <c r="BO14" s="355">
        <v>15.35224</v>
      </c>
      <c r="BP14" s="355">
        <v>17.875889999999998</v>
      </c>
      <c r="BQ14" s="355">
        <v>19.414059999999999</v>
      </c>
      <c r="BR14" s="355">
        <v>21.362870000000001</v>
      </c>
      <c r="BS14" s="355">
        <v>20.49925</v>
      </c>
      <c r="BT14" s="355">
        <v>18.71161</v>
      </c>
      <c r="BU14" s="355">
        <v>13.832940000000001</v>
      </c>
      <c r="BV14" s="355">
        <v>10.655379999999999</v>
      </c>
    </row>
    <row r="15" spans="1:74" ht="11.1" customHeight="1" x14ac:dyDescent="0.2">
      <c r="A15" s="84" t="s">
        <v>870</v>
      </c>
      <c r="B15" s="189" t="s">
        <v>593</v>
      </c>
      <c r="C15" s="214">
        <v>7.880692281</v>
      </c>
      <c r="D15" s="214">
        <v>8.0679756489999992</v>
      </c>
      <c r="E15" s="214">
        <v>8.2673845660000005</v>
      </c>
      <c r="F15" s="214">
        <v>8.8036754169999991</v>
      </c>
      <c r="G15" s="214">
        <v>10.10697506</v>
      </c>
      <c r="H15" s="214">
        <v>12.287731620000001</v>
      </c>
      <c r="I15" s="214">
        <v>13.761582539999999</v>
      </c>
      <c r="J15" s="214">
        <v>14.39667665</v>
      </c>
      <c r="K15" s="214">
        <v>13.31856397</v>
      </c>
      <c r="L15" s="214">
        <v>10.05469005</v>
      </c>
      <c r="M15" s="214">
        <v>8.9049026500000004</v>
      </c>
      <c r="N15" s="214">
        <v>8.2907843099999994</v>
      </c>
      <c r="O15" s="214">
        <v>8.6632421260000001</v>
      </c>
      <c r="P15" s="214">
        <v>9.0789307430000008</v>
      </c>
      <c r="Q15" s="214">
        <v>9.7865920039999992</v>
      </c>
      <c r="R15" s="214">
        <v>10.37852979</v>
      </c>
      <c r="S15" s="214">
        <v>11.080837199999999</v>
      </c>
      <c r="T15" s="214">
        <v>13.439144089999999</v>
      </c>
      <c r="U15" s="214">
        <v>15.29670447</v>
      </c>
      <c r="V15" s="214">
        <v>15.810880020000001</v>
      </c>
      <c r="W15" s="214">
        <v>14.49961306</v>
      </c>
      <c r="X15" s="214">
        <v>11.9483359</v>
      </c>
      <c r="Y15" s="214">
        <v>9.4852833580000002</v>
      </c>
      <c r="Z15" s="214">
        <v>9.5477428779999993</v>
      </c>
      <c r="AA15" s="214">
        <v>9.3841332959999999</v>
      </c>
      <c r="AB15" s="214">
        <v>9.7814370210000003</v>
      </c>
      <c r="AC15" s="214">
        <v>9.9992767619999992</v>
      </c>
      <c r="AD15" s="214">
        <v>10.16356083</v>
      </c>
      <c r="AE15" s="214">
        <v>10.852674159999999</v>
      </c>
      <c r="AF15" s="214">
        <v>12.875139969999999</v>
      </c>
      <c r="AG15" s="214">
        <v>14.86299208</v>
      </c>
      <c r="AH15" s="214">
        <v>14.786953309999999</v>
      </c>
      <c r="AI15" s="214">
        <v>14.302346569999999</v>
      </c>
      <c r="AJ15" s="214">
        <v>11.55362976</v>
      </c>
      <c r="AK15" s="214">
        <v>8.5539961299999998</v>
      </c>
      <c r="AL15" s="214">
        <v>7.9917442110000003</v>
      </c>
      <c r="AM15" s="214">
        <v>7.8819309820000001</v>
      </c>
      <c r="AN15" s="214">
        <v>8.2754459059999999</v>
      </c>
      <c r="AO15" s="214">
        <v>8.7782065920000001</v>
      </c>
      <c r="AP15" s="214">
        <v>8.7690737399999996</v>
      </c>
      <c r="AQ15" s="214">
        <v>9.3303735460000006</v>
      </c>
      <c r="AR15" s="214">
        <v>12.582702149999999</v>
      </c>
      <c r="AS15" s="214">
        <v>14.027438979999999</v>
      </c>
      <c r="AT15" s="214">
        <v>14.43953168</v>
      </c>
      <c r="AU15" s="214">
        <v>12.96521117</v>
      </c>
      <c r="AV15" s="214">
        <v>10.522522159999999</v>
      </c>
      <c r="AW15" s="214">
        <v>8.9969953230000002</v>
      </c>
      <c r="AX15" s="214">
        <v>8.3907810000000005</v>
      </c>
      <c r="AY15" s="214">
        <v>8.8374959999999998</v>
      </c>
      <c r="AZ15" s="355">
        <v>9.2966789999999992</v>
      </c>
      <c r="BA15" s="355">
        <v>9.4946300000000008</v>
      </c>
      <c r="BB15" s="355">
        <v>9.9205729999999992</v>
      </c>
      <c r="BC15" s="355">
        <v>10.730510000000001</v>
      </c>
      <c r="BD15" s="355">
        <v>12.613519999999999</v>
      </c>
      <c r="BE15" s="355">
        <v>14.005000000000001</v>
      </c>
      <c r="BF15" s="355">
        <v>14.772500000000001</v>
      </c>
      <c r="BG15" s="355">
        <v>14.0083</v>
      </c>
      <c r="BH15" s="355">
        <v>11.4032</v>
      </c>
      <c r="BI15" s="355">
        <v>9.5778359999999996</v>
      </c>
      <c r="BJ15" s="355">
        <v>9.3950999999999993</v>
      </c>
      <c r="BK15" s="355">
        <v>9.4791270000000001</v>
      </c>
      <c r="BL15" s="355">
        <v>9.7818799999999992</v>
      </c>
      <c r="BM15" s="355">
        <v>9.8658149999999996</v>
      </c>
      <c r="BN15" s="355">
        <v>10.27121</v>
      </c>
      <c r="BO15" s="355">
        <v>11.08807</v>
      </c>
      <c r="BP15" s="355">
        <v>12.965490000000001</v>
      </c>
      <c r="BQ15" s="355">
        <v>14.345050000000001</v>
      </c>
      <c r="BR15" s="355">
        <v>15.09247</v>
      </c>
      <c r="BS15" s="355">
        <v>14.301909999999999</v>
      </c>
      <c r="BT15" s="355">
        <v>11.66667</v>
      </c>
      <c r="BU15" s="355">
        <v>9.8106960000000001</v>
      </c>
      <c r="BV15" s="355">
        <v>9.6039200000000005</v>
      </c>
    </row>
    <row r="16" spans="1:74" ht="11.1" customHeight="1" x14ac:dyDescent="0.2">
      <c r="A16" s="84" t="s">
        <v>871</v>
      </c>
      <c r="B16" s="189" t="s">
        <v>594</v>
      </c>
      <c r="C16" s="214">
        <v>9.6701364190000003</v>
      </c>
      <c r="D16" s="214">
        <v>9.2905899989999998</v>
      </c>
      <c r="E16" s="214">
        <v>9.5997491089999993</v>
      </c>
      <c r="F16" s="214">
        <v>10.15689111</v>
      </c>
      <c r="G16" s="214">
        <v>11.26085045</v>
      </c>
      <c r="H16" s="214">
        <v>11.680314859999999</v>
      </c>
      <c r="I16" s="214">
        <v>11.50159116</v>
      </c>
      <c r="J16" s="214">
        <v>11.42889282</v>
      </c>
      <c r="K16" s="214">
        <v>11.053760309999999</v>
      </c>
      <c r="L16" s="214">
        <v>10.67219388</v>
      </c>
      <c r="M16" s="214">
        <v>10.123085919999999</v>
      </c>
      <c r="N16" s="214">
        <v>10.13987708</v>
      </c>
      <c r="O16" s="214">
        <v>10.69870697</v>
      </c>
      <c r="P16" s="214">
        <v>10.93486042</v>
      </c>
      <c r="Q16" s="214">
        <v>11.355324</v>
      </c>
      <c r="R16" s="214">
        <v>11.23602827</v>
      </c>
      <c r="S16" s="214">
        <v>11.992615130000001</v>
      </c>
      <c r="T16" s="214">
        <v>12.06691054</v>
      </c>
      <c r="U16" s="214">
        <v>12.529813620000001</v>
      </c>
      <c r="V16" s="214">
        <v>12.2672854</v>
      </c>
      <c r="W16" s="214">
        <v>12.33634065</v>
      </c>
      <c r="X16" s="214">
        <v>11.981085370000001</v>
      </c>
      <c r="Y16" s="214">
        <v>10.86062297</v>
      </c>
      <c r="Z16" s="214">
        <v>11.17293052</v>
      </c>
      <c r="AA16" s="214">
        <v>11.551925110000001</v>
      </c>
      <c r="AB16" s="214">
        <v>11.585782180000001</v>
      </c>
      <c r="AC16" s="214">
        <v>11.5185931</v>
      </c>
      <c r="AD16" s="214">
        <v>11.19631998</v>
      </c>
      <c r="AE16" s="214">
        <v>11.79037976</v>
      </c>
      <c r="AF16" s="214">
        <v>12.331617809999999</v>
      </c>
      <c r="AG16" s="214">
        <v>12.33914276</v>
      </c>
      <c r="AH16" s="214">
        <v>12.538865149999999</v>
      </c>
      <c r="AI16" s="214">
        <v>12.309170740000001</v>
      </c>
      <c r="AJ16" s="214">
        <v>11.83043041</v>
      </c>
      <c r="AK16" s="214">
        <v>10.413820210000001</v>
      </c>
      <c r="AL16" s="214">
        <v>11.06511454</v>
      </c>
      <c r="AM16" s="214">
        <v>11.006414060000001</v>
      </c>
      <c r="AN16" s="214">
        <v>11.288342</v>
      </c>
      <c r="AO16" s="214">
        <v>10.57941701</v>
      </c>
      <c r="AP16" s="214">
        <v>10.582625849999999</v>
      </c>
      <c r="AQ16" s="214">
        <v>11.55163698</v>
      </c>
      <c r="AR16" s="214">
        <v>11.87866226</v>
      </c>
      <c r="AS16" s="214">
        <v>12.38855461</v>
      </c>
      <c r="AT16" s="214">
        <v>13.294651419999999</v>
      </c>
      <c r="AU16" s="214">
        <v>13.365177299999999</v>
      </c>
      <c r="AV16" s="214">
        <v>12.698249819999999</v>
      </c>
      <c r="AW16" s="214">
        <v>11.95780938</v>
      </c>
      <c r="AX16" s="214">
        <v>11.472160000000001</v>
      </c>
      <c r="AY16" s="214">
        <v>11.694710000000001</v>
      </c>
      <c r="AZ16" s="355">
        <v>11.41602</v>
      </c>
      <c r="BA16" s="355">
        <v>11.44786</v>
      </c>
      <c r="BB16" s="355">
        <v>11.596489999999999</v>
      </c>
      <c r="BC16" s="355">
        <v>12.279159999999999</v>
      </c>
      <c r="BD16" s="355">
        <v>12.554460000000001</v>
      </c>
      <c r="BE16" s="355">
        <v>12.65461</v>
      </c>
      <c r="BF16" s="355">
        <v>13.03407</v>
      </c>
      <c r="BG16" s="355">
        <v>12.738849999999999</v>
      </c>
      <c r="BH16" s="355">
        <v>12.4277</v>
      </c>
      <c r="BI16" s="355">
        <v>11.447990000000001</v>
      </c>
      <c r="BJ16" s="355">
        <v>11.60716</v>
      </c>
      <c r="BK16" s="355">
        <v>11.96391</v>
      </c>
      <c r="BL16" s="355">
        <v>11.932919999999999</v>
      </c>
      <c r="BM16" s="355">
        <v>12.032159999999999</v>
      </c>
      <c r="BN16" s="355">
        <v>12.20839</v>
      </c>
      <c r="BO16" s="355">
        <v>12.87294</v>
      </c>
      <c r="BP16" s="355">
        <v>13.132989999999999</v>
      </c>
      <c r="BQ16" s="355">
        <v>13.231999999999999</v>
      </c>
      <c r="BR16" s="355">
        <v>13.602040000000001</v>
      </c>
      <c r="BS16" s="355">
        <v>13.297409999999999</v>
      </c>
      <c r="BT16" s="355">
        <v>12.96707</v>
      </c>
      <c r="BU16" s="355">
        <v>11.96453</v>
      </c>
      <c r="BV16" s="355">
        <v>12.096069999999999</v>
      </c>
    </row>
    <row r="17" spans="1:74" ht="11.1" customHeight="1" x14ac:dyDescent="0.2">
      <c r="A17" s="84" t="s">
        <v>684</v>
      </c>
      <c r="B17" s="189" t="s">
        <v>568</v>
      </c>
      <c r="C17" s="214">
        <v>9.15</v>
      </c>
      <c r="D17" s="214">
        <v>9.23</v>
      </c>
      <c r="E17" s="214">
        <v>9.35</v>
      </c>
      <c r="F17" s="214">
        <v>10.43</v>
      </c>
      <c r="G17" s="214">
        <v>12.61</v>
      </c>
      <c r="H17" s="214">
        <v>15.02</v>
      </c>
      <c r="I17" s="214">
        <v>16.3</v>
      </c>
      <c r="J17" s="214">
        <v>16.43</v>
      </c>
      <c r="K17" s="214">
        <v>15.69</v>
      </c>
      <c r="L17" s="214">
        <v>12.38</v>
      </c>
      <c r="M17" s="214">
        <v>10.039999999999999</v>
      </c>
      <c r="N17" s="214">
        <v>9.14</v>
      </c>
      <c r="O17" s="214">
        <v>9.26</v>
      </c>
      <c r="P17" s="214">
        <v>9.77</v>
      </c>
      <c r="Q17" s="214">
        <v>10.7</v>
      </c>
      <c r="R17" s="214">
        <v>11.76</v>
      </c>
      <c r="S17" s="214">
        <v>13.6</v>
      </c>
      <c r="T17" s="214">
        <v>16.13</v>
      </c>
      <c r="U17" s="214">
        <v>17.23</v>
      </c>
      <c r="V17" s="214">
        <v>17.41</v>
      </c>
      <c r="W17" s="214">
        <v>16.27</v>
      </c>
      <c r="X17" s="214">
        <v>13.11</v>
      </c>
      <c r="Y17" s="214">
        <v>10.19</v>
      </c>
      <c r="Z17" s="214">
        <v>10.01</v>
      </c>
      <c r="AA17" s="214">
        <v>9.5</v>
      </c>
      <c r="AB17" s="214">
        <v>9.08</v>
      </c>
      <c r="AC17" s="214">
        <v>9.2799999999999994</v>
      </c>
      <c r="AD17" s="214">
        <v>10.44</v>
      </c>
      <c r="AE17" s="214">
        <v>12.73</v>
      </c>
      <c r="AF17" s="214">
        <v>15.07</v>
      </c>
      <c r="AG17" s="214">
        <v>16.28</v>
      </c>
      <c r="AH17" s="214">
        <v>16.89</v>
      </c>
      <c r="AI17" s="214">
        <v>16.399999999999999</v>
      </c>
      <c r="AJ17" s="214">
        <v>12.6</v>
      </c>
      <c r="AK17" s="214">
        <v>10.02</v>
      </c>
      <c r="AL17" s="214">
        <v>9.27</v>
      </c>
      <c r="AM17" s="214">
        <v>8.3000000000000007</v>
      </c>
      <c r="AN17" s="214">
        <v>8.3800000000000008</v>
      </c>
      <c r="AO17" s="214">
        <v>9.2100000000000009</v>
      </c>
      <c r="AP17" s="214">
        <v>9.65</v>
      </c>
      <c r="AQ17" s="214">
        <v>11.61</v>
      </c>
      <c r="AR17" s="214">
        <v>14.47</v>
      </c>
      <c r="AS17" s="214">
        <v>16.579999999999998</v>
      </c>
      <c r="AT17" s="214">
        <v>17.63</v>
      </c>
      <c r="AU17" s="214">
        <v>16.8</v>
      </c>
      <c r="AV17" s="214">
        <v>13.74</v>
      </c>
      <c r="AW17" s="214">
        <v>10.76</v>
      </c>
      <c r="AX17" s="214">
        <v>9.8132370000000009</v>
      </c>
      <c r="AY17" s="214">
        <v>10.1983</v>
      </c>
      <c r="AZ17" s="355">
        <v>9.8720669999999995</v>
      </c>
      <c r="BA17" s="355">
        <v>10.225770000000001</v>
      </c>
      <c r="BB17" s="355">
        <v>11.111269999999999</v>
      </c>
      <c r="BC17" s="355">
        <v>13.0837</v>
      </c>
      <c r="BD17" s="355">
        <v>15.398870000000001</v>
      </c>
      <c r="BE17" s="355">
        <v>16.615259999999999</v>
      </c>
      <c r="BF17" s="355">
        <v>17.446429999999999</v>
      </c>
      <c r="BG17" s="355">
        <v>16.494810000000001</v>
      </c>
      <c r="BH17" s="355">
        <v>13.49583</v>
      </c>
      <c r="BI17" s="355">
        <v>11.117000000000001</v>
      </c>
      <c r="BJ17" s="355">
        <v>10.23742</v>
      </c>
      <c r="BK17" s="355">
        <v>10.048310000000001</v>
      </c>
      <c r="BL17" s="355">
        <v>10.112299999999999</v>
      </c>
      <c r="BM17" s="355">
        <v>10.440709999999999</v>
      </c>
      <c r="BN17" s="355">
        <v>11.35529</v>
      </c>
      <c r="BO17" s="355">
        <v>13.36858</v>
      </c>
      <c r="BP17" s="355">
        <v>15.692629999999999</v>
      </c>
      <c r="BQ17" s="355">
        <v>16.923449999999999</v>
      </c>
      <c r="BR17" s="355">
        <v>17.79383</v>
      </c>
      <c r="BS17" s="355">
        <v>16.817240000000002</v>
      </c>
      <c r="BT17" s="355">
        <v>13.798019999999999</v>
      </c>
      <c r="BU17" s="355">
        <v>11.380039999999999</v>
      </c>
      <c r="BV17" s="355">
        <v>10.48146</v>
      </c>
    </row>
    <row r="18" spans="1:74" ht="11.1" customHeight="1" x14ac:dyDescent="0.2">
      <c r="A18" s="84"/>
      <c r="B18" s="88" t="s">
        <v>1289</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390"/>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872</v>
      </c>
      <c r="B19" s="189" t="s">
        <v>587</v>
      </c>
      <c r="C19" s="214">
        <v>10.8594679</v>
      </c>
      <c r="D19" s="214">
        <v>10.779335530000001</v>
      </c>
      <c r="E19" s="214">
        <v>10.92713799</v>
      </c>
      <c r="F19" s="214">
        <v>10.687865970000001</v>
      </c>
      <c r="G19" s="214">
        <v>10.98748391</v>
      </c>
      <c r="H19" s="214">
        <v>10.51305842</v>
      </c>
      <c r="I19" s="214">
        <v>10.16016086</v>
      </c>
      <c r="J19" s="214">
        <v>10.27930673</v>
      </c>
      <c r="K19" s="214">
        <v>9.9095470139999993</v>
      </c>
      <c r="L19" s="214">
        <v>9.8585163090000005</v>
      </c>
      <c r="M19" s="214">
        <v>10.1839561</v>
      </c>
      <c r="N19" s="214">
        <v>10.49526687</v>
      </c>
      <c r="O19" s="214">
        <v>10.949164189999999</v>
      </c>
      <c r="P19" s="214">
        <v>11.505950670000001</v>
      </c>
      <c r="Q19" s="214">
        <v>12.27461894</v>
      </c>
      <c r="R19" s="214">
        <v>13.1911478</v>
      </c>
      <c r="S19" s="214">
        <v>12.65951707</v>
      </c>
      <c r="T19" s="214">
        <v>12.64354271</v>
      </c>
      <c r="U19" s="214">
        <v>11.9462043</v>
      </c>
      <c r="V19" s="214">
        <v>11.78047553</v>
      </c>
      <c r="W19" s="214">
        <v>11.84500757</v>
      </c>
      <c r="X19" s="214">
        <v>11.092745109999999</v>
      </c>
      <c r="Y19" s="214">
        <v>11.33594493</v>
      </c>
      <c r="Z19" s="214">
        <v>11.60554333</v>
      </c>
      <c r="AA19" s="214">
        <v>11.50198625</v>
      </c>
      <c r="AB19" s="214">
        <v>10.831162190000001</v>
      </c>
      <c r="AC19" s="214">
        <v>9.9427745969999997</v>
      </c>
      <c r="AD19" s="214">
        <v>10.395969969999999</v>
      </c>
      <c r="AE19" s="214">
        <v>10.152234679999999</v>
      </c>
      <c r="AF19" s="214">
        <v>9.5314200719999995</v>
      </c>
      <c r="AG19" s="214">
        <v>9.4252778859999999</v>
      </c>
      <c r="AH19" s="214">
        <v>9.7148511259999992</v>
      </c>
      <c r="AI19" s="214">
        <v>10.023218849999999</v>
      </c>
      <c r="AJ19" s="214">
        <v>8.7895391020000009</v>
      </c>
      <c r="AK19" s="214">
        <v>8.9041264160000004</v>
      </c>
      <c r="AL19" s="214">
        <v>9.5754484689999995</v>
      </c>
      <c r="AM19" s="214">
        <v>8.7986930389999998</v>
      </c>
      <c r="AN19" s="214">
        <v>8.7279722700000004</v>
      </c>
      <c r="AO19" s="214">
        <v>8.7408597490000002</v>
      </c>
      <c r="AP19" s="214">
        <v>9.3593165969999994</v>
      </c>
      <c r="AQ19" s="214">
        <v>9.5577415420000005</v>
      </c>
      <c r="AR19" s="214">
        <v>10.1986455</v>
      </c>
      <c r="AS19" s="214">
        <v>10.33013721</v>
      </c>
      <c r="AT19" s="214">
        <v>10.76609092</v>
      </c>
      <c r="AU19" s="214">
        <v>10.37633269</v>
      </c>
      <c r="AV19" s="214">
        <v>9.8713011910000006</v>
      </c>
      <c r="AW19" s="214">
        <v>9.4591887099999994</v>
      </c>
      <c r="AX19" s="214">
        <v>10.06339</v>
      </c>
      <c r="AY19" s="214">
        <v>10.741759999999999</v>
      </c>
      <c r="AZ19" s="355">
        <v>10.79537</v>
      </c>
      <c r="BA19" s="355">
        <v>10.778230000000001</v>
      </c>
      <c r="BB19" s="355">
        <v>10.823460000000001</v>
      </c>
      <c r="BC19" s="355">
        <v>10.69356</v>
      </c>
      <c r="BD19" s="355">
        <v>10.5045</v>
      </c>
      <c r="BE19" s="355">
        <v>10.506970000000001</v>
      </c>
      <c r="BF19" s="355">
        <v>10.60751</v>
      </c>
      <c r="BG19" s="355">
        <v>10.69863</v>
      </c>
      <c r="BH19" s="355">
        <v>10.34422</v>
      </c>
      <c r="BI19" s="355">
        <v>10.661339999999999</v>
      </c>
      <c r="BJ19" s="355">
        <v>11.16907</v>
      </c>
      <c r="BK19" s="355">
        <v>11.33709</v>
      </c>
      <c r="BL19" s="355">
        <v>11.327120000000001</v>
      </c>
      <c r="BM19" s="355">
        <v>11.084669999999999</v>
      </c>
      <c r="BN19" s="355">
        <v>11.24432</v>
      </c>
      <c r="BO19" s="355">
        <v>11.17947</v>
      </c>
      <c r="BP19" s="355">
        <v>11.036670000000001</v>
      </c>
      <c r="BQ19" s="355">
        <v>11.048260000000001</v>
      </c>
      <c r="BR19" s="355">
        <v>11.139089999999999</v>
      </c>
      <c r="BS19" s="355">
        <v>11.211510000000001</v>
      </c>
      <c r="BT19" s="355">
        <v>10.50108</v>
      </c>
      <c r="BU19" s="355">
        <v>10.53288</v>
      </c>
      <c r="BV19" s="355">
        <v>11.15971</v>
      </c>
    </row>
    <row r="20" spans="1:74" ht="11.1" customHeight="1" x14ac:dyDescent="0.2">
      <c r="A20" s="84" t="s">
        <v>873</v>
      </c>
      <c r="B20" s="187" t="s">
        <v>621</v>
      </c>
      <c r="C20" s="214">
        <v>8.7705542380000008</v>
      </c>
      <c r="D20" s="214">
        <v>8.8119516699999991</v>
      </c>
      <c r="E20" s="214">
        <v>8.8381706189999996</v>
      </c>
      <c r="F20" s="214">
        <v>8.6728811940000003</v>
      </c>
      <c r="G20" s="214">
        <v>8.7579198100000006</v>
      </c>
      <c r="H20" s="214">
        <v>8.4568564560000006</v>
      </c>
      <c r="I20" s="214">
        <v>7.8089606150000002</v>
      </c>
      <c r="J20" s="214">
        <v>7.8477125560000003</v>
      </c>
      <c r="K20" s="214">
        <v>10.83760395</v>
      </c>
      <c r="L20" s="214">
        <v>8.3812220449999995</v>
      </c>
      <c r="M20" s="214">
        <v>8.231558132</v>
      </c>
      <c r="N20" s="214">
        <v>8.2271948750000004</v>
      </c>
      <c r="O20" s="214">
        <v>8.751067784</v>
      </c>
      <c r="P20" s="214">
        <v>9.6087691559999993</v>
      </c>
      <c r="Q20" s="214">
        <v>9.6702424560000004</v>
      </c>
      <c r="R20" s="214">
        <v>9.2452630730000003</v>
      </c>
      <c r="S20" s="214">
        <v>9.0700622830000004</v>
      </c>
      <c r="T20" s="214">
        <v>8.5525844830000004</v>
      </c>
      <c r="U20" s="214">
        <v>8.4337259119999999</v>
      </c>
      <c r="V20" s="214">
        <v>7.9293653810000002</v>
      </c>
      <c r="W20" s="214">
        <v>7.8099374690000003</v>
      </c>
      <c r="X20" s="214">
        <v>7.881615451</v>
      </c>
      <c r="Y20" s="214">
        <v>7.9478006839999997</v>
      </c>
      <c r="Z20" s="214">
        <v>8.1975510239999991</v>
      </c>
      <c r="AA20" s="214">
        <v>8.0651271349999991</v>
      </c>
      <c r="AB20" s="214">
        <v>7.8336559279999998</v>
      </c>
      <c r="AC20" s="214">
        <v>7.6823862509999996</v>
      </c>
      <c r="AD20" s="214">
        <v>7.5661171129999998</v>
      </c>
      <c r="AE20" s="214">
        <v>7.1842233530000001</v>
      </c>
      <c r="AF20" s="214">
        <v>7.38474655</v>
      </c>
      <c r="AG20" s="214">
        <v>6.7313030530000004</v>
      </c>
      <c r="AH20" s="214">
        <v>6.3851781430000001</v>
      </c>
      <c r="AI20" s="214">
        <v>6.5955300440000002</v>
      </c>
      <c r="AJ20" s="214">
        <v>6.7643770559999998</v>
      </c>
      <c r="AK20" s="214">
        <v>6.8784611020000002</v>
      </c>
      <c r="AL20" s="214">
        <v>7.1662995220000001</v>
      </c>
      <c r="AM20" s="214">
        <v>6.8550220570000002</v>
      </c>
      <c r="AN20" s="214">
        <v>6.8684702309999999</v>
      </c>
      <c r="AO20" s="214">
        <v>6.7897377910000003</v>
      </c>
      <c r="AP20" s="214">
        <v>6.4845615670000001</v>
      </c>
      <c r="AQ20" s="214">
        <v>6.4120658160000001</v>
      </c>
      <c r="AR20" s="214">
        <v>6.2878874390000004</v>
      </c>
      <c r="AS20" s="214">
        <v>6.1966248559999997</v>
      </c>
      <c r="AT20" s="214">
        <v>5.8913711380000002</v>
      </c>
      <c r="AU20" s="214">
        <v>5.9758380969999996</v>
      </c>
      <c r="AV20" s="214">
        <v>6.2590704309999996</v>
      </c>
      <c r="AW20" s="214">
        <v>6.4536621490000003</v>
      </c>
      <c r="AX20" s="214">
        <v>7.4301279999999998</v>
      </c>
      <c r="AY20" s="214">
        <v>7.7117719999999998</v>
      </c>
      <c r="AZ20" s="355">
        <v>7.9424390000000002</v>
      </c>
      <c r="BA20" s="355">
        <v>8.2717880000000008</v>
      </c>
      <c r="BB20" s="355">
        <v>8.1972349999999992</v>
      </c>
      <c r="BC20" s="355">
        <v>8.1547099999999997</v>
      </c>
      <c r="BD20" s="355">
        <v>7.975441</v>
      </c>
      <c r="BE20" s="355">
        <v>7.5865020000000003</v>
      </c>
      <c r="BF20" s="355">
        <v>7.4862019999999996</v>
      </c>
      <c r="BG20" s="355">
        <v>7.603853</v>
      </c>
      <c r="BH20" s="355">
        <v>7.7725540000000004</v>
      </c>
      <c r="BI20" s="355">
        <v>8.0586359999999999</v>
      </c>
      <c r="BJ20" s="355">
        <v>8.4532260000000008</v>
      </c>
      <c r="BK20" s="355">
        <v>8.3324960000000008</v>
      </c>
      <c r="BL20" s="355">
        <v>8.3401949999999996</v>
      </c>
      <c r="BM20" s="355">
        <v>8.5314230000000002</v>
      </c>
      <c r="BN20" s="355">
        <v>8.2379580000000008</v>
      </c>
      <c r="BO20" s="355">
        <v>8.1169969999999996</v>
      </c>
      <c r="BP20" s="355">
        <v>7.8670229999999997</v>
      </c>
      <c r="BQ20" s="355">
        <v>7.518262</v>
      </c>
      <c r="BR20" s="355">
        <v>7.447368</v>
      </c>
      <c r="BS20" s="355">
        <v>7.5860640000000004</v>
      </c>
      <c r="BT20" s="355">
        <v>7.878406</v>
      </c>
      <c r="BU20" s="355">
        <v>8.0704510000000003</v>
      </c>
      <c r="BV20" s="355">
        <v>8.2797210000000003</v>
      </c>
    </row>
    <row r="21" spans="1:74" ht="11.1" customHeight="1" x14ac:dyDescent="0.2">
      <c r="A21" s="84" t="s">
        <v>874</v>
      </c>
      <c r="B21" s="189" t="s">
        <v>588</v>
      </c>
      <c r="C21" s="214">
        <v>6.824369635</v>
      </c>
      <c r="D21" s="214">
        <v>6.717589609</v>
      </c>
      <c r="E21" s="214">
        <v>6.6396514340000001</v>
      </c>
      <c r="F21" s="214">
        <v>7.4441657499999998</v>
      </c>
      <c r="G21" s="214">
        <v>8.4806786370000005</v>
      </c>
      <c r="H21" s="214">
        <v>8.5704491180000009</v>
      </c>
      <c r="I21" s="214">
        <v>8.8083922189999999</v>
      </c>
      <c r="J21" s="214">
        <v>8.7765529369999999</v>
      </c>
      <c r="K21" s="214">
        <v>8.1903517949999998</v>
      </c>
      <c r="L21" s="214">
        <v>7.0321561719999996</v>
      </c>
      <c r="M21" s="214">
        <v>6.7284926870000001</v>
      </c>
      <c r="N21" s="214">
        <v>6.7035140880000004</v>
      </c>
      <c r="O21" s="214">
        <v>7.1695938119999996</v>
      </c>
      <c r="P21" s="214">
        <v>7.8549313859999996</v>
      </c>
      <c r="Q21" s="214">
        <v>9.2280553110000003</v>
      </c>
      <c r="R21" s="214">
        <v>9.4565034620000006</v>
      </c>
      <c r="S21" s="214">
        <v>10.132855129999999</v>
      </c>
      <c r="T21" s="214">
        <v>10.96230287</v>
      </c>
      <c r="U21" s="214">
        <v>10.83204155</v>
      </c>
      <c r="V21" s="214">
        <v>10.37095931</v>
      </c>
      <c r="W21" s="214">
        <v>9.2623898659999995</v>
      </c>
      <c r="X21" s="214">
        <v>7.8945550090000003</v>
      </c>
      <c r="Y21" s="214">
        <v>7.3413115360000001</v>
      </c>
      <c r="Z21" s="214">
        <v>7.6496861850000002</v>
      </c>
      <c r="AA21" s="214">
        <v>7.0466353420000001</v>
      </c>
      <c r="AB21" s="214">
        <v>6.7247060019999996</v>
      </c>
      <c r="AC21" s="214">
        <v>6.9483651740000001</v>
      </c>
      <c r="AD21" s="214">
        <v>6.8641141110000001</v>
      </c>
      <c r="AE21" s="214">
        <v>7.7741751219999999</v>
      </c>
      <c r="AF21" s="214">
        <v>8.6735000919999994</v>
      </c>
      <c r="AG21" s="214">
        <v>8.9114307759999996</v>
      </c>
      <c r="AH21" s="214">
        <v>8.9106811859999997</v>
      </c>
      <c r="AI21" s="214">
        <v>8.5120303059999998</v>
      </c>
      <c r="AJ21" s="214">
        <v>6.8069989289999997</v>
      </c>
      <c r="AK21" s="214">
        <v>6.2996707250000004</v>
      </c>
      <c r="AL21" s="214">
        <v>5.9712216949999997</v>
      </c>
      <c r="AM21" s="214">
        <v>5.7496815569999997</v>
      </c>
      <c r="AN21" s="214">
        <v>5.8580554879999998</v>
      </c>
      <c r="AO21" s="214">
        <v>6.0726400539999998</v>
      </c>
      <c r="AP21" s="214">
        <v>6.0625654100000004</v>
      </c>
      <c r="AQ21" s="214">
        <v>6.7958948960000001</v>
      </c>
      <c r="AR21" s="214">
        <v>7.801565386</v>
      </c>
      <c r="AS21" s="214">
        <v>8.8555904840000004</v>
      </c>
      <c r="AT21" s="214">
        <v>8.9507718799999996</v>
      </c>
      <c r="AU21" s="214">
        <v>8.5375989079999997</v>
      </c>
      <c r="AV21" s="214">
        <v>7.4045217159999996</v>
      </c>
      <c r="AW21" s="214">
        <v>6.7474468549999997</v>
      </c>
      <c r="AX21" s="214">
        <v>6.8905159999999999</v>
      </c>
      <c r="AY21" s="214">
        <v>7.2225109999999999</v>
      </c>
      <c r="AZ21" s="355">
        <v>7.0831460000000002</v>
      </c>
      <c r="BA21" s="355">
        <v>7.4516369999999998</v>
      </c>
      <c r="BB21" s="355">
        <v>7.6948639999999999</v>
      </c>
      <c r="BC21" s="355">
        <v>8.5121559999999992</v>
      </c>
      <c r="BD21" s="355">
        <v>9.3077419999999993</v>
      </c>
      <c r="BE21" s="355">
        <v>9.6795159999999996</v>
      </c>
      <c r="BF21" s="355">
        <v>9.8307629999999993</v>
      </c>
      <c r="BG21" s="355">
        <v>9.1769479999999994</v>
      </c>
      <c r="BH21" s="355">
        <v>7.946752</v>
      </c>
      <c r="BI21" s="355">
        <v>7.4700980000000001</v>
      </c>
      <c r="BJ21" s="355">
        <v>7.3973800000000001</v>
      </c>
      <c r="BK21" s="355">
        <v>7.2872839999999997</v>
      </c>
      <c r="BL21" s="355">
        <v>7.050605</v>
      </c>
      <c r="BM21" s="355">
        <v>7.3982559999999999</v>
      </c>
      <c r="BN21" s="355">
        <v>7.7376290000000001</v>
      </c>
      <c r="BO21" s="355">
        <v>8.6275750000000002</v>
      </c>
      <c r="BP21" s="355">
        <v>9.4567270000000008</v>
      </c>
      <c r="BQ21" s="355">
        <v>9.8502770000000002</v>
      </c>
      <c r="BR21" s="355">
        <v>10.01397</v>
      </c>
      <c r="BS21" s="355">
        <v>9.3636499999999998</v>
      </c>
      <c r="BT21" s="355">
        <v>8.1308760000000007</v>
      </c>
      <c r="BU21" s="355">
        <v>7.6489969999999996</v>
      </c>
      <c r="BV21" s="355">
        <v>7.5655140000000003</v>
      </c>
    </row>
    <row r="22" spans="1:74" ht="11.1" customHeight="1" x14ac:dyDescent="0.2">
      <c r="A22" s="84" t="s">
        <v>875</v>
      </c>
      <c r="B22" s="189" t="s">
        <v>589</v>
      </c>
      <c r="C22" s="214">
        <v>6.9537461470000004</v>
      </c>
      <c r="D22" s="214">
        <v>7.029051827</v>
      </c>
      <c r="E22" s="214">
        <v>7.0584006629999996</v>
      </c>
      <c r="F22" s="214">
        <v>7.2695046169999999</v>
      </c>
      <c r="G22" s="214">
        <v>7.9920122119999997</v>
      </c>
      <c r="H22" s="214">
        <v>9.2082068410000009</v>
      </c>
      <c r="I22" s="214">
        <v>9.7191648560000008</v>
      </c>
      <c r="J22" s="214">
        <v>9.3795642079999997</v>
      </c>
      <c r="K22" s="214">
        <v>8.8528966849999993</v>
      </c>
      <c r="L22" s="214">
        <v>7.6482604649999999</v>
      </c>
      <c r="M22" s="214">
        <v>7.3443764890000001</v>
      </c>
      <c r="N22" s="214">
        <v>7.266938734</v>
      </c>
      <c r="O22" s="214">
        <v>7.6509393189999999</v>
      </c>
      <c r="P22" s="214">
        <v>8.2886276980000009</v>
      </c>
      <c r="Q22" s="214">
        <v>9.0283083079999997</v>
      </c>
      <c r="R22" s="214">
        <v>8.989410479</v>
      </c>
      <c r="S22" s="214">
        <v>8.9815124879999999</v>
      </c>
      <c r="T22" s="214">
        <v>10.27052392</v>
      </c>
      <c r="U22" s="214">
        <v>10.589279060000001</v>
      </c>
      <c r="V22" s="214">
        <v>10.124805029999999</v>
      </c>
      <c r="W22" s="214">
        <v>9.8824935350000001</v>
      </c>
      <c r="X22" s="214">
        <v>8.7892528859999999</v>
      </c>
      <c r="Y22" s="214">
        <v>8.1593667510000003</v>
      </c>
      <c r="Z22" s="214">
        <v>8.275460399</v>
      </c>
      <c r="AA22" s="214">
        <v>7.833719748</v>
      </c>
      <c r="AB22" s="214">
        <v>7.3389919609999996</v>
      </c>
      <c r="AC22" s="214">
        <v>7.7872781639999999</v>
      </c>
      <c r="AD22" s="214">
        <v>7.7102437469999998</v>
      </c>
      <c r="AE22" s="214">
        <v>7.7180831899999998</v>
      </c>
      <c r="AF22" s="214">
        <v>8.8460416869999996</v>
      </c>
      <c r="AG22" s="214">
        <v>9.0815459950000008</v>
      </c>
      <c r="AH22" s="214">
        <v>9.2620887730000003</v>
      </c>
      <c r="AI22" s="214">
        <v>8.7932095829999994</v>
      </c>
      <c r="AJ22" s="214">
        <v>7.4056849270000003</v>
      </c>
      <c r="AK22" s="214">
        <v>6.9027651179999996</v>
      </c>
      <c r="AL22" s="214">
        <v>6.2946362560000004</v>
      </c>
      <c r="AM22" s="214">
        <v>6.272392934</v>
      </c>
      <c r="AN22" s="214">
        <v>6.1408927870000003</v>
      </c>
      <c r="AO22" s="214">
        <v>6.4881945639999996</v>
      </c>
      <c r="AP22" s="214">
        <v>6.2083632870000001</v>
      </c>
      <c r="AQ22" s="214">
        <v>7.6212342179999997</v>
      </c>
      <c r="AR22" s="214">
        <v>7.9455383429999999</v>
      </c>
      <c r="AS22" s="214">
        <v>8.6123742910000001</v>
      </c>
      <c r="AT22" s="214">
        <v>8.7266935869999998</v>
      </c>
      <c r="AU22" s="214">
        <v>8.7281791290000008</v>
      </c>
      <c r="AV22" s="214">
        <v>7.3925593999999997</v>
      </c>
      <c r="AW22" s="214">
        <v>6.9738362540000001</v>
      </c>
      <c r="AX22" s="214">
        <v>6.6425239999999999</v>
      </c>
      <c r="AY22" s="214">
        <v>7.4521059999999997</v>
      </c>
      <c r="AZ22" s="355">
        <v>7.5068619999999999</v>
      </c>
      <c r="BA22" s="355">
        <v>7.8235060000000001</v>
      </c>
      <c r="BB22" s="355">
        <v>7.8129179999999998</v>
      </c>
      <c r="BC22" s="355">
        <v>8.0415069999999993</v>
      </c>
      <c r="BD22" s="355">
        <v>8.921386</v>
      </c>
      <c r="BE22" s="355">
        <v>9.350759</v>
      </c>
      <c r="BF22" s="355">
        <v>9.5613080000000004</v>
      </c>
      <c r="BG22" s="355">
        <v>9.0308379999999993</v>
      </c>
      <c r="BH22" s="355">
        <v>7.987495</v>
      </c>
      <c r="BI22" s="355">
        <v>7.8633800000000003</v>
      </c>
      <c r="BJ22" s="355">
        <v>7.683376</v>
      </c>
      <c r="BK22" s="355">
        <v>7.8556780000000002</v>
      </c>
      <c r="BL22" s="355">
        <v>8.1533770000000008</v>
      </c>
      <c r="BM22" s="355">
        <v>8.4153649999999995</v>
      </c>
      <c r="BN22" s="355">
        <v>8.3624709999999993</v>
      </c>
      <c r="BO22" s="355">
        <v>8.5517059999999994</v>
      </c>
      <c r="BP22" s="355">
        <v>9.3823709999999991</v>
      </c>
      <c r="BQ22" s="355">
        <v>9.7611650000000001</v>
      </c>
      <c r="BR22" s="355">
        <v>9.9214380000000002</v>
      </c>
      <c r="BS22" s="355">
        <v>9.3453730000000004</v>
      </c>
      <c r="BT22" s="355">
        <v>8.2631250000000005</v>
      </c>
      <c r="BU22" s="355">
        <v>8.1057279999999992</v>
      </c>
      <c r="BV22" s="355">
        <v>7.9029069999999999</v>
      </c>
    </row>
    <row r="23" spans="1:74" ht="11.1" customHeight="1" x14ac:dyDescent="0.2">
      <c r="A23" s="84" t="s">
        <v>876</v>
      </c>
      <c r="B23" s="189" t="s">
        <v>590</v>
      </c>
      <c r="C23" s="214">
        <v>9.063745484</v>
      </c>
      <c r="D23" s="214">
        <v>8.7342156440000007</v>
      </c>
      <c r="E23" s="214">
        <v>8.5959300840000008</v>
      </c>
      <c r="F23" s="214">
        <v>9.4864158270000001</v>
      </c>
      <c r="G23" s="214">
        <v>10.178665560000001</v>
      </c>
      <c r="H23" s="214">
        <v>10.57059819</v>
      </c>
      <c r="I23" s="214">
        <v>10.649277379999999</v>
      </c>
      <c r="J23" s="214">
        <v>10.447997129999999</v>
      </c>
      <c r="K23" s="214">
        <v>10.324482339999999</v>
      </c>
      <c r="L23" s="214">
        <v>9.8917607039999993</v>
      </c>
      <c r="M23" s="214">
        <v>9.1890162059999998</v>
      </c>
      <c r="N23" s="214">
        <v>9.1591645279999998</v>
      </c>
      <c r="O23" s="214">
        <v>8.9988169809999992</v>
      </c>
      <c r="P23" s="214">
        <v>9.4926122999999993</v>
      </c>
      <c r="Q23" s="214">
        <v>9.4632007809999994</v>
      </c>
      <c r="R23" s="214">
        <v>10.215184499999999</v>
      </c>
      <c r="S23" s="214">
        <v>10.65156327</v>
      </c>
      <c r="T23" s="214">
        <v>11.09349248</v>
      </c>
      <c r="U23" s="214">
        <v>11.285472199999999</v>
      </c>
      <c r="V23" s="214">
        <v>10.86470194</v>
      </c>
      <c r="W23" s="214">
        <v>10.704298639999999</v>
      </c>
      <c r="X23" s="214">
        <v>10.552160629999999</v>
      </c>
      <c r="Y23" s="214">
        <v>9.0413302029999993</v>
      </c>
      <c r="Z23" s="214">
        <v>9.5287930329999995</v>
      </c>
      <c r="AA23" s="214">
        <v>8.8857566749999997</v>
      </c>
      <c r="AB23" s="214">
        <v>8.262856352</v>
      </c>
      <c r="AC23" s="214">
        <v>8.3518575500000001</v>
      </c>
      <c r="AD23" s="214">
        <v>8.9413872439999995</v>
      </c>
      <c r="AE23" s="214">
        <v>9.2981871839999997</v>
      </c>
      <c r="AF23" s="214">
        <v>9.6573359130000007</v>
      </c>
      <c r="AG23" s="214">
        <v>9.5322220309999999</v>
      </c>
      <c r="AH23" s="214">
        <v>9.4969594340000008</v>
      </c>
      <c r="AI23" s="214">
        <v>9.6891660389999998</v>
      </c>
      <c r="AJ23" s="214">
        <v>8.8113398650000008</v>
      </c>
      <c r="AK23" s="214">
        <v>8.9558834899999997</v>
      </c>
      <c r="AL23" s="214">
        <v>8.9902986170000005</v>
      </c>
      <c r="AM23" s="214">
        <v>7.2725383529999998</v>
      </c>
      <c r="AN23" s="214">
        <v>7.485331607</v>
      </c>
      <c r="AO23" s="214">
        <v>8.1940775509999995</v>
      </c>
      <c r="AP23" s="214">
        <v>8.0829961180000005</v>
      </c>
      <c r="AQ23" s="214">
        <v>8.2848368959999998</v>
      </c>
      <c r="AR23" s="214">
        <v>8.7731355440000005</v>
      </c>
      <c r="AS23" s="214">
        <v>9.3241196980000005</v>
      </c>
      <c r="AT23" s="214">
        <v>9.1634458030000001</v>
      </c>
      <c r="AU23" s="214">
        <v>9.3134130959999997</v>
      </c>
      <c r="AV23" s="214">
        <v>8.9814587489999997</v>
      </c>
      <c r="AW23" s="214">
        <v>8.5503311249999996</v>
      </c>
      <c r="AX23" s="214">
        <v>8.6009189999999993</v>
      </c>
      <c r="AY23" s="214">
        <v>9.2855570000000007</v>
      </c>
      <c r="AZ23" s="355">
        <v>8.9741110000000006</v>
      </c>
      <c r="BA23" s="355">
        <v>8.992464</v>
      </c>
      <c r="BB23" s="355">
        <v>9.4633649999999996</v>
      </c>
      <c r="BC23" s="355">
        <v>9.7802089999999993</v>
      </c>
      <c r="BD23" s="355">
        <v>10.104950000000001</v>
      </c>
      <c r="BE23" s="355">
        <v>10.21063</v>
      </c>
      <c r="BF23" s="355">
        <v>10.15943</v>
      </c>
      <c r="BG23" s="355">
        <v>10.027340000000001</v>
      </c>
      <c r="BH23" s="355">
        <v>9.5856759999999994</v>
      </c>
      <c r="BI23" s="355">
        <v>9.2970030000000001</v>
      </c>
      <c r="BJ23" s="355">
        <v>9.1338910000000002</v>
      </c>
      <c r="BK23" s="355">
        <v>9.1005909999999997</v>
      </c>
      <c r="BL23" s="355">
        <v>9.0862010000000009</v>
      </c>
      <c r="BM23" s="355">
        <v>9.0836140000000007</v>
      </c>
      <c r="BN23" s="355">
        <v>9.536759</v>
      </c>
      <c r="BO23" s="355">
        <v>9.8544909999999994</v>
      </c>
      <c r="BP23" s="355">
        <v>10.16316</v>
      </c>
      <c r="BQ23" s="355">
        <v>10.46044</v>
      </c>
      <c r="BR23" s="355">
        <v>10.52838</v>
      </c>
      <c r="BS23" s="355">
        <v>10.36722</v>
      </c>
      <c r="BT23" s="355">
        <v>9.8326480000000007</v>
      </c>
      <c r="BU23" s="355">
        <v>9.5033949999999994</v>
      </c>
      <c r="BV23" s="355">
        <v>9.2867440000000006</v>
      </c>
    </row>
    <row r="24" spans="1:74" ht="11.1" customHeight="1" x14ac:dyDescent="0.2">
      <c r="A24" s="84" t="s">
        <v>877</v>
      </c>
      <c r="B24" s="189" t="s">
        <v>591</v>
      </c>
      <c r="C24" s="214">
        <v>8.2000436259999994</v>
      </c>
      <c r="D24" s="214">
        <v>8.4077194750000004</v>
      </c>
      <c r="E24" s="214">
        <v>8.1724409480000002</v>
      </c>
      <c r="F24" s="214">
        <v>8.8449090649999995</v>
      </c>
      <c r="G24" s="214">
        <v>9.7283604609999994</v>
      </c>
      <c r="H24" s="214">
        <v>10.56728513</v>
      </c>
      <c r="I24" s="214">
        <v>10.51803041</v>
      </c>
      <c r="J24" s="214">
        <v>10.26963726</v>
      </c>
      <c r="K24" s="214">
        <v>10.295498889999999</v>
      </c>
      <c r="L24" s="214">
        <v>9.7667848759999991</v>
      </c>
      <c r="M24" s="214">
        <v>9.2215865279999996</v>
      </c>
      <c r="N24" s="214">
        <v>8.6614146850000004</v>
      </c>
      <c r="O24" s="214">
        <v>8.6249317370000007</v>
      </c>
      <c r="P24" s="214">
        <v>8.9558668659999991</v>
      </c>
      <c r="Q24" s="214">
        <v>9.2059517359999994</v>
      </c>
      <c r="R24" s="214">
        <v>10.06341896</v>
      </c>
      <c r="S24" s="214">
        <v>11.1221952</v>
      </c>
      <c r="T24" s="214">
        <v>11.34138606</v>
      </c>
      <c r="U24" s="214">
        <v>11.366710279999999</v>
      </c>
      <c r="V24" s="214">
        <v>11.120245000000001</v>
      </c>
      <c r="W24" s="214">
        <v>11.02625703</v>
      </c>
      <c r="X24" s="214">
        <v>10.753220300000001</v>
      </c>
      <c r="Y24" s="214">
        <v>9.4695381859999994</v>
      </c>
      <c r="Z24" s="214">
        <v>9.1325593559999998</v>
      </c>
      <c r="AA24" s="214">
        <v>8.816248861</v>
      </c>
      <c r="AB24" s="214">
        <v>8.602480237</v>
      </c>
      <c r="AC24" s="214">
        <v>8.0472586820000007</v>
      </c>
      <c r="AD24" s="214">
        <v>9.4397603770000007</v>
      </c>
      <c r="AE24" s="214">
        <v>9.7247174130000005</v>
      </c>
      <c r="AF24" s="214">
        <v>9.8344244710000002</v>
      </c>
      <c r="AG24" s="214">
        <v>10.10060103</v>
      </c>
      <c r="AH24" s="214">
        <v>10.13665426</v>
      </c>
      <c r="AI24" s="214">
        <v>9.7520421370000001</v>
      </c>
      <c r="AJ24" s="214">
        <v>9.3064330599999998</v>
      </c>
      <c r="AK24" s="214">
        <v>9.1004432519999998</v>
      </c>
      <c r="AL24" s="214">
        <v>8.5043137699999996</v>
      </c>
      <c r="AM24" s="214">
        <v>7.5153164659999998</v>
      </c>
      <c r="AN24" s="214">
        <v>7.3562238320000004</v>
      </c>
      <c r="AO24" s="214">
        <v>7.6580398980000002</v>
      </c>
      <c r="AP24" s="214">
        <v>8.3299014400000004</v>
      </c>
      <c r="AQ24" s="214">
        <v>8.446902819</v>
      </c>
      <c r="AR24" s="214">
        <v>9.0786181050000003</v>
      </c>
      <c r="AS24" s="214">
        <v>9.4880275820000008</v>
      </c>
      <c r="AT24" s="214">
        <v>10.02344046</v>
      </c>
      <c r="AU24" s="214">
        <v>9.6745780690000007</v>
      </c>
      <c r="AV24" s="214">
        <v>10.119137500000001</v>
      </c>
      <c r="AW24" s="214">
        <v>9.4803114710000003</v>
      </c>
      <c r="AX24" s="214">
        <v>8.7489070000000009</v>
      </c>
      <c r="AY24" s="214">
        <v>9.1135629999999992</v>
      </c>
      <c r="AZ24" s="355">
        <v>9.1398100000000007</v>
      </c>
      <c r="BA24" s="355">
        <v>9.0846789999999995</v>
      </c>
      <c r="BB24" s="355">
        <v>9.6172339999999998</v>
      </c>
      <c r="BC24" s="355">
        <v>9.9539240000000007</v>
      </c>
      <c r="BD24" s="355">
        <v>9.9154490000000006</v>
      </c>
      <c r="BE24" s="355">
        <v>9.9671599999999998</v>
      </c>
      <c r="BF24" s="355">
        <v>10.400790000000001</v>
      </c>
      <c r="BG24" s="355">
        <v>10.27957</v>
      </c>
      <c r="BH24" s="355">
        <v>9.9797180000000001</v>
      </c>
      <c r="BI24" s="355">
        <v>9.5687040000000003</v>
      </c>
      <c r="BJ24" s="355">
        <v>8.9924040000000005</v>
      </c>
      <c r="BK24" s="355">
        <v>8.8766789999999993</v>
      </c>
      <c r="BL24" s="355">
        <v>9.1315100000000005</v>
      </c>
      <c r="BM24" s="355">
        <v>9.2154939999999996</v>
      </c>
      <c r="BN24" s="355">
        <v>9.8454820000000005</v>
      </c>
      <c r="BO24" s="355">
        <v>10.25878</v>
      </c>
      <c r="BP24" s="355">
        <v>10.35721</v>
      </c>
      <c r="BQ24" s="355">
        <v>10.493230000000001</v>
      </c>
      <c r="BR24" s="355">
        <v>10.86918</v>
      </c>
      <c r="BS24" s="355">
        <v>10.69319</v>
      </c>
      <c r="BT24" s="355">
        <v>10.34441</v>
      </c>
      <c r="BU24" s="355">
        <v>9.8903180000000006</v>
      </c>
      <c r="BV24" s="355">
        <v>9.2795089999999991</v>
      </c>
    </row>
    <row r="25" spans="1:74" ht="11.1" customHeight="1" x14ac:dyDescent="0.2">
      <c r="A25" s="84" t="s">
        <v>878</v>
      </c>
      <c r="B25" s="189" t="s">
        <v>592</v>
      </c>
      <c r="C25" s="214">
        <v>6.7359680050000001</v>
      </c>
      <c r="D25" s="214">
        <v>6.9931092389999998</v>
      </c>
      <c r="E25" s="214">
        <v>6.8831866870000002</v>
      </c>
      <c r="F25" s="214">
        <v>7.5816840780000003</v>
      </c>
      <c r="G25" s="214">
        <v>8.0786980439999994</v>
      </c>
      <c r="H25" s="214">
        <v>8.8791061179999993</v>
      </c>
      <c r="I25" s="214">
        <v>8.9691565600000001</v>
      </c>
      <c r="J25" s="214">
        <v>8.6716822439999994</v>
      </c>
      <c r="K25" s="214">
        <v>8.5717736519999992</v>
      </c>
      <c r="L25" s="214">
        <v>8.5546170700000008</v>
      </c>
      <c r="M25" s="214">
        <v>7.8788202780000001</v>
      </c>
      <c r="N25" s="214">
        <v>6.9993554370000002</v>
      </c>
      <c r="O25" s="214">
        <v>7.2506258939999997</v>
      </c>
      <c r="P25" s="214">
        <v>7.43548557</v>
      </c>
      <c r="Q25" s="214">
        <v>8.2239082860000003</v>
      </c>
      <c r="R25" s="214">
        <v>8.9775578920000001</v>
      </c>
      <c r="S25" s="214">
        <v>9.5826644479999992</v>
      </c>
      <c r="T25" s="214">
        <v>9.625841716</v>
      </c>
      <c r="U25" s="214">
        <v>9.592447731</v>
      </c>
      <c r="V25" s="214">
        <v>9.3378171030000008</v>
      </c>
      <c r="W25" s="214">
        <v>9.1196080790000007</v>
      </c>
      <c r="X25" s="214">
        <v>9.0003360749999999</v>
      </c>
      <c r="Y25" s="214">
        <v>8.3794973749999997</v>
      </c>
      <c r="Z25" s="214">
        <v>7.9998062240000003</v>
      </c>
      <c r="AA25" s="214">
        <v>7.5587793300000001</v>
      </c>
      <c r="AB25" s="214">
        <v>7.1668375099999997</v>
      </c>
      <c r="AC25" s="214">
        <v>6.8396646920000004</v>
      </c>
      <c r="AD25" s="214">
        <v>7.1586012170000002</v>
      </c>
      <c r="AE25" s="214">
        <v>7.4175206999999999</v>
      </c>
      <c r="AF25" s="214">
        <v>7.1900753530000001</v>
      </c>
      <c r="AG25" s="214">
        <v>7.9275635659999999</v>
      </c>
      <c r="AH25" s="214">
        <v>8.1560119859999993</v>
      </c>
      <c r="AI25" s="214">
        <v>8.157557851</v>
      </c>
      <c r="AJ25" s="214">
        <v>8.0800108179999999</v>
      </c>
      <c r="AK25" s="214">
        <v>7.6589400019999996</v>
      </c>
      <c r="AL25" s="214">
        <v>6.740285021</v>
      </c>
      <c r="AM25" s="214">
        <v>6.2887505150000003</v>
      </c>
      <c r="AN25" s="214">
        <v>6.117542415</v>
      </c>
      <c r="AO25" s="214">
        <v>6.537967117</v>
      </c>
      <c r="AP25" s="214">
        <v>6.4855346960000002</v>
      </c>
      <c r="AQ25" s="214">
        <v>7.1995092559999998</v>
      </c>
      <c r="AR25" s="214">
        <v>7.0970071409999997</v>
      </c>
      <c r="AS25" s="214">
        <v>7.8953322650000004</v>
      </c>
      <c r="AT25" s="214">
        <v>8.5250924440000002</v>
      </c>
      <c r="AU25" s="214">
        <v>8.4041587779999993</v>
      </c>
      <c r="AV25" s="214">
        <v>8.6014773019999993</v>
      </c>
      <c r="AW25" s="214">
        <v>8.5448329090000001</v>
      </c>
      <c r="AX25" s="214">
        <v>7.3972230000000003</v>
      </c>
      <c r="AY25" s="214">
        <v>8.0133779999999994</v>
      </c>
      <c r="AZ25" s="355">
        <v>7.6276339999999996</v>
      </c>
      <c r="BA25" s="355">
        <v>7.3516560000000002</v>
      </c>
      <c r="BB25" s="355">
        <v>7.5701070000000001</v>
      </c>
      <c r="BC25" s="355">
        <v>7.9081450000000002</v>
      </c>
      <c r="BD25" s="355">
        <v>8.0318419999999993</v>
      </c>
      <c r="BE25" s="355">
        <v>8.3528319999999994</v>
      </c>
      <c r="BF25" s="355">
        <v>8.5696490000000001</v>
      </c>
      <c r="BG25" s="355">
        <v>8.6066070000000003</v>
      </c>
      <c r="BH25" s="355">
        <v>8.6641200000000005</v>
      </c>
      <c r="BI25" s="355">
        <v>8.2848000000000006</v>
      </c>
      <c r="BJ25" s="355">
        <v>7.7449430000000001</v>
      </c>
      <c r="BK25" s="355">
        <v>7.796608</v>
      </c>
      <c r="BL25" s="355">
        <v>7.847709</v>
      </c>
      <c r="BM25" s="355">
        <v>7.6465909999999999</v>
      </c>
      <c r="BN25" s="355">
        <v>7.9202510000000004</v>
      </c>
      <c r="BO25" s="355">
        <v>8.293018</v>
      </c>
      <c r="BP25" s="355">
        <v>8.4057549999999992</v>
      </c>
      <c r="BQ25" s="355">
        <v>8.7020920000000004</v>
      </c>
      <c r="BR25" s="355">
        <v>8.8843409999999992</v>
      </c>
      <c r="BS25" s="355">
        <v>8.8856380000000001</v>
      </c>
      <c r="BT25" s="355">
        <v>8.9112770000000001</v>
      </c>
      <c r="BU25" s="355">
        <v>8.5044240000000002</v>
      </c>
      <c r="BV25" s="355">
        <v>7.94346</v>
      </c>
    </row>
    <row r="26" spans="1:74" ht="11.1" customHeight="1" x14ac:dyDescent="0.2">
      <c r="A26" s="84" t="s">
        <v>879</v>
      </c>
      <c r="B26" s="189" t="s">
        <v>593</v>
      </c>
      <c r="C26" s="214">
        <v>6.8980437160000001</v>
      </c>
      <c r="D26" s="214">
        <v>6.982768031</v>
      </c>
      <c r="E26" s="214">
        <v>7.0629077889999996</v>
      </c>
      <c r="F26" s="214">
        <v>7.2884473940000003</v>
      </c>
      <c r="G26" s="214">
        <v>7.6555367170000004</v>
      </c>
      <c r="H26" s="214">
        <v>8.175544683</v>
      </c>
      <c r="I26" s="214">
        <v>8.6899514379999996</v>
      </c>
      <c r="J26" s="214">
        <v>8.7406959139999998</v>
      </c>
      <c r="K26" s="214">
        <v>8.4717398070000005</v>
      </c>
      <c r="L26" s="214">
        <v>8.0872116030000001</v>
      </c>
      <c r="M26" s="214">
        <v>7.5435125269999999</v>
      </c>
      <c r="N26" s="214">
        <v>7.3013648279999996</v>
      </c>
      <c r="O26" s="214">
        <v>7.4989121230000002</v>
      </c>
      <c r="P26" s="214">
        <v>7.7888970720000001</v>
      </c>
      <c r="Q26" s="214">
        <v>8.2493405670000008</v>
      </c>
      <c r="R26" s="214">
        <v>8.5314571049999994</v>
      </c>
      <c r="S26" s="214">
        <v>8.5742210140000008</v>
      </c>
      <c r="T26" s="214">
        <v>9.2490057490000002</v>
      </c>
      <c r="U26" s="214">
        <v>9.8790782230000005</v>
      </c>
      <c r="V26" s="214">
        <v>10.016872599999999</v>
      </c>
      <c r="W26" s="214">
        <v>9.788949423</v>
      </c>
      <c r="X26" s="214">
        <v>8.9893354700000003</v>
      </c>
      <c r="Y26" s="214">
        <v>8.3342724110000006</v>
      </c>
      <c r="Z26" s="214">
        <v>8.3592010479999992</v>
      </c>
      <c r="AA26" s="214">
        <v>8.2205828019999991</v>
      </c>
      <c r="AB26" s="214">
        <v>8.3186451609999992</v>
      </c>
      <c r="AC26" s="214">
        <v>8.4511043469999994</v>
      </c>
      <c r="AD26" s="214">
        <v>8.5479712299999999</v>
      </c>
      <c r="AE26" s="214">
        <v>8.4033731780000007</v>
      </c>
      <c r="AF26" s="214">
        <v>8.8164475739999997</v>
      </c>
      <c r="AG26" s="214">
        <v>9.1682534279999999</v>
      </c>
      <c r="AH26" s="214">
        <v>9.0344164419999995</v>
      </c>
      <c r="AI26" s="214">
        <v>8.9839091999999994</v>
      </c>
      <c r="AJ26" s="214">
        <v>8.240075955</v>
      </c>
      <c r="AK26" s="214">
        <v>7.1800489440000002</v>
      </c>
      <c r="AL26" s="214">
        <v>6.9619899690000002</v>
      </c>
      <c r="AM26" s="214">
        <v>6.8432120230000004</v>
      </c>
      <c r="AN26" s="214">
        <v>6.980724672</v>
      </c>
      <c r="AO26" s="214">
        <v>7.1264308239999998</v>
      </c>
      <c r="AP26" s="214">
        <v>6.9729854570000001</v>
      </c>
      <c r="AQ26" s="214">
        <v>6.96613492</v>
      </c>
      <c r="AR26" s="214">
        <v>7.6110252200000001</v>
      </c>
      <c r="AS26" s="214">
        <v>7.9394255100000004</v>
      </c>
      <c r="AT26" s="214">
        <v>8.1728997850000003</v>
      </c>
      <c r="AU26" s="214">
        <v>7.9103602630000003</v>
      </c>
      <c r="AV26" s="214">
        <v>7.4394097290000003</v>
      </c>
      <c r="AW26" s="214">
        <v>6.9564182859999999</v>
      </c>
      <c r="AX26" s="214">
        <v>7.034484</v>
      </c>
      <c r="AY26" s="214">
        <v>7.6098939999999997</v>
      </c>
      <c r="AZ26" s="355">
        <v>7.7039770000000001</v>
      </c>
      <c r="BA26" s="355">
        <v>7.8381080000000001</v>
      </c>
      <c r="BB26" s="355">
        <v>8.1209539999999993</v>
      </c>
      <c r="BC26" s="355">
        <v>8.2820339999999995</v>
      </c>
      <c r="BD26" s="355">
        <v>8.5861350000000005</v>
      </c>
      <c r="BE26" s="355">
        <v>8.9245959999999993</v>
      </c>
      <c r="BF26" s="355">
        <v>9.1258320000000008</v>
      </c>
      <c r="BG26" s="355">
        <v>9.0506229999999999</v>
      </c>
      <c r="BH26" s="355">
        <v>8.5440210000000008</v>
      </c>
      <c r="BI26" s="355">
        <v>7.9249609999999997</v>
      </c>
      <c r="BJ26" s="355">
        <v>7.7421309999999997</v>
      </c>
      <c r="BK26" s="355">
        <v>8.0431329999999992</v>
      </c>
      <c r="BL26" s="355">
        <v>8.1980839999999997</v>
      </c>
      <c r="BM26" s="355">
        <v>8.2894699999999997</v>
      </c>
      <c r="BN26" s="355">
        <v>8.3635160000000006</v>
      </c>
      <c r="BO26" s="355">
        <v>8.4901389999999992</v>
      </c>
      <c r="BP26" s="355">
        <v>8.8083880000000008</v>
      </c>
      <c r="BQ26" s="355">
        <v>9.1541379999999997</v>
      </c>
      <c r="BR26" s="355">
        <v>9.3570069999999994</v>
      </c>
      <c r="BS26" s="355">
        <v>9.2789230000000007</v>
      </c>
      <c r="BT26" s="355">
        <v>8.7667719999999996</v>
      </c>
      <c r="BU26" s="355">
        <v>8.1404669999999992</v>
      </c>
      <c r="BV26" s="355">
        <v>7.9493549999999997</v>
      </c>
    </row>
    <row r="27" spans="1:74" ht="11.1" customHeight="1" x14ac:dyDescent="0.2">
      <c r="A27" s="84" t="s">
        <v>880</v>
      </c>
      <c r="B27" s="189" t="s">
        <v>594</v>
      </c>
      <c r="C27" s="214">
        <v>8.1655075870000005</v>
      </c>
      <c r="D27" s="214">
        <v>7.9632025789999998</v>
      </c>
      <c r="E27" s="214">
        <v>8.3663020939999999</v>
      </c>
      <c r="F27" s="214">
        <v>8.2792789469999999</v>
      </c>
      <c r="G27" s="214">
        <v>8.9578912339999999</v>
      </c>
      <c r="H27" s="214">
        <v>9.2206553430000007</v>
      </c>
      <c r="I27" s="214">
        <v>8.9393003190000009</v>
      </c>
      <c r="J27" s="214">
        <v>9.5321502759999994</v>
      </c>
      <c r="K27" s="214">
        <v>8.6095108889999992</v>
      </c>
      <c r="L27" s="214">
        <v>8.3722022369999998</v>
      </c>
      <c r="M27" s="214">
        <v>8.5512390269999994</v>
      </c>
      <c r="N27" s="214">
        <v>8.8284423079999996</v>
      </c>
      <c r="O27" s="214">
        <v>9.1173174540000002</v>
      </c>
      <c r="P27" s="214">
        <v>9.2134723800000007</v>
      </c>
      <c r="Q27" s="214">
        <v>9.604783973</v>
      </c>
      <c r="R27" s="214">
        <v>9.2054871899999995</v>
      </c>
      <c r="S27" s="214">
        <v>9.3338984299999996</v>
      </c>
      <c r="T27" s="214">
        <v>9.4757545329999999</v>
      </c>
      <c r="U27" s="214">
        <v>9.8153962260000007</v>
      </c>
      <c r="V27" s="214">
        <v>9.4458318680000009</v>
      </c>
      <c r="W27" s="214">
        <v>9.3488001179999998</v>
      </c>
      <c r="X27" s="214">
        <v>9.2955177259999999</v>
      </c>
      <c r="Y27" s="214">
        <v>9.0319121540000005</v>
      </c>
      <c r="Z27" s="214">
        <v>9.4278269300000002</v>
      </c>
      <c r="AA27" s="214">
        <v>9.495138957</v>
      </c>
      <c r="AB27" s="214">
        <v>9.3443974399999998</v>
      </c>
      <c r="AC27" s="214">
        <v>9.4027683660000001</v>
      </c>
      <c r="AD27" s="214">
        <v>8.8973866889999993</v>
      </c>
      <c r="AE27" s="214">
        <v>8.3651930449999998</v>
      </c>
      <c r="AF27" s="214">
        <v>9.0502433409999998</v>
      </c>
      <c r="AG27" s="214">
        <v>9.0539692150000004</v>
      </c>
      <c r="AH27" s="214">
        <v>9.105094008</v>
      </c>
      <c r="AI27" s="214">
        <v>8.8540824189999991</v>
      </c>
      <c r="AJ27" s="214">
        <v>8.7975650040000009</v>
      </c>
      <c r="AK27" s="214">
        <v>7.8272981550000003</v>
      </c>
      <c r="AL27" s="214">
        <v>8.4380946399999992</v>
      </c>
      <c r="AM27" s="214">
        <v>8.1891204680000005</v>
      </c>
      <c r="AN27" s="214">
        <v>8.6420253010000003</v>
      </c>
      <c r="AO27" s="214">
        <v>8.3765232600000008</v>
      </c>
      <c r="AP27" s="214">
        <v>7.8720934299999996</v>
      </c>
      <c r="AQ27" s="214">
        <v>8.0703057699999992</v>
      </c>
      <c r="AR27" s="214">
        <v>8.5212477460000002</v>
      </c>
      <c r="AS27" s="214">
        <v>8.6849245540000002</v>
      </c>
      <c r="AT27" s="214">
        <v>9.2497110570000007</v>
      </c>
      <c r="AU27" s="214">
        <v>9.4422727769999995</v>
      </c>
      <c r="AV27" s="214">
        <v>9.1345841080000003</v>
      </c>
      <c r="AW27" s="214">
        <v>9.1382906730000002</v>
      </c>
      <c r="AX27" s="214">
        <v>8.9545809999999992</v>
      </c>
      <c r="AY27" s="214">
        <v>9.2242010000000008</v>
      </c>
      <c r="AZ27" s="355">
        <v>9.0047840000000008</v>
      </c>
      <c r="BA27" s="355">
        <v>9.0504789999999993</v>
      </c>
      <c r="BB27" s="355">
        <v>8.8340180000000004</v>
      </c>
      <c r="BC27" s="355">
        <v>8.8066720000000007</v>
      </c>
      <c r="BD27" s="355">
        <v>9.1019570000000005</v>
      </c>
      <c r="BE27" s="355">
        <v>9.1516420000000007</v>
      </c>
      <c r="BF27" s="355">
        <v>9.3223179999999992</v>
      </c>
      <c r="BG27" s="355">
        <v>9.1606140000000007</v>
      </c>
      <c r="BH27" s="355">
        <v>9.0493819999999996</v>
      </c>
      <c r="BI27" s="355">
        <v>8.9798950000000008</v>
      </c>
      <c r="BJ27" s="355">
        <v>9.2738680000000002</v>
      </c>
      <c r="BK27" s="355">
        <v>9.2773160000000008</v>
      </c>
      <c r="BL27" s="355">
        <v>9.3127890000000004</v>
      </c>
      <c r="BM27" s="355">
        <v>9.4939879999999999</v>
      </c>
      <c r="BN27" s="355">
        <v>9.1603189999999994</v>
      </c>
      <c r="BO27" s="355">
        <v>9.1021570000000001</v>
      </c>
      <c r="BP27" s="355">
        <v>9.3791860000000007</v>
      </c>
      <c r="BQ27" s="355">
        <v>9.4212450000000008</v>
      </c>
      <c r="BR27" s="355">
        <v>9.5783199999999997</v>
      </c>
      <c r="BS27" s="355">
        <v>9.4034300000000002</v>
      </c>
      <c r="BT27" s="355">
        <v>9.2722870000000004</v>
      </c>
      <c r="BU27" s="355">
        <v>9.1800809999999995</v>
      </c>
      <c r="BV27" s="355">
        <v>9.4487550000000002</v>
      </c>
    </row>
    <row r="28" spans="1:74" ht="11.1" customHeight="1" x14ac:dyDescent="0.2">
      <c r="A28" s="84" t="s">
        <v>881</v>
      </c>
      <c r="B28" s="189" t="s">
        <v>568</v>
      </c>
      <c r="C28" s="214">
        <v>7.75</v>
      </c>
      <c r="D28" s="214">
        <v>7.78</v>
      </c>
      <c r="E28" s="214">
        <v>7.77</v>
      </c>
      <c r="F28" s="214">
        <v>8.15</v>
      </c>
      <c r="G28" s="214">
        <v>8.7100000000000009</v>
      </c>
      <c r="H28" s="214">
        <v>9.07</v>
      </c>
      <c r="I28" s="214">
        <v>9.0399999999999991</v>
      </c>
      <c r="J28" s="214">
        <v>9.0399999999999991</v>
      </c>
      <c r="K28" s="214">
        <v>8.8000000000000007</v>
      </c>
      <c r="L28" s="214">
        <v>8.2799999999999994</v>
      </c>
      <c r="M28" s="214">
        <v>7.94</v>
      </c>
      <c r="N28" s="214">
        <v>7.81</v>
      </c>
      <c r="O28" s="214">
        <v>8.11</v>
      </c>
      <c r="P28" s="214">
        <v>8.69</v>
      </c>
      <c r="Q28" s="214">
        <v>9.35</v>
      </c>
      <c r="R28" s="214">
        <v>9.49</v>
      </c>
      <c r="S28" s="214">
        <v>9.6999999999999993</v>
      </c>
      <c r="T28" s="214">
        <v>9.94</v>
      </c>
      <c r="U28" s="214">
        <v>10.06</v>
      </c>
      <c r="V28" s="214">
        <v>9.67</v>
      </c>
      <c r="W28" s="214">
        <v>9.39</v>
      </c>
      <c r="X28" s="214">
        <v>8.9700000000000006</v>
      </c>
      <c r="Y28" s="214">
        <v>8.2899999999999991</v>
      </c>
      <c r="Z28" s="214">
        <v>8.5299999999999994</v>
      </c>
      <c r="AA28" s="214">
        <v>8.14</v>
      </c>
      <c r="AB28" s="214">
        <v>7.81</v>
      </c>
      <c r="AC28" s="214">
        <v>7.84</v>
      </c>
      <c r="AD28" s="214">
        <v>8.02</v>
      </c>
      <c r="AE28" s="214">
        <v>8.1300000000000008</v>
      </c>
      <c r="AF28" s="214">
        <v>8.52</v>
      </c>
      <c r="AG28" s="214">
        <v>8.49</v>
      </c>
      <c r="AH28" s="214">
        <v>8.4499999999999993</v>
      </c>
      <c r="AI28" s="214">
        <v>8.42</v>
      </c>
      <c r="AJ28" s="214">
        <v>7.78</v>
      </c>
      <c r="AK28" s="214">
        <v>7.39</v>
      </c>
      <c r="AL28" s="214">
        <v>7.22</v>
      </c>
      <c r="AM28" s="214">
        <v>6.74</v>
      </c>
      <c r="AN28" s="214">
        <v>6.82</v>
      </c>
      <c r="AO28" s="214">
        <v>7.05</v>
      </c>
      <c r="AP28" s="214">
        <v>6.94</v>
      </c>
      <c r="AQ28" s="214">
        <v>7.35</v>
      </c>
      <c r="AR28" s="214">
        <v>7.71</v>
      </c>
      <c r="AS28" s="214">
        <v>8.11</v>
      </c>
      <c r="AT28" s="214">
        <v>8.25</v>
      </c>
      <c r="AU28" s="214">
        <v>8.27</v>
      </c>
      <c r="AV28" s="214">
        <v>7.93</v>
      </c>
      <c r="AW28" s="214">
        <v>7.58</v>
      </c>
      <c r="AX28" s="214">
        <v>7.6226450000000003</v>
      </c>
      <c r="AY28" s="214">
        <v>8.1057590000000008</v>
      </c>
      <c r="AZ28" s="355">
        <v>8.0625590000000003</v>
      </c>
      <c r="BA28" s="355">
        <v>8.2533460000000005</v>
      </c>
      <c r="BB28" s="355">
        <v>8.4010689999999997</v>
      </c>
      <c r="BC28" s="355">
        <v>8.6783699999999993</v>
      </c>
      <c r="BD28" s="355">
        <v>8.9354779999999998</v>
      </c>
      <c r="BE28" s="355">
        <v>9.0162289999999992</v>
      </c>
      <c r="BF28" s="355">
        <v>9.1199860000000008</v>
      </c>
      <c r="BG28" s="355">
        <v>8.9863370000000007</v>
      </c>
      <c r="BH28" s="355">
        <v>8.5722670000000001</v>
      </c>
      <c r="BI28" s="355">
        <v>8.3701410000000003</v>
      </c>
      <c r="BJ28" s="355">
        <v>8.3088879999999996</v>
      </c>
      <c r="BK28" s="355">
        <v>8.3206290000000003</v>
      </c>
      <c r="BL28" s="355">
        <v>8.3370540000000002</v>
      </c>
      <c r="BM28" s="355">
        <v>8.4893579999999993</v>
      </c>
      <c r="BN28" s="355">
        <v>8.6124770000000002</v>
      </c>
      <c r="BO28" s="355">
        <v>8.8845469999999995</v>
      </c>
      <c r="BP28" s="355">
        <v>9.1260159999999999</v>
      </c>
      <c r="BQ28" s="355">
        <v>9.2337959999999999</v>
      </c>
      <c r="BR28" s="355">
        <v>9.3475210000000004</v>
      </c>
      <c r="BS28" s="355">
        <v>9.2060840000000006</v>
      </c>
      <c r="BT28" s="355">
        <v>8.7698830000000001</v>
      </c>
      <c r="BU28" s="355">
        <v>8.5292770000000004</v>
      </c>
      <c r="BV28" s="355">
        <v>8.4283940000000008</v>
      </c>
    </row>
    <row r="29" spans="1:74" ht="11.1" customHeight="1" x14ac:dyDescent="0.2">
      <c r="A29" s="84"/>
      <c r="B29" s="88" t="s">
        <v>1290</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390"/>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882</v>
      </c>
      <c r="B30" s="189" t="s">
        <v>587</v>
      </c>
      <c r="C30" s="261">
        <v>8.7571609039999991</v>
      </c>
      <c r="D30" s="261">
        <v>8.6117201380000008</v>
      </c>
      <c r="E30" s="261">
        <v>8.6477127300000003</v>
      </c>
      <c r="F30" s="261">
        <v>8.8292892270000003</v>
      </c>
      <c r="G30" s="261">
        <v>8.6788979719999997</v>
      </c>
      <c r="H30" s="261">
        <v>8.1990269619999996</v>
      </c>
      <c r="I30" s="261">
        <v>7.7727191189999996</v>
      </c>
      <c r="J30" s="261">
        <v>7.9427650590000001</v>
      </c>
      <c r="K30" s="261">
        <v>7.5783365910000002</v>
      </c>
      <c r="L30" s="261">
        <v>7.5827447189999999</v>
      </c>
      <c r="M30" s="261">
        <v>8.5493321370000004</v>
      </c>
      <c r="N30" s="261">
        <v>9.1762118239999992</v>
      </c>
      <c r="O30" s="261">
        <v>9.3588679940000006</v>
      </c>
      <c r="P30" s="261">
        <v>10.16396758</v>
      </c>
      <c r="Q30" s="261">
        <v>10.95582512</v>
      </c>
      <c r="R30" s="261">
        <v>10.98038038</v>
      </c>
      <c r="S30" s="261">
        <v>9.9378675760000004</v>
      </c>
      <c r="T30" s="261">
        <v>8.7982177460000006</v>
      </c>
      <c r="U30" s="261">
        <v>8.2732853609999992</v>
      </c>
      <c r="V30" s="261">
        <v>8.0238608520000003</v>
      </c>
      <c r="W30" s="261">
        <v>8.086198972</v>
      </c>
      <c r="X30" s="261">
        <v>7.6366901189999998</v>
      </c>
      <c r="Y30" s="261">
        <v>8.9615167459999991</v>
      </c>
      <c r="Z30" s="261">
        <v>10.08205929</v>
      </c>
      <c r="AA30" s="261">
        <v>10.005093430000001</v>
      </c>
      <c r="AB30" s="261">
        <v>9.1829768410000003</v>
      </c>
      <c r="AC30" s="261">
        <v>8.0989425120000007</v>
      </c>
      <c r="AD30" s="261">
        <v>8.6678063440000006</v>
      </c>
      <c r="AE30" s="261">
        <v>7.1486680180000004</v>
      </c>
      <c r="AF30" s="261">
        <v>6.284288375</v>
      </c>
      <c r="AG30" s="261">
        <v>6.1501760929999998</v>
      </c>
      <c r="AH30" s="261">
        <v>5.9366597130000001</v>
      </c>
      <c r="AI30" s="261">
        <v>6.2167254989999998</v>
      </c>
      <c r="AJ30" s="261">
        <v>5.6419066510000002</v>
      </c>
      <c r="AK30" s="261">
        <v>6.5822992420000004</v>
      </c>
      <c r="AL30" s="261">
        <v>7.7949417859999999</v>
      </c>
      <c r="AM30" s="261">
        <v>7.1207648250000002</v>
      </c>
      <c r="AN30" s="261">
        <v>7.0792391720000003</v>
      </c>
      <c r="AO30" s="261">
        <v>7.0102595479999996</v>
      </c>
      <c r="AP30" s="261">
        <v>7.3416800340000004</v>
      </c>
      <c r="AQ30" s="261">
        <v>6.8935859710000003</v>
      </c>
      <c r="AR30" s="261">
        <v>6.1725326310000002</v>
      </c>
      <c r="AS30" s="261">
        <v>6.3394956960000002</v>
      </c>
      <c r="AT30" s="261">
        <v>6.3057480330000004</v>
      </c>
      <c r="AU30" s="261">
        <v>6.1749715729999997</v>
      </c>
      <c r="AV30" s="261">
        <v>6.4618494489999998</v>
      </c>
      <c r="AW30" s="261">
        <v>6.9712424019999997</v>
      </c>
      <c r="AX30" s="261">
        <v>8.1661219999999997</v>
      </c>
      <c r="AY30" s="261">
        <v>8.1914420000000003</v>
      </c>
      <c r="AZ30" s="384">
        <v>8.2849229999999991</v>
      </c>
      <c r="BA30" s="384">
        <v>8.4521519999999999</v>
      </c>
      <c r="BB30" s="384">
        <v>8.4203749999999999</v>
      </c>
      <c r="BC30" s="384">
        <v>7.8141639999999999</v>
      </c>
      <c r="BD30" s="384">
        <v>7.659262</v>
      </c>
      <c r="BE30" s="384">
        <v>7.6420389999999996</v>
      </c>
      <c r="BF30" s="384">
        <v>7.5820210000000001</v>
      </c>
      <c r="BG30" s="384">
        <v>7.7964830000000003</v>
      </c>
      <c r="BH30" s="384">
        <v>7.8305259999999999</v>
      </c>
      <c r="BI30" s="384">
        <v>8.8704079999999994</v>
      </c>
      <c r="BJ30" s="384">
        <v>9.2782309999999999</v>
      </c>
      <c r="BK30" s="384">
        <v>9.1557169999999992</v>
      </c>
      <c r="BL30" s="384">
        <v>8.8831989999999994</v>
      </c>
      <c r="BM30" s="384">
        <v>8.9026359999999993</v>
      </c>
      <c r="BN30" s="384">
        <v>8.7688179999999996</v>
      </c>
      <c r="BO30" s="384">
        <v>8.0588619999999995</v>
      </c>
      <c r="BP30" s="384">
        <v>7.8328499999999996</v>
      </c>
      <c r="BQ30" s="384">
        <v>7.7718980000000002</v>
      </c>
      <c r="BR30" s="384">
        <v>7.6791729999999996</v>
      </c>
      <c r="BS30" s="384">
        <v>7.8664259999999997</v>
      </c>
      <c r="BT30" s="384">
        <v>7.9076930000000001</v>
      </c>
      <c r="BU30" s="384">
        <v>8.9696859999999994</v>
      </c>
      <c r="BV30" s="384">
        <v>9.3646170000000009</v>
      </c>
    </row>
    <row r="31" spans="1:74" ht="11.1" customHeight="1" x14ac:dyDescent="0.2">
      <c r="A31" s="84" t="s">
        <v>883</v>
      </c>
      <c r="B31" s="187" t="s">
        <v>621</v>
      </c>
      <c r="C31" s="261">
        <v>8.0693252849999997</v>
      </c>
      <c r="D31" s="261">
        <v>7.8456385400000004</v>
      </c>
      <c r="E31" s="261">
        <v>8.2682266510000009</v>
      </c>
      <c r="F31" s="261">
        <v>7.89391497</v>
      </c>
      <c r="G31" s="261">
        <v>7.9553151890000002</v>
      </c>
      <c r="H31" s="261">
        <v>8.3597835279999995</v>
      </c>
      <c r="I31" s="261">
        <v>8.2402889479999999</v>
      </c>
      <c r="J31" s="261">
        <v>8.1918163310000001</v>
      </c>
      <c r="K31" s="261">
        <v>7.8941517250000004</v>
      </c>
      <c r="L31" s="261">
        <v>8.2933951990000008</v>
      </c>
      <c r="M31" s="261">
        <v>8.1202253599999992</v>
      </c>
      <c r="N31" s="261">
        <v>8.2351349349999996</v>
      </c>
      <c r="O31" s="261">
        <v>9.3222696529999993</v>
      </c>
      <c r="P31" s="261">
        <v>9.8883014849999995</v>
      </c>
      <c r="Q31" s="261">
        <v>10.350193089999999</v>
      </c>
      <c r="R31" s="261">
        <v>9.3309259690000008</v>
      </c>
      <c r="S31" s="261">
        <v>9.1224968870000005</v>
      </c>
      <c r="T31" s="261">
        <v>9.1781685329999991</v>
      </c>
      <c r="U31" s="261">
        <v>9.1447123910000006</v>
      </c>
      <c r="V31" s="261">
        <v>8.7782906460000003</v>
      </c>
      <c r="W31" s="261">
        <v>8.2658763820000001</v>
      </c>
      <c r="X31" s="261">
        <v>7.9587711189999997</v>
      </c>
      <c r="Y31" s="261">
        <v>8.7498466280000002</v>
      </c>
      <c r="Z31" s="261">
        <v>8.6768356600000001</v>
      </c>
      <c r="AA31" s="261">
        <v>8.2997726919999995</v>
      </c>
      <c r="AB31" s="261">
        <v>7.971577999</v>
      </c>
      <c r="AC31" s="261">
        <v>7.6504743209999999</v>
      </c>
      <c r="AD31" s="261">
        <v>7.6507700920000001</v>
      </c>
      <c r="AE31" s="261">
        <v>7.4319968220000003</v>
      </c>
      <c r="AF31" s="261">
        <v>7.0244029179999998</v>
      </c>
      <c r="AG31" s="261">
        <v>7.0387835760000002</v>
      </c>
      <c r="AH31" s="261">
        <v>6.660814663</v>
      </c>
      <c r="AI31" s="261">
        <v>6.8254825180000003</v>
      </c>
      <c r="AJ31" s="261">
        <v>6.5506819500000004</v>
      </c>
      <c r="AK31" s="261">
        <v>6.8322188830000004</v>
      </c>
      <c r="AL31" s="261">
        <v>6.9655629240000003</v>
      </c>
      <c r="AM31" s="261">
        <v>6.7455603880000004</v>
      </c>
      <c r="AN31" s="261">
        <v>6.6000530890000002</v>
      </c>
      <c r="AO31" s="261">
        <v>6.8673439619999996</v>
      </c>
      <c r="AP31" s="261">
        <v>5.969599358</v>
      </c>
      <c r="AQ31" s="261">
        <v>6.2507047250000003</v>
      </c>
      <c r="AR31" s="261">
        <v>6.4078550170000002</v>
      </c>
      <c r="AS31" s="261">
        <v>5.1798732599999999</v>
      </c>
      <c r="AT31" s="261">
        <v>6.4226032469999996</v>
      </c>
      <c r="AU31" s="261">
        <v>6.4185338119999997</v>
      </c>
      <c r="AV31" s="261">
        <v>6.4652909010000004</v>
      </c>
      <c r="AW31" s="261">
        <v>7.0120529820000002</v>
      </c>
      <c r="AX31" s="261">
        <v>7.4173879999999999</v>
      </c>
      <c r="AY31" s="261">
        <v>7.954307</v>
      </c>
      <c r="AZ31" s="384">
        <v>8.0279310000000006</v>
      </c>
      <c r="BA31" s="384">
        <v>8.0020950000000006</v>
      </c>
      <c r="BB31" s="384">
        <v>7.5789429999999998</v>
      </c>
      <c r="BC31" s="384">
        <v>7.5178279999999997</v>
      </c>
      <c r="BD31" s="384">
        <v>7.5534059999999998</v>
      </c>
      <c r="BE31" s="384">
        <v>7.7220139999999997</v>
      </c>
      <c r="BF31" s="384">
        <v>7.978618</v>
      </c>
      <c r="BG31" s="384">
        <v>8.0701520000000002</v>
      </c>
      <c r="BH31" s="384">
        <v>8.1640130000000006</v>
      </c>
      <c r="BI31" s="384">
        <v>8.4541489999999992</v>
      </c>
      <c r="BJ31" s="384">
        <v>8.3663430000000005</v>
      </c>
      <c r="BK31" s="384">
        <v>8.6197560000000006</v>
      </c>
      <c r="BL31" s="384">
        <v>8.6201100000000004</v>
      </c>
      <c r="BM31" s="384">
        <v>8.5426889999999993</v>
      </c>
      <c r="BN31" s="384">
        <v>8.0265319999999996</v>
      </c>
      <c r="BO31" s="384">
        <v>7.8746530000000003</v>
      </c>
      <c r="BP31" s="384">
        <v>7.833793</v>
      </c>
      <c r="BQ31" s="384">
        <v>7.9887589999999999</v>
      </c>
      <c r="BR31" s="384">
        <v>8.2278169999999999</v>
      </c>
      <c r="BS31" s="384">
        <v>8.2499300000000009</v>
      </c>
      <c r="BT31" s="384">
        <v>8.3402159999999999</v>
      </c>
      <c r="BU31" s="384">
        <v>8.625864</v>
      </c>
      <c r="BV31" s="384">
        <v>8.5298789999999993</v>
      </c>
    </row>
    <row r="32" spans="1:74" ht="11.1" customHeight="1" x14ac:dyDescent="0.2">
      <c r="A32" s="84" t="s">
        <v>884</v>
      </c>
      <c r="B32" s="189" t="s">
        <v>588</v>
      </c>
      <c r="C32" s="261">
        <v>6.2637277249999999</v>
      </c>
      <c r="D32" s="261">
        <v>6.1784605130000001</v>
      </c>
      <c r="E32" s="261">
        <v>6.2772400849999999</v>
      </c>
      <c r="F32" s="261">
        <v>6.6121967579999996</v>
      </c>
      <c r="G32" s="261">
        <v>6.7059291180000002</v>
      </c>
      <c r="H32" s="261">
        <v>6.7650053010000004</v>
      </c>
      <c r="I32" s="261">
        <v>6.5705471600000003</v>
      </c>
      <c r="J32" s="261">
        <v>6.2010475060000001</v>
      </c>
      <c r="K32" s="261">
        <v>5.8537565750000002</v>
      </c>
      <c r="L32" s="261">
        <v>5.681950949</v>
      </c>
      <c r="M32" s="261">
        <v>6.0249314050000002</v>
      </c>
      <c r="N32" s="261">
        <v>6.1746180439999998</v>
      </c>
      <c r="O32" s="261">
        <v>6.8872769329999999</v>
      </c>
      <c r="P32" s="261">
        <v>7.6260041970000003</v>
      </c>
      <c r="Q32" s="261">
        <v>9.8889013539999997</v>
      </c>
      <c r="R32" s="261">
        <v>9.0113846560000006</v>
      </c>
      <c r="S32" s="261">
        <v>9.3937764559999994</v>
      </c>
      <c r="T32" s="261">
        <v>7.5838263259999996</v>
      </c>
      <c r="U32" s="261">
        <v>8.2273627509999994</v>
      </c>
      <c r="V32" s="261">
        <v>7.8372294800000004</v>
      </c>
      <c r="W32" s="261">
        <v>7.2501287369999998</v>
      </c>
      <c r="X32" s="261">
        <v>6.5009731569999998</v>
      </c>
      <c r="Y32" s="261">
        <v>6.5632051379999998</v>
      </c>
      <c r="Z32" s="261">
        <v>7.2284894619999998</v>
      </c>
      <c r="AA32" s="261">
        <v>6.5494755140000001</v>
      </c>
      <c r="AB32" s="261">
        <v>6.2115937040000002</v>
      </c>
      <c r="AC32" s="261">
        <v>6.2701806170000003</v>
      </c>
      <c r="AD32" s="261">
        <v>5.7343337959999996</v>
      </c>
      <c r="AE32" s="261">
        <v>5.3274930749999996</v>
      </c>
      <c r="AF32" s="261">
        <v>5.7078340470000004</v>
      </c>
      <c r="AG32" s="261">
        <v>5.4323727110000002</v>
      </c>
      <c r="AH32" s="261">
        <v>5.6297098889999999</v>
      </c>
      <c r="AI32" s="261">
        <v>5.3906118379999999</v>
      </c>
      <c r="AJ32" s="261">
        <v>5.0812108260000004</v>
      </c>
      <c r="AK32" s="261">
        <v>5.1101745210000002</v>
      </c>
      <c r="AL32" s="261">
        <v>5.1572863770000001</v>
      </c>
      <c r="AM32" s="261">
        <v>5.0520888609999997</v>
      </c>
      <c r="AN32" s="261">
        <v>5.1324290039999996</v>
      </c>
      <c r="AO32" s="261">
        <v>4.9325336860000002</v>
      </c>
      <c r="AP32" s="261">
        <v>4.6675982679999999</v>
      </c>
      <c r="AQ32" s="261">
        <v>5.0341816619999999</v>
      </c>
      <c r="AR32" s="261">
        <v>4.4769707990000001</v>
      </c>
      <c r="AS32" s="261">
        <v>5.5832662439999998</v>
      </c>
      <c r="AT32" s="261">
        <v>5.31498443</v>
      </c>
      <c r="AU32" s="261">
        <v>5.1557114940000002</v>
      </c>
      <c r="AV32" s="261">
        <v>5.1981631799999999</v>
      </c>
      <c r="AW32" s="261">
        <v>5.4987842560000004</v>
      </c>
      <c r="AX32" s="261">
        <v>6.0580850000000002</v>
      </c>
      <c r="AY32" s="261">
        <v>6.7009249999999998</v>
      </c>
      <c r="AZ32" s="384">
        <v>6.7523689999999998</v>
      </c>
      <c r="BA32" s="384">
        <v>6.8333360000000001</v>
      </c>
      <c r="BB32" s="384">
        <v>6.7552349999999999</v>
      </c>
      <c r="BC32" s="384">
        <v>6.3814599999999997</v>
      </c>
      <c r="BD32" s="384">
        <v>6.332484</v>
      </c>
      <c r="BE32" s="384">
        <v>6.5870990000000003</v>
      </c>
      <c r="BF32" s="384">
        <v>6.5591150000000003</v>
      </c>
      <c r="BG32" s="384">
        <v>6.4948870000000003</v>
      </c>
      <c r="BH32" s="384">
        <v>6.1744890000000003</v>
      </c>
      <c r="BI32" s="384">
        <v>6.4694289999999999</v>
      </c>
      <c r="BJ32" s="384">
        <v>6.6066010000000004</v>
      </c>
      <c r="BK32" s="384">
        <v>7.0758570000000001</v>
      </c>
      <c r="BL32" s="384">
        <v>7.0599420000000004</v>
      </c>
      <c r="BM32" s="384">
        <v>7.2141929999999999</v>
      </c>
      <c r="BN32" s="384">
        <v>7.0687790000000001</v>
      </c>
      <c r="BO32" s="384">
        <v>6.6912349999999998</v>
      </c>
      <c r="BP32" s="384">
        <v>6.6712590000000001</v>
      </c>
      <c r="BQ32" s="384">
        <v>6.9336729999999998</v>
      </c>
      <c r="BR32" s="384">
        <v>6.8883700000000001</v>
      </c>
      <c r="BS32" s="384">
        <v>6.802333</v>
      </c>
      <c r="BT32" s="384">
        <v>6.4469190000000003</v>
      </c>
      <c r="BU32" s="384">
        <v>6.7042010000000003</v>
      </c>
      <c r="BV32" s="384">
        <v>6.8240129999999999</v>
      </c>
    </row>
    <row r="33" spans="1:74" ht="11.1" customHeight="1" x14ac:dyDescent="0.2">
      <c r="A33" s="84" t="s">
        <v>885</v>
      </c>
      <c r="B33" s="189" t="s">
        <v>589</v>
      </c>
      <c r="C33" s="261">
        <v>5.213967953</v>
      </c>
      <c r="D33" s="261">
        <v>5.2083705010000001</v>
      </c>
      <c r="E33" s="261">
        <v>5.1982543330000004</v>
      </c>
      <c r="F33" s="261">
        <v>5.2881437800000004</v>
      </c>
      <c r="G33" s="261">
        <v>5.4712324050000003</v>
      </c>
      <c r="H33" s="261">
        <v>5.6192233170000003</v>
      </c>
      <c r="I33" s="261">
        <v>5.160834801</v>
      </c>
      <c r="J33" s="261">
        <v>4.7959520390000003</v>
      </c>
      <c r="K33" s="261">
        <v>4.8180667609999999</v>
      </c>
      <c r="L33" s="261">
        <v>4.9812358410000002</v>
      </c>
      <c r="M33" s="261">
        <v>5.5699636870000004</v>
      </c>
      <c r="N33" s="261">
        <v>5.4628488959999997</v>
      </c>
      <c r="O33" s="261">
        <v>6.0614176769999997</v>
      </c>
      <c r="P33" s="261">
        <v>7.0621431719999999</v>
      </c>
      <c r="Q33" s="261">
        <v>9.0228982890000005</v>
      </c>
      <c r="R33" s="261">
        <v>6.4618883010000001</v>
      </c>
      <c r="S33" s="261">
        <v>6.1851810880000002</v>
      </c>
      <c r="T33" s="261">
        <v>6.0423976909999997</v>
      </c>
      <c r="U33" s="261">
        <v>5.8960387909999996</v>
      </c>
      <c r="V33" s="261">
        <v>5.6567098299999996</v>
      </c>
      <c r="W33" s="261">
        <v>6.1745521539999997</v>
      </c>
      <c r="X33" s="261">
        <v>6.1040699270000003</v>
      </c>
      <c r="Y33" s="261">
        <v>6.0718678949999996</v>
      </c>
      <c r="Z33" s="261">
        <v>6.6961799329999998</v>
      </c>
      <c r="AA33" s="261">
        <v>5.9375559139999998</v>
      </c>
      <c r="AB33" s="261">
        <v>5.6566263729999999</v>
      </c>
      <c r="AC33" s="261">
        <v>5.6867282030000004</v>
      </c>
      <c r="AD33" s="261">
        <v>4.7770113319999998</v>
      </c>
      <c r="AE33" s="261">
        <v>4.2012999630000003</v>
      </c>
      <c r="AF33" s="261">
        <v>4.3808122169999999</v>
      </c>
      <c r="AG33" s="261">
        <v>4.4512307790000003</v>
      </c>
      <c r="AH33" s="261">
        <v>4.3160506019999998</v>
      </c>
      <c r="AI33" s="261">
        <v>4.2463927720000001</v>
      </c>
      <c r="AJ33" s="261">
        <v>4.1821162730000001</v>
      </c>
      <c r="AK33" s="261">
        <v>4.2450743270000002</v>
      </c>
      <c r="AL33" s="261">
        <v>4.6288486820000001</v>
      </c>
      <c r="AM33" s="261">
        <v>4.4857417760000002</v>
      </c>
      <c r="AN33" s="261">
        <v>4.4192843369999997</v>
      </c>
      <c r="AO33" s="261">
        <v>3.9574682120000002</v>
      </c>
      <c r="AP33" s="261">
        <v>3.7053391750000002</v>
      </c>
      <c r="AQ33" s="261">
        <v>3.5833309660000001</v>
      </c>
      <c r="AR33" s="261">
        <v>3.4388798710000001</v>
      </c>
      <c r="AS33" s="261">
        <v>3.9652531029999998</v>
      </c>
      <c r="AT33" s="261">
        <v>4.0298259060000001</v>
      </c>
      <c r="AU33" s="261">
        <v>3.9762298459999998</v>
      </c>
      <c r="AV33" s="261">
        <v>4.0451495709999996</v>
      </c>
      <c r="AW33" s="261">
        <v>4.291249359</v>
      </c>
      <c r="AX33" s="261">
        <v>5.3781780000000001</v>
      </c>
      <c r="AY33" s="261">
        <v>5.7276680000000004</v>
      </c>
      <c r="AZ33" s="384">
        <v>5.8086539999999998</v>
      </c>
      <c r="BA33" s="384">
        <v>5.7784209999999998</v>
      </c>
      <c r="BB33" s="384">
        <v>5.2975380000000003</v>
      </c>
      <c r="BC33" s="384">
        <v>5.0221140000000002</v>
      </c>
      <c r="BD33" s="384">
        <v>5.0456669999999999</v>
      </c>
      <c r="BE33" s="384">
        <v>5.1219390000000002</v>
      </c>
      <c r="BF33" s="384">
        <v>5.1504380000000003</v>
      </c>
      <c r="BG33" s="384">
        <v>5.1318770000000002</v>
      </c>
      <c r="BH33" s="384">
        <v>5.268974</v>
      </c>
      <c r="BI33" s="384">
        <v>5.5719450000000004</v>
      </c>
      <c r="BJ33" s="384">
        <v>6.011107</v>
      </c>
      <c r="BK33" s="384">
        <v>6.2231529999999999</v>
      </c>
      <c r="BL33" s="384">
        <v>6.2904590000000002</v>
      </c>
      <c r="BM33" s="384">
        <v>6.3132919999999997</v>
      </c>
      <c r="BN33" s="384">
        <v>5.833253</v>
      </c>
      <c r="BO33" s="384">
        <v>5.4807050000000004</v>
      </c>
      <c r="BP33" s="384">
        <v>5.4312300000000002</v>
      </c>
      <c r="BQ33" s="384">
        <v>5.4348549999999998</v>
      </c>
      <c r="BR33" s="384">
        <v>5.4436090000000004</v>
      </c>
      <c r="BS33" s="384">
        <v>5.3956270000000002</v>
      </c>
      <c r="BT33" s="384">
        <v>5.5043309999999996</v>
      </c>
      <c r="BU33" s="384">
        <v>5.7802759999999997</v>
      </c>
      <c r="BV33" s="384">
        <v>6.2081289999999996</v>
      </c>
    </row>
    <row r="34" spans="1:74" ht="11.1" customHeight="1" x14ac:dyDescent="0.2">
      <c r="A34" s="84" t="s">
        <v>886</v>
      </c>
      <c r="B34" s="189" t="s">
        <v>590</v>
      </c>
      <c r="C34" s="261">
        <v>5.5446417380000002</v>
      </c>
      <c r="D34" s="261">
        <v>5.4123679989999998</v>
      </c>
      <c r="E34" s="261">
        <v>5.52592119</v>
      </c>
      <c r="F34" s="261">
        <v>5.7295416899999996</v>
      </c>
      <c r="G34" s="261">
        <v>5.9592642729999996</v>
      </c>
      <c r="H34" s="261">
        <v>5.8673424650000001</v>
      </c>
      <c r="I34" s="261">
        <v>5.5315383230000004</v>
      </c>
      <c r="J34" s="261">
        <v>5.2775869679999996</v>
      </c>
      <c r="K34" s="261">
        <v>5.3118800510000002</v>
      </c>
      <c r="L34" s="261">
        <v>5.2152310760000002</v>
      </c>
      <c r="M34" s="261">
        <v>5.6009832959999999</v>
      </c>
      <c r="N34" s="261">
        <v>5.9901249740000004</v>
      </c>
      <c r="O34" s="261">
        <v>6.654042531</v>
      </c>
      <c r="P34" s="261">
        <v>7.2458191650000003</v>
      </c>
      <c r="Q34" s="261">
        <v>6.7845405850000002</v>
      </c>
      <c r="R34" s="261">
        <v>6.353454857</v>
      </c>
      <c r="S34" s="261">
        <v>6.4227830729999997</v>
      </c>
      <c r="T34" s="261">
        <v>6.3437419840000002</v>
      </c>
      <c r="U34" s="261">
        <v>6.2148966530000003</v>
      </c>
      <c r="V34" s="261">
        <v>5.6819337909999996</v>
      </c>
      <c r="W34" s="261">
        <v>5.85370568</v>
      </c>
      <c r="X34" s="261">
        <v>5.8527817759999996</v>
      </c>
      <c r="Y34" s="261">
        <v>5.8463537150000002</v>
      </c>
      <c r="Z34" s="261">
        <v>6.2873827569999996</v>
      </c>
      <c r="AA34" s="261">
        <v>5.9298423250000001</v>
      </c>
      <c r="AB34" s="261">
        <v>5.8018944799999996</v>
      </c>
      <c r="AC34" s="261">
        <v>5.3102821249999996</v>
      </c>
      <c r="AD34" s="261">
        <v>4.6090791209999997</v>
      </c>
      <c r="AE34" s="261">
        <v>4.4466193289999998</v>
      </c>
      <c r="AF34" s="261">
        <v>4.6790754469999998</v>
      </c>
      <c r="AG34" s="261">
        <v>4.6502453060000004</v>
      </c>
      <c r="AH34" s="261">
        <v>4.6580841050000004</v>
      </c>
      <c r="AI34" s="261">
        <v>4.6199477299999998</v>
      </c>
      <c r="AJ34" s="261">
        <v>4.5020137800000004</v>
      </c>
      <c r="AK34" s="261">
        <v>4.2236624850000002</v>
      </c>
      <c r="AL34" s="261">
        <v>4.3970909320000002</v>
      </c>
      <c r="AM34" s="261">
        <v>4.70754216</v>
      </c>
      <c r="AN34" s="261">
        <v>4.4727985940000003</v>
      </c>
      <c r="AO34" s="261">
        <v>4.0201799649999996</v>
      </c>
      <c r="AP34" s="261">
        <v>3.8459968299999998</v>
      </c>
      <c r="AQ34" s="261">
        <v>3.8227166160000001</v>
      </c>
      <c r="AR34" s="261">
        <v>3.8448813620000002</v>
      </c>
      <c r="AS34" s="261">
        <v>4.4052925070000004</v>
      </c>
      <c r="AT34" s="261">
        <v>4.418409123</v>
      </c>
      <c r="AU34" s="261">
        <v>4.4989348659999999</v>
      </c>
      <c r="AV34" s="261">
        <v>4.5194910549999996</v>
      </c>
      <c r="AW34" s="261">
        <v>4.720495755</v>
      </c>
      <c r="AX34" s="261">
        <v>5.6353239999999998</v>
      </c>
      <c r="AY34" s="261">
        <v>5.8804150000000002</v>
      </c>
      <c r="AZ34" s="384">
        <v>5.6001669999999999</v>
      </c>
      <c r="BA34" s="384">
        <v>5.4826930000000003</v>
      </c>
      <c r="BB34" s="384">
        <v>5.4263640000000004</v>
      </c>
      <c r="BC34" s="384">
        <v>5.416207</v>
      </c>
      <c r="BD34" s="384">
        <v>5.3336350000000001</v>
      </c>
      <c r="BE34" s="384">
        <v>5.4854580000000004</v>
      </c>
      <c r="BF34" s="384">
        <v>5.536232</v>
      </c>
      <c r="BG34" s="384">
        <v>5.4817179999999999</v>
      </c>
      <c r="BH34" s="384">
        <v>5.518097</v>
      </c>
      <c r="BI34" s="384">
        <v>5.7018430000000002</v>
      </c>
      <c r="BJ34" s="384">
        <v>5.9560630000000003</v>
      </c>
      <c r="BK34" s="384">
        <v>6.2639639999999996</v>
      </c>
      <c r="BL34" s="384">
        <v>5.9791790000000002</v>
      </c>
      <c r="BM34" s="384">
        <v>5.8299729999999998</v>
      </c>
      <c r="BN34" s="384">
        <v>5.7384389999999996</v>
      </c>
      <c r="BO34" s="384">
        <v>5.693155</v>
      </c>
      <c r="BP34" s="384">
        <v>5.5749570000000004</v>
      </c>
      <c r="BQ34" s="384">
        <v>5.7511450000000002</v>
      </c>
      <c r="BR34" s="384">
        <v>5.7333699999999999</v>
      </c>
      <c r="BS34" s="384">
        <v>5.6467429999999998</v>
      </c>
      <c r="BT34" s="384">
        <v>5.6778979999999999</v>
      </c>
      <c r="BU34" s="384">
        <v>5.8601650000000003</v>
      </c>
      <c r="BV34" s="384">
        <v>6.09232</v>
      </c>
    </row>
    <row r="35" spans="1:74" ht="11.1" customHeight="1" x14ac:dyDescent="0.2">
      <c r="A35" s="84" t="s">
        <v>887</v>
      </c>
      <c r="B35" s="189" t="s">
        <v>591</v>
      </c>
      <c r="C35" s="261">
        <v>5.1567365699999996</v>
      </c>
      <c r="D35" s="261">
        <v>5.1212547659999998</v>
      </c>
      <c r="E35" s="261">
        <v>5.1365554549999999</v>
      </c>
      <c r="F35" s="261">
        <v>5.3735257770000002</v>
      </c>
      <c r="G35" s="261">
        <v>5.4800269220000004</v>
      </c>
      <c r="H35" s="261">
        <v>5.5115025659999999</v>
      </c>
      <c r="I35" s="261">
        <v>5.15981925</v>
      </c>
      <c r="J35" s="261">
        <v>4.8734116289999996</v>
      </c>
      <c r="K35" s="261">
        <v>5.0586510259999997</v>
      </c>
      <c r="L35" s="261">
        <v>5.1088990250000004</v>
      </c>
      <c r="M35" s="261">
        <v>5.3179705019999997</v>
      </c>
      <c r="N35" s="261">
        <v>5.5820268750000004</v>
      </c>
      <c r="O35" s="261">
        <v>6.0494543480000003</v>
      </c>
      <c r="P35" s="261">
        <v>6.8816460590000004</v>
      </c>
      <c r="Q35" s="261">
        <v>6.1075546650000003</v>
      </c>
      <c r="R35" s="261">
        <v>6.0237398539999996</v>
      </c>
      <c r="S35" s="261">
        <v>6.2391227799999998</v>
      </c>
      <c r="T35" s="261">
        <v>6.0561184040000002</v>
      </c>
      <c r="U35" s="261">
        <v>5.6195607560000003</v>
      </c>
      <c r="V35" s="261">
        <v>5.2259756959999999</v>
      </c>
      <c r="W35" s="261">
        <v>5.2583985220000002</v>
      </c>
      <c r="X35" s="261">
        <v>5.3241753650000003</v>
      </c>
      <c r="Y35" s="261">
        <v>5.480597242</v>
      </c>
      <c r="Z35" s="261">
        <v>5.7967214069999997</v>
      </c>
      <c r="AA35" s="261">
        <v>5.4224736480000004</v>
      </c>
      <c r="AB35" s="261">
        <v>5.320668113</v>
      </c>
      <c r="AC35" s="261">
        <v>5.2170282910000001</v>
      </c>
      <c r="AD35" s="261">
        <v>4.5381340229999996</v>
      </c>
      <c r="AE35" s="261">
        <v>4.2080220949999996</v>
      </c>
      <c r="AF35" s="261">
        <v>4.4502459400000003</v>
      </c>
      <c r="AG35" s="261">
        <v>4.352529563</v>
      </c>
      <c r="AH35" s="261">
        <v>4.2886183210000004</v>
      </c>
      <c r="AI35" s="261">
        <v>4.1735968449999996</v>
      </c>
      <c r="AJ35" s="261">
        <v>3.9972993780000001</v>
      </c>
      <c r="AK35" s="261">
        <v>3.8696679989999998</v>
      </c>
      <c r="AL35" s="261">
        <v>3.9806274699999999</v>
      </c>
      <c r="AM35" s="261">
        <v>4.0875807650000002</v>
      </c>
      <c r="AN35" s="261">
        <v>4.0943386500000001</v>
      </c>
      <c r="AO35" s="261">
        <v>3.671372286</v>
      </c>
      <c r="AP35" s="261">
        <v>3.4134487020000002</v>
      </c>
      <c r="AQ35" s="261">
        <v>3.3151071640000001</v>
      </c>
      <c r="AR35" s="261">
        <v>3.4092727690000002</v>
      </c>
      <c r="AS35" s="261">
        <v>4.0694348869999999</v>
      </c>
      <c r="AT35" s="261">
        <v>3.9934853609999998</v>
      </c>
      <c r="AU35" s="261">
        <v>4.2188650120000002</v>
      </c>
      <c r="AV35" s="261">
        <v>4.3641915769999997</v>
      </c>
      <c r="AW35" s="261">
        <v>4.4726052279999999</v>
      </c>
      <c r="AX35" s="261">
        <v>4.9775140000000002</v>
      </c>
      <c r="AY35" s="261">
        <v>5.3512599999999999</v>
      </c>
      <c r="AZ35" s="384">
        <v>5.3120399999999997</v>
      </c>
      <c r="BA35" s="384">
        <v>5.2756829999999999</v>
      </c>
      <c r="BB35" s="384">
        <v>5.0388159999999997</v>
      </c>
      <c r="BC35" s="384">
        <v>4.9955569999999998</v>
      </c>
      <c r="BD35" s="384">
        <v>4.9268010000000002</v>
      </c>
      <c r="BE35" s="384">
        <v>5.0138239999999996</v>
      </c>
      <c r="BF35" s="384">
        <v>4.9390270000000003</v>
      </c>
      <c r="BG35" s="384">
        <v>4.96875</v>
      </c>
      <c r="BH35" s="384">
        <v>5.0421769999999997</v>
      </c>
      <c r="BI35" s="384">
        <v>5.290171</v>
      </c>
      <c r="BJ35" s="384">
        <v>5.5887120000000001</v>
      </c>
      <c r="BK35" s="384">
        <v>5.6229839999999998</v>
      </c>
      <c r="BL35" s="384">
        <v>5.5993909999999998</v>
      </c>
      <c r="BM35" s="384">
        <v>5.5270919999999997</v>
      </c>
      <c r="BN35" s="384">
        <v>5.2499799999999999</v>
      </c>
      <c r="BO35" s="384">
        <v>5.2257420000000003</v>
      </c>
      <c r="BP35" s="384">
        <v>5.1887780000000001</v>
      </c>
      <c r="BQ35" s="384">
        <v>5.3231390000000003</v>
      </c>
      <c r="BR35" s="384">
        <v>5.2361940000000002</v>
      </c>
      <c r="BS35" s="384">
        <v>5.2322139999999999</v>
      </c>
      <c r="BT35" s="384">
        <v>5.2884130000000003</v>
      </c>
      <c r="BU35" s="384">
        <v>5.4428710000000002</v>
      </c>
      <c r="BV35" s="384">
        <v>5.7141169999999999</v>
      </c>
    </row>
    <row r="36" spans="1:74" ht="11.1" customHeight="1" x14ac:dyDescent="0.2">
      <c r="A36" s="84" t="s">
        <v>888</v>
      </c>
      <c r="B36" s="189" t="s">
        <v>592</v>
      </c>
      <c r="C36" s="261">
        <v>3.5912030160000001</v>
      </c>
      <c r="D36" s="261">
        <v>3.4894634130000002</v>
      </c>
      <c r="E36" s="261">
        <v>3.685006843</v>
      </c>
      <c r="F36" s="261">
        <v>4.2725350400000002</v>
      </c>
      <c r="G36" s="261">
        <v>4.459246684</v>
      </c>
      <c r="H36" s="261">
        <v>4.3678093530000002</v>
      </c>
      <c r="I36" s="261">
        <v>3.9062549629999999</v>
      </c>
      <c r="J36" s="261">
        <v>3.7555700590000001</v>
      </c>
      <c r="K36" s="261">
        <v>3.7995464079999999</v>
      </c>
      <c r="L36" s="261">
        <v>3.7578038980000001</v>
      </c>
      <c r="M36" s="261">
        <v>3.8225447460000002</v>
      </c>
      <c r="N36" s="261">
        <v>4.1297641309999999</v>
      </c>
      <c r="O36" s="261">
        <v>4.6702076049999999</v>
      </c>
      <c r="P36" s="261">
        <v>5.7342020810000003</v>
      </c>
      <c r="Q36" s="261">
        <v>5.1015947969999997</v>
      </c>
      <c r="R36" s="261">
        <v>4.9038781250000003</v>
      </c>
      <c r="S36" s="261">
        <v>5.0528434820000001</v>
      </c>
      <c r="T36" s="261">
        <v>4.851399357</v>
      </c>
      <c r="U36" s="261">
        <v>4.9071203600000004</v>
      </c>
      <c r="V36" s="261">
        <v>4.3718355520000003</v>
      </c>
      <c r="W36" s="261">
        <v>4.3688717600000002</v>
      </c>
      <c r="X36" s="261">
        <v>4.2855218600000002</v>
      </c>
      <c r="Y36" s="261">
        <v>4.0212649989999996</v>
      </c>
      <c r="Z36" s="261">
        <v>4.5170525250000004</v>
      </c>
      <c r="AA36" s="261">
        <v>3.4252044150000001</v>
      </c>
      <c r="AB36" s="261">
        <v>3.1615804600000001</v>
      </c>
      <c r="AC36" s="261">
        <v>3.0529655309999999</v>
      </c>
      <c r="AD36" s="261">
        <v>2.9116162239999999</v>
      </c>
      <c r="AE36" s="261">
        <v>2.8352825359999998</v>
      </c>
      <c r="AF36" s="261">
        <v>3.064603795</v>
      </c>
      <c r="AG36" s="261">
        <v>3.0902485830000002</v>
      </c>
      <c r="AH36" s="261">
        <v>3.1549324649999999</v>
      </c>
      <c r="AI36" s="261">
        <v>2.9735119249999999</v>
      </c>
      <c r="AJ36" s="261">
        <v>2.7972602960000001</v>
      </c>
      <c r="AK36" s="261">
        <v>2.313365653</v>
      </c>
      <c r="AL36" s="261">
        <v>2.4190468649999999</v>
      </c>
      <c r="AM36" s="261">
        <v>2.4983501590000001</v>
      </c>
      <c r="AN36" s="261">
        <v>2.437989994</v>
      </c>
      <c r="AO36" s="261">
        <v>1.91990707</v>
      </c>
      <c r="AP36" s="261">
        <v>2.113772215</v>
      </c>
      <c r="AQ36" s="261">
        <v>2.1666516570000001</v>
      </c>
      <c r="AR36" s="261">
        <v>2.181989299</v>
      </c>
      <c r="AS36" s="261">
        <v>3.0028077670000002</v>
      </c>
      <c r="AT36" s="261">
        <v>3.024453458</v>
      </c>
      <c r="AU36" s="261">
        <v>3.1761886119999998</v>
      </c>
      <c r="AV36" s="261">
        <v>3.239296162</v>
      </c>
      <c r="AW36" s="261">
        <v>3.0040525549999999</v>
      </c>
      <c r="AX36" s="261">
        <v>3.5438869999999998</v>
      </c>
      <c r="AY36" s="261">
        <v>3.9216190000000002</v>
      </c>
      <c r="AZ36" s="384">
        <v>3.6332550000000001</v>
      </c>
      <c r="BA36" s="384">
        <v>3.6618219999999999</v>
      </c>
      <c r="BB36" s="384">
        <v>3.5849630000000001</v>
      </c>
      <c r="BC36" s="384">
        <v>3.6794829999999998</v>
      </c>
      <c r="BD36" s="384">
        <v>3.6905790000000001</v>
      </c>
      <c r="BE36" s="384">
        <v>3.845002</v>
      </c>
      <c r="BF36" s="384">
        <v>3.8666680000000002</v>
      </c>
      <c r="BG36" s="384">
        <v>3.7705730000000002</v>
      </c>
      <c r="BH36" s="384">
        <v>3.7918310000000002</v>
      </c>
      <c r="BI36" s="384">
        <v>3.772249</v>
      </c>
      <c r="BJ36" s="384">
        <v>4.0946980000000002</v>
      </c>
      <c r="BK36" s="384">
        <v>4.1906650000000001</v>
      </c>
      <c r="BL36" s="384">
        <v>4.059043</v>
      </c>
      <c r="BM36" s="384">
        <v>4.0952359999999999</v>
      </c>
      <c r="BN36" s="384">
        <v>3.9496519999999999</v>
      </c>
      <c r="BO36" s="384">
        <v>4.0208570000000003</v>
      </c>
      <c r="BP36" s="384">
        <v>3.9771879999999999</v>
      </c>
      <c r="BQ36" s="384">
        <v>4.142741</v>
      </c>
      <c r="BR36" s="384">
        <v>4.1086790000000004</v>
      </c>
      <c r="BS36" s="384">
        <v>3.984658</v>
      </c>
      <c r="BT36" s="384">
        <v>3.9826190000000001</v>
      </c>
      <c r="BU36" s="384">
        <v>3.9449730000000001</v>
      </c>
      <c r="BV36" s="384">
        <v>4.2583679999999999</v>
      </c>
    </row>
    <row r="37" spans="1:74" s="85" customFormat="1" ht="11.1" customHeight="1" x14ac:dyDescent="0.2">
      <c r="A37" s="84" t="s">
        <v>889</v>
      </c>
      <c r="B37" s="189" t="s">
        <v>593</v>
      </c>
      <c r="C37" s="261">
        <v>5.5590308899999998</v>
      </c>
      <c r="D37" s="261">
        <v>5.5908751040000002</v>
      </c>
      <c r="E37" s="261">
        <v>5.6931398260000003</v>
      </c>
      <c r="F37" s="261">
        <v>5.8696393960000002</v>
      </c>
      <c r="G37" s="261">
        <v>5.744040365</v>
      </c>
      <c r="H37" s="261">
        <v>6.0214589519999997</v>
      </c>
      <c r="I37" s="261">
        <v>6.1114546299999999</v>
      </c>
      <c r="J37" s="261">
        <v>5.985538633</v>
      </c>
      <c r="K37" s="261">
        <v>6.0806730169999996</v>
      </c>
      <c r="L37" s="261">
        <v>6.114070667</v>
      </c>
      <c r="M37" s="261">
        <v>5.7635806729999999</v>
      </c>
      <c r="N37" s="261">
        <v>5.9870263619999999</v>
      </c>
      <c r="O37" s="261">
        <v>6.2686745249999998</v>
      </c>
      <c r="P37" s="261">
        <v>6.7419249319999999</v>
      </c>
      <c r="Q37" s="261">
        <v>7.0630522710000001</v>
      </c>
      <c r="R37" s="261">
        <v>6.8847639879999996</v>
      </c>
      <c r="S37" s="261">
        <v>6.7204031180000001</v>
      </c>
      <c r="T37" s="261">
        <v>6.826688195</v>
      </c>
      <c r="U37" s="261">
        <v>6.8792129219999998</v>
      </c>
      <c r="V37" s="261">
        <v>6.9755867990000002</v>
      </c>
      <c r="W37" s="261">
        <v>6.9125155859999996</v>
      </c>
      <c r="X37" s="261">
        <v>6.9385146630000003</v>
      </c>
      <c r="Y37" s="261">
        <v>6.678511973</v>
      </c>
      <c r="Z37" s="261">
        <v>6.7183900689999998</v>
      </c>
      <c r="AA37" s="261">
        <v>6.6347801369999999</v>
      </c>
      <c r="AB37" s="261">
        <v>6.6564182069999998</v>
      </c>
      <c r="AC37" s="261">
        <v>6.6628377380000003</v>
      </c>
      <c r="AD37" s="261">
        <v>6.3699631480000001</v>
      </c>
      <c r="AE37" s="261">
        <v>5.9516153469999997</v>
      </c>
      <c r="AF37" s="261">
        <v>6.3875659340000004</v>
      </c>
      <c r="AG37" s="261">
        <v>6.286787372</v>
      </c>
      <c r="AH37" s="261">
        <v>6.0755133099999998</v>
      </c>
      <c r="AI37" s="261">
        <v>6.144152804</v>
      </c>
      <c r="AJ37" s="261">
        <v>5.8711695199999996</v>
      </c>
      <c r="AK37" s="261">
        <v>5.6009601240000002</v>
      </c>
      <c r="AL37" s="261">
        <v>5.1799054880000002</v>
      </c>
      <c r="AM37" s="261">
        <v>5.1541268850000002</v>
      </c>
      <c r="AN37" s="261">
        <v>5.3204910610000002</v>
      </c>
      <c r="AO37" s="261">
        <v>5.3396861820000003</v>
      </c>
      <c r="AP37" s="261">
        <v>5.0341901570000003</v>
      </c>
      <c r="AQ37" s="261">
        <v>4.8954754669999998</v>
      </c>
      <c r="AR37" s="261">
        <v>4.9465028159999997</v>
      </c>
      <c r="AS37" s="261">
        <v>5.4306189309999997</v>
      </c>
      <c r="AT37" s="261">
        <v>5.5000377489999996</v>
      </c>
      <c r="AU37" s="261">
        <v>5.2302996239999997</v>
      </c>
      <c r="AV37" s="261">
        <v>5.3469598200000004</v>
      </c>
      <c r="AW37" s="261">
        <v>5.2070678539999999</v>
      </c>
      <c r="AX37" s="261">
        <v>5.9327420000000002</v>
      </c>
      <c r="AY37" s="261">
        <v>6.0874189999999997</v>
      </c>
      <c r="AZ37" s="384">
        <v>6.1790580000000004</v>
      </c>
      <c r="BA37" s="384">
        <v>6.300395</v>
      </c>
      <c r="BB37" s="384">
        <v>6.1332079999999998</v>
      </c>
      <c r="BC37" s="384">
        <v>5.980283</v>
      </c>
      <c r="BD37" s="384">
        <v>6.1590850000000001</v>
      </c>
      <c r="BE37" s="384">
        <v>6.5078519999999997</v>
      </c>
      <c r="BF37" s="384">
        <v>6.5381729999999996</v>
      </c>
      <c r="BG37" s="384">
        <v>6.4911060000000003</v>
      </c>
      <c r="BH37" s="384">
        <v>6.5198299999999998</v>
      </c>
      <c r="BI37" s="384">
        <v>6.4128869999999996</v>
      </c>
      <c r="BJ37" s="384">
        <v>6.4200499999999998</v>
      </c>
      <c r="BK37" s="384">
        <v>6.5349959999999996</v>
      </c>
      <c r="BL37" s="384">
        <v>6.5131129999999997</v>
      </c>
      <c r="BM37" s="384">
        <v>6.6423410000000001</v>
      </c>
      <c r="BN37" s="384">
        <v>6.4596109999999998</v>
      </c>
      <c r="BO37" s="384">
        <v>6.2627189999999997</v>
      </c>
      <c r="BP37" s="384">
        <v>6.3792960000000001</v>
      </c>
      <c r="BQ37" s="384">
        <v>6.6840099999999998</v>
      </c>
      <c r="BR37" s="384">
        <v>6.7466609999999996</v>
      </c>
      <c r="BS37" s="384">
        <v>6.6887610000000004</v>
      </c>
      <c r="BT37" s="384">
        <v>6.7209709999999996</v>
      </c>
      <c r="BU37" s="384">
        <v>6.638916</v>
      </c>
      <c r="BV37" s="384">
        <v>6.6519729999999999</v>
      </c>
    </row>
    <row r="38" spans="1:74" s="85" customFormat="1" ht="11.1" customHeight="1" x14ac:dyDescent="0.2">
      <c r="A38" s="84" t="s">
        <v>890</v>
      </c>
      <c r="B38" s="189" t="s">
        <v>594</v>
      </c>
      <c r="C38" s="261">
        <v>6.8947205010000001</v>
      </c>
      <c r="D38" s="261">
        <v>6.4579234620000001</v>
      </c>
      <c r="E38" s="261">
        <v>6.6751058719999996</v>
      </c>
      <c r="F38" s="261">
        <v>6.8276037260000004</v>
      </c>
      <c r="G38" s="261">
        <v>6.9685719319999997</v>
      </c>
      <c r="H38" s="261">
        <v>7.1643002850000004</v>
      </c>
      <c r="I38" s="261">
        <v>7.0037981880000002</v>
      </c>
      <c r="J38" s="261">
        <v>6.8615087040000002</v>
      </c>
      <c r="K38" s="261">
        <v>6.5817398770000004</v>
      </c>
      <c r="L38" s="261">
        <v>6.3748816149999996</v>
      </c>
      <c r="M38" s="261">
        <v>6.8060809320000004</v>
      </c>
      <c r="N38" s="261">
        <v>7.2042387669999997</v>
      </c>
      <c r="O38" s="261">
        <v>7.5412293239999997</v>
      </c>
      <c r="P38" s="261">
        <v>7.5942802230000002</v>
      </c>
      <c r="Q38" s="261">
        <v>8.276215809</v>
      </c>
      <c r="R38" s="261">
        <v>7.8283127160000001</v>
      </c>
      <c r="S38" s="261">
        <v>7.6142365270000001</v>
      </c>
      <c r="T38" s="261">
        <v>7.5991971319999996</v>
      </c>
      <c r="U38" s="261">
        <v>7.8040269379999998</v>
      </c>
      <c r="V38" s="261">
        <v>7.5759750070000003</v>
      </c>
      <c r="W38" s="261">
        <v>7.5251878420000002</v>
      </c>
      <c r="X38" s="261">
        <v>7.3550429340000001</v>
      </c>
      <c r="Y38" s="261">
        <v>7.2513671449999997</v>
      </c>
      <c r="Z38" s="261">
        <v>7.7867769500000001</v>
      </c>
      <c r="AA38" s="261">
        <v>7.7270594849999998</v>
      </c>
      <c r="AB38" s="261">
        <v>7.1131976549999996</v>
      </c>
      <c r="AC38" s="261">
        <v>7.1602319129999996</v>
      </c>
      <c r="AD38" s="261">
        <v>6.8850146929999996</v>
      </c>
      <c r="AE38" s="261">
        <v>6.1321402550000004</v>
      </c>
      <c r="AF38" s="261">
        <v>6.8086137420000004</v>
      </c>
      <c r="AG38" s="261">
        <v>6.6421211790000001</v>
      </c>
      <c r="AH38" s="261">
        <v>6.6146761229999997</v>
      </c>
      <c r="AI38" s="261">
        <v>6.667968954</v>
      </c>
      <c r="AJ38" s="261">
        <v>6.4607539210000002</v>
      </c>
      <c r="AK38" s="261">
        <v>6.1720295639999998</v>
      </c>
      <c r="AL38" s="261">
        <v>6.8185627540000002</v>
      </c>
      <c r="AM38" s="261">
        <v>6.455850463</v>
      </c>
      <c r="AN38" s="261">
        <v>6.8869760769999999</v>
      </c>
      <c r="AO38" s="261">
        <v>6.6742518979999996</v>
      </c>
      <c r="AP38" s="261">
        <v>5.9762374879999998</v>
      </c>
      <c r="AQ38" s="261">
        <v>5.8631006399999999</v>
      </c>
      <c r="AR38" s="261">
        <v>6.304693511</v>
      </c>
      <c r="AS38" s="261">
        <v>6.3611255140000003</v>
      </c>
      <c r="AT38" s="261">
        <v>6.8453932699999998</v>
      </c>
      <c r="AU38" s="261">
        <v>6.8238699350000003</v>
      </c>
      <c r="AV38" s="261">
        <v>6.7867879489999998</v>
      </c>
      <c r="AW38" s="261">
        <v>6.9879395610000001</v>
      </c>
      <c r="AX38" s="261">
        <v>6.9923349999999997</v>
      </c>
      <c r="AY38" s="261">
        <v>7.134951</v>
      </c>
      <c r="AZ38" s="384">
        <v>7.004238</v>
      </c>
      <c r="BA38" s="384">
        <v>7.0939670000000001</v>
      </c>
      <c r="BB38" s="384">
        <v>6.7264929999999996</v>
      </c>
      <c r="BC38" s="384">
        <v>6.5067750000000002</v>
      </c>
      <c r="BD38" s="384">
        <v>6.694477</v>
      </c>
      <c r="BE38" s="384">
        <v>6.8195800000000002</v>
      </c>
      <c r="BF38" s="384">
        <v>6.9557089999999997</v>
      </c>
      <c r="BG38" s="384">
        <v>6.9415430000000002</v>
      </c>
      <c r="BH38" s="384">
        <v>6.8210009999999999</v>
      </c>
      <c r="BI38" s="384">
        <v>6.9226010000000002</v>
      </c>
      <c r="BJ38" s="384">
        <v>7.2445550000000001</v>
      </c>
      <c r="BK38" s="384">
        <v>7.6299429999999999</v>
      </c>
      <c r="BL38" s="384">
        <v>7.5136779999999996</v>
      </c>
      <c r="BM38" s="384">
        <v>7.5730370000000002</v>
      </c>
      <c r="BN38" s="384">
        <v>7.1669130000000001</v>
      </c>
      <c r="BO38" s="384">
        <v>6.8958979999999999</v>
      </c>
      <c r="BP38" s="384">
        <v>7.0378420000000004</v>
      </c>
      <c r="BQ38" s="384">
        <v>7.1338790000000003</v>
      </c>
      <c r="BR38" s="384">
        <v>7.2401650000000002</v>
      </c>
      <c r="BS38" s="384">
        <v>7.2000650000000004</v>
      </c>
      <c r="BT38" s="384">
        <v>7.0507739999999997</v>
      </c>
      <c r="BU38" s="384">
        <v>7.12493</v>
      </c>
      <c r="BV38" s="384">
        <v>7.4192179999999999</v>
      </c>
    </row>
    <row r="39" spans="1:74" s="85" customFormat="1" ht="11.1" customHeight="1" x14ac:dyDescent="0.2">
      <c r="A39" s="84" t="s">
        <v>891</v>
      </c>
      <c r="B39" s="190" t="s">
        <v>568</v>
      </c>
      <c r="C39" s="215">
        <v>4.58</v>
      </c>
      <c r="D39" s="215">
        <v>4.54</v>
      </c>
      <c r="E39" s="215">
        <v>4.59</v>
      </c>
      <c r="F39" s="215">
        <v>4.95</v>
      </c>
      <c r="G39" s="215">
        <v>5</v>
      </c>
      <c r="H39" s="215">
        <v>4.9000000000000004</v>
      </c>
      <c r="I39" s="215">
        <v>4.47</v>
      </c>
      <c r="J39" s="215">
        <v>4.3099999999999996</v>
      </c>
      <c r="K39" s="215">
        <v>4.3600000000000003</v>
      </c>
      <c r="L39" s="215">
        <v>4.3600000000000003</v>
      </c>
      <c r="M39" s="215">
        <v>4.62</v>
      </c>
      <c r="N39" s="215">
        <v>4.97</v>
      </c>
      <c r="O39" s="215">
        <v>5.69</v>
      </c>
      <c r="P39" s="215">
        <v>6.63</v>
      </c>
      <c r="Q39" s="215">
        <v>6.47</v>
      </c>
      <c r="R39" s="215">
        <v>5.85</v>
      </c>
      <c r="S39" s="215">
        <v>5.74</v>
      </c>
      <c r="T39" s="215">
        <v>5.46</v>
      </c>
      <c r="U39" s="215">
        <v>5.43</v>
      </c>
      <c r="V39" s="215">
        <v>4.96</v>
      </c>
      <c r="W39" s="215">
        <v>5.0199999999999996</v>
      </c>
      <c r="X39" s="215">
        <v>5.03</v>
      </c>
      <c r="Y39" s="215">
        <v>5.0199999999999996</v>
      </c>
      <c r="Z39" s="215">
        <v>5.62</v>
      </c>
      <c r="AA39" s="215">
        <v>4.87</v>
      </c>
      <c r="AB39" s="215">
        <v>4.71</v>
      </c>
      <c r="AC39" s="215">
        <v>4.43</v>
      </c>
      <c r="AD39" s="215">
        <v>3.94</v>
      </c>
      <c r="AE39" s="215">
        <v>3.56</v>
      </c>
      <c r="AF39" s="215">
        <v>3.74</v>
      </c>
      <c r="AG39" s="215">
        <v>3.73</v>
      </c>
      <c r="AH39" s="215">
        <v>3.77</v>
      </c>
      <c r="AI39" s="215">
        <v>3.63</v>
      </c>
      <c r="AJ39" s="215">
        <v>3.52</v>
      </c>
      <c r="AK39" s="215">
        <v>3.26</v>
      </c>
      <c r="AL39" s="215">
        <v>3.45</v>
      </c>
      <c r="AM39" s="215">
        <v>3.62</v>
      </c>
      <c r="AN39" s="215">
        <v>3.63</v>
      </c>
      <c r="AO39" s="215">
        <v>3.04</v>
      </c>
      <c r="AP39" s="215">
        <v>3</v>
      </c>
      <c r="AQ39" s="215">
        <v>2.91</v>
      </c>
      <c r="AR39" s="215">
        <v>2.89</v>
      </c>
      <c r="AS39" s="215">
        <v>3.56</v>
      </c>
      <c r="AT39" s="215">
        <v>3.58</v>
      </c>
      <c r="AU39" s="215">
        <v>3.73</v>
      </c>
      <c r="AV39" s="215">
        <v>3.87</v>
      </c>
      <c r="AW39" s="215">
        <v>3.86</v>
      </c>
      <c r="AX39" s="215">
        <v>4.5400660000000004</v>
      </c>
      <c r="AY39" s="215">
        <v>5.0129669999999997</v>
      </c>
      <c r="AZ39" s="386">
        <v>4.9178069999999998</v>
      </c>
      <c r="BA39" s="386">
        <v>4.7925199999999997</v>
      </c>
      <c r="BB39" s="386">
        <v>4.530341</v>
      </c>
      <c r="BC39" s="386">
        <v>4.3919079999999999</v>
      </c>
      <c r="BD39" s="386">
        <v>4.3544460000000003</v>
      </c>
      <c r="BE39" s="386">
        <v>4.4852090000000002</v>
      </c>
      <c r="BF39" s="386">
        <v>4.5162990000000001</v>
      </c>
      <c r="BG39" s="386">
        <v>4.4791600000000003</v>
      </c>
      <c r="BH39" s="386">
        <v>4.5934790000000003</v>
      </c>
      <c r="BI39" s="386">
        <v>4.7790309999999998</v>
      </c>
      <c r="BJ39" s="386">
        <v>5.1329529999999997</v>
      </c>
      <c r="BK39" s="386">
        <v>5.4004560000000001</v>
      </c>
      <c r="BL39" s="386">
        <v>5.3525159999999996</v>
      </c>
      <c r="BM39" s="386">
        <v>5.2321530000000003</v>
      </c>
      <c r="BN39" s="386">
        <v>4.9137180000000003</v>
      </c>
      <c r="BO39" s="386">
        <v>4.7477130000000001</v>
      </c>
      <c r="BP39" s="386">
        <v>4.666506</v>
      </c>
      <c r="BQ39" s="386">
        <v>4.8085969999999998</v>
      </c>
      <c r="BR39" s="386">
        <v>4.7917610000000002</v>
      </c>
      <c r="BS39" s="386">
        <v>4.7250110000000003</v>
      </c>
      <c r="BT39" s="386">
        <v>4.8153370000000004</v>
      </c>
      <c r="BU39" s="386">
        <v>4.9764010000000001</v>
      </c>
      <c r="BV39" s="386">
        <v>5.3065059999999997</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63" t="s">
        <v>1037</v>
      </c>
      <c r="C41" s="764"/>
      <c r="D41" s="764"/>
      <c r="E41" s="764"/>
      <c r="F41" s="764"/>
      <c r="G41" s="764"/>
      <c r="H41" s="764"/>
      <c r="I41" s="764"/>
      <c r="J41" s="764"/>
      <c r="K41" s="764"/>
      <c r="L41" s="764"/>
      <c r="M41" s="764"/>
      <c r="N41" s="764"/>
      <c r="O41" s="764"/>
      <c r="P41" s="764"/>
      <c r="Q41" s="764"/>
      <c r="AY41" s="524"/>
      <c r="AZ41" s="524"/>
      <c r="BA41" s="524"/>
      <c r="BB41" s="524"/>
      <c r="BC41" s="524"/>
      <c r="BD41" s="524"/>
      <c r="BE41" s="524"/>
      <c r="BF41" s="524"/>
      <c r="BG41" s="685"/>
      <c r="BH41" s="524"/>
      <c r="BI41" s="524"/>
      <c r="BJ41" s="524"/>
    </row>
    <row r="42" spans="1:74" s="286" customFormat="1" ht="12" customHeight="1" x14ac:dyDescent="0.2">
      <c r="A42" s="198"/>
      <c r="B42" s="772" t="s">
        <v>140</v>
      </c>
      <c r="C42" s="764"/>
      <c r="D42" s="764"/>
      <c r="E42" s="764"/>
      <c r="F42" s="764"/>
      <c r="G42" s="764"/>
      <c r="H42" s="764"/>
      <c r="I42" s="764"/>
      <c r="J42" s="764"/>
      <c r="K42" s="764"/>
      <c r="L42" s="764"/>
      <c r="M42" s="764"/>
      <c r="N42" s="764"/>
      <c r="O42" s="764"/>
      <c r="P42" s="764"/>
      <c r="Q42" s="764"/>
      <c r="AY42" s="524"/>
      <c r="AZ42" s="524"/>
      <c r="BA42" s="524"/>
      <c r="BB42" s="524"/>
      <c r="BC42" s="524"/>
      <c r="BD42" s="524"/>
      <c r="BE42" s="524"/>
      <c r="BF42" s="524"/>
      <c r="BG42" s="685"/>
      <c r="BH42" s="524"/>
      <c r="BI42" s="524"/>
      <c r="BJ42" s="524"/>
    </row>
    <row r="43" spans="1:74" s="452" customFormat="1" ht="12" customHeight="1" x14ac:dyDescent="0.2">
      <c r="A43" s="451"/>
      <c r="B43" s="785" t="s">
        <v>1064</v>
      </c>
      <c r="C43" s="786"/>
      <c r="D43" s="786"/>
      <c r="E43" s="786"/>
      <c r="F43" s="786"/>
      <c r="G43" s="786"/>
      <c r="H43" s="786"/>
      <c r="I43" s="786"/>
      <c r="J43" s="786"/>
      <c r="K43" s="786"/>
      <c r="L43" s="786"/>
      <c r="M43" s="786"/>
      <c r="N43" s="786"/>
      <c r="O43" s="786"/>
      <c r="P43" s="786"/>
      <c r="Q43" s="782"/>
      <c r="AY43" s="525"/>
      <c r="AZ43" s="525"/>
      <c r="BA43" s="525"/>
      <c r="BB43" s="525"/>
      <c r="BC43" s="525"/>
      <c r="BD43" s="525"/>
      <c r="BE43" s="525"/>
      <c r="BF43" s="525"/>
      <c r="BG43" s="686"/>
      <c r="BH43" s="525"/>
      <c r="BI43" s="525"/>
      <c r="BJ43" s="525"/>
    </row>
    <row r="44" spans="1:74" s="452" customFormat="1" ht="12" customHeight="1" x14ac:dyDescent="0.2">
      <c r="A44" s="451"/>
      <c r="B44" s="780" t="s">
        <v>1103</v>
      </c>
      <c r="C44" s="786"/>
      <c r="D44" s="786"/>
      <c r="E44" s="786"/>
      <c r="F44" s="786"/>
      <c r="G44" s="786"/>
      <c r="H44" s="786"/>
      <c r="I44" s="786"/>
      <c r="J44" s="786"/>
      <c r="K44" s="786"/>
      <c r="L44" s="786"/>
      <c r="M44" s="786"/>
      <c r="N44" s="786"/>
      <c r="O44" s="786"/>
      <c r="P44" s="786"/>
      <c r="Q44" s="782"/>
      <c r="AY44" s="525"/>
      <c r="AZ44" s="525"/>
      <c r="BA44" s="525"/>
      <c r="BB44" s="525"/>
      <c r="BC44" s="525"/>
      <c r="BD44" s="525"/>
      <c r="BE44" s="525"/>
      <c r="BF44" s="525"/>
      <c r="BG44" s="686"/>
      <c r="BH44" s="525"/>
      <c r="BI44" s="525"/>
      <c r="BJ44" s="525"/>
    </row>
    <row r="45" spans="1:74" s="452" customFormat="1" ht="12" customHeight="1" x14ac:dyDescent="0.2">
      <c r="A45" s="451"/>
      <c r="B45" s="811" t="s">
        <v>1104</v>
      </c>
      <c r="C45" s="782"/>
      <c r="D45" s="782"/>
      <c r="E45" s="782"/>
      <c r="F45" s="782"/>
      <c r="G45" s="782"/>
      <c r="H45" s="782"/>
      <c r="I45" s="782"/>
      <c r="J45" s="782"/>
      <c r="K45" s="782"/>
      <c r="L45" s="782"/>
      <c r="M45" s="782"/>
      <c r="N45" s="782"/>
      <c r="O45" s="782"/>
      <c r="P45" s="782"/>
      <c r="Q45" s="782"/>
      <c r="AY45" s="525"/>
      <c r="AZ45" s="525"/>
      <c r="BA45" s="525"/>
      <c r="BB45" s="525"/>
      <c r="BC45" s="525"/>
      <c r="BD45" s="525"/>
      <c r="BE45" s="525"/>
      <c r="BF45" s="525"/>
      <c r="BG45" s="686"/>
      <c r="BH45" s="525"/>
      <c r="BI45" s="525"/>
      <c r="BJ45" s="525"/>
    </row>
    <row r="46" spans="1:74" s="452" customFormat="1" ht="12" customHeight="1" x14ac:dyDescent="0.2">
      <c r="A46" s="453"/>
      <c r="B46" s="785" t="s">
        <v>1105</v>
      </c>
      <c r="C46" s="786"/>
      <c r="D46" s="786"/>
      <c r="E46" s="786"/>
      <c r="F46" s="786"/>
      <c r="G46" s="786"/>
      <c r="H46" s="786"/>
      <c r="I46" s="786"/>
      <c r="J46" s="786"/>
      <c r="K46" s="786"/>
      <c r="L46" s="786"/>
      <c r="M46" s="786"/>
      <c r="N46" s="786"/>
      <c r="O46" s="786"/>
      <c r="P46" s="786"/>
      <c r="Q46" s="782"/>
      <c r="AY46" s="525"/>
      <c r="AZ46" s="525"/>
      <c r="BA46" s="525"/>
      <c r="BB46" s="525"/>
      <c r="BC46" s="525"/>
      <c r="BD46" s="525"/>
      <c r="BE46" s="525"/>
      <c r="BF46" s="525"/>
      <c r="BG46" s="686"/>
      <c r="BH46" s="525"/>
      <c r="BI46" s="525"/>
      <c r="BJ46" s="525"/>
    </row>
    <row r="47" spans="1:74" s="452" customFormat="1" ht="12" customHeight="1" x14ac:dyDescent="0.2">
      <c r="A47" s="453"/>
      <c r="B47" s="791" t="s">
        <v>193</v>
      </c>
      <c r="C47" s="782"/>
      <c r="D47" s="782"/>
      <c r="E47" s="782"/>
      <c r="F47" s="782"/>
      <c r="G47" s="782"/>
      <c r="H47" s="782"/>
      <c r="I47" s="782"/>
      <c r="J47" s="782"/>
      <c r="K47" s="782"/>
      <c r="L47" s="782"/>
      <c r="M47" s="782"/>
      <c r="N47" s="782"/>
      <c r="O47" s="782"/>
      <c r="P47" s="782"/>
      <c r="Q47" s="782"/>
      <c r="AY47" s="525"/>
      <c r="AZ47" s="525"/>
      <c r="BA47" s="525"/>
      <c r="BB47" s="525"/>
      <c r="BC47" s="525"/>
      <c r="BD47" s="525"/>
      <c r="BE47" s="525"/>
      <c r="BF47" s="525"/>
      <c r="BG47" s="686"/>
      <c r="BH47" s="525"/>
      <c r="BI47" s="525"/>
      <c r="BJ47" s="525"/>
    </row>
    <row r="48" spans="1:74" s="452" customFormat="1" ht="12" customHeight="1" x14ac:dyDescent="0.2">
      <c r="A48" s="453"/>
      <c r="B48" s="780" t="s">
        <v>1068</v>
      </c>
      <c r="C48" s="781"/>
      <c r="D48" s="781"/>
      <c r="E48" s="781"/>
      <c r="F48" s="781"/>
      <c r="G48" s="781"/>
      <c r="H48" s="781"/>
      <c r="I48" s="781"/>
      <c r="J48" s="781"/>
      <c r="K48" s="781"/>
      <c r="L48" s="781"/>
      <c r="M48" s="781"/>
      <c r="N48" s="781"/>
      <c r="O48" s="781"/>
      <c r="P48" s="781"/>
      <c r="Q48" s="782"/>
      <c r="AY48" s="525"/>
      <c r="AZ48" s="525"/>
      <c r="BA48" s="525"/>
      <c r="BB48" s="525"/>
      <c r="BC48" s="525"/>
      <c r="BD48" s="525"/>
      <c r="BE48" s="525"/>
      <c r="BF48" s="525"/>
      <c r="BG48" s="686"/>
      <c r="BH48" s="525"/>
      <c r="BI48" s="525"/>
      <c r="BJ48" s="525"/>
    </row>
    <row r="49" spans="1:74" s="454" customFormat="1" ht="12" customHeight="1" x14ac:dyDescent="0.2">
      <c r="A49" s="436"/>
      <c r="B49" s="794" t="s">
        <v>1179</v>
      </c>
      <c r="C49" s="782"/>
      <c r="D49" s="782"/>
      <c r="E49" s="782"/>
      <c r="F49" s="782"/>
      <c r="G49" s="782"/>
      <c r="H49" s="782"/>
      <c r="I49" s="782"/>
      <c r="J49" s="782"/>
      <c r="K49" s="782"/>
      <c r="L49" s="782"/>
      <c r="M49" s="782"/>
      <c r="N49" s="782"/>
      <c r="O49" s="782"/>
      <c r="P49" s="782"/>
      <c r="Q49" s="782"/>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BD48" sqref="BD48"/>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73" t="s">
        <v>1016</v>
      </c>
      <c r="B1" s="818" t="s">
        <v>254</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303"/>
    </row>
    <row r="2" spans="1:74" s="72" customFormat="1" ht="12.75"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596</v>
      </c>
      <c r="C6" s="258">
        <v>82.712567000000007</v>
      </c>
      <c r="D6" s="258">
        <v>77.586061999999998</v>
      </c>
      <c r="E6" s="258">
        <v>84.567981000000003</v>
      </c>
      <c r="F6" s="258">
        <v>78.909121999999996</v>
      </c>
      <c r="G6" s="258">
        <v>83.270747</v>
      </c>
      <c r="H6" s="258">
        <v>81.031302999999994</v>
      </c>
      <c r="I6" s="258">
        <v>84.517932999999999</v>
      </c>
      <c r="J6" s="258">
        <v>90.199068999999994</v>
      </c>
      <c r="K6" s="258">
        <v>82.877616000000003</v>
      </c>
      <c r="L6" s="258">
        <v>80.602952000000002</v>
      </c>
      <c r="M6" s="258">
        <v>80.576342999999994</v>
      </c>
      <c r="N6" s="258">
        <v>77.990083999999996</v>
      </c>
      <c r="O6" s="258">
        <v>82.992487999999994</v>
      </c>
      <c r="P6" s="258">
        <v>75.319999999999993</v>
      </c>
      <c r="Q6" s="258">
        <v>86.958617000000004</v>
      </c>
      <c r="R6" s="258">
        <v>82.981424000000004</v>
      </c>
      <c r="S6" s="258">
        <v>83.793445000000006</v>
      </c>
      <c r="T6" s="258">
        <v>79.068895999999995</v>
      </c>
      <c r="U6" s="258">
        <v>84.448359999999994</v>
      </c>
      <c r="V6" s="258">
        <v>87.346498999999994</v>
      </c>
      <c r="W6" s="258">
        <v>83.581919999999997</v>
      </c>
      <c r="X6" s="258">
        <v>85.461708999999999</v>
      </c>
      <c r="Y6" s="258">
        <v>81.754810000000006</v>
      </c>
      <c r="Z6" s="258">
        <v>86.340590000000006</v>
      </c>
      <c r="AA6" s="258">
        <v>86.587957000000003</v>
      </c>
      <c r="AB6" s="258">
        <v>72.243226000000007</v>
      </c>
      <c r="AC6" s="258">
        <v>81.467753999999999</v>
      </c>
      <c r="AD6" s="258">
        <v>75.171518000000006</v>
      </c>
      <c r="AE6" s="258">
        <v>70.379823000000002</v>
      </c>
      <c r="AF6" s="258">
        <v>66.900332000000006</v>
      </c>
      <c r="AG6" s="258">
        <v>76.530000999999999</v>
      </c>
      <c r="AH6" s="258">
        <v>82.681529999999995</v>
      </c>
      <c r="AI6" s="258">
        <v>77.778391999999997</v>
      </c>
      <c r="AJ6" s="258">
        <v>75.662374</v>
      </c>
      <c r="AK6" s="258">
        <v>68.573907000000005</v>
      </c>
      <c r="AL6" s="258">
        <v>63.000565000000002</v>
      </c>
      <c r="AM6" s="258">
        <v>60.499695000000003</v>
      </c>
      <c r="AN6" s="258">
        <v>57.263176999999999</v>
      </c>
      <c r="AO6" s="258">
        <v>55.264828000000001</v>
      </c>
      <c r="AP6" s="258">
        <v>48.115101000000003</v>
      </c>
      <c r="AQ6" s="258">
        <v>53.011505999999997</v>
      </c>
      <c r="AR6" s="258">
        <v>59.388368999999997</v>
      </c>
      <c r="AS6" s="258">
        <v>61.796253</v>
      </c>
      <c r="AT6" s="258">
        <v>68.2607</v>
      </c>
      <c r="AU6" s="258">
        <v>65.082778000000005</v>
      </c>
      <c r="AV6" s="258">
        <v>73.018585999999999</v>
      </c>
      <c r="AW6" s="258">
        <v>70.837108000000001</v>
      </c>
      <c r="AX6" s="258">
        <v>66.122827999999998</v>
      </c>
      <c r="AY6" s="258">
        <v>69.030357143000003</v>
      </c>
      <c r="AZ6" s="346">
        <v>61.049370000000003</v>
      </c>
      <c r="BA6" s="346">
        <v>66.358819999999994</v>
      </c>
      <c r="BB6" s="346">
        <v>51.745640000000002</v>
      </c>
      <c r="BC6" s="346">
        <v>57.534289999999999</v>
      </c>
      <c r="BD6" s="346">
        <v>59.271340000000002</v>
      </c>
      <c r="BE6" s="346">
        <v>67.882400000000004</v>
      </c>
      <c r="BF6" s="346">
        <v>73.270849999999996</v>
      </c>
      <c r="BG6" s="346">
        <v>61.827820000000003</v>
      </c>
      <c r="BH6" s="346">
        <v>62.986139999999999</v>
      </c>
      <c r="BI6" s="346">
        <v>62.20252</v>
      </c>
      <c r="BJ6" s="346">
        <v>69.298119999999997</v>
      </c>
      <c r="BK6" s="346">
        <v>70.245909999999995</v>
      </c>
      <c r="BL6" s="346">
        <v>57.589219999999997</v>
      </c>
      <c r="BM6" s="346">
        <v>65.105530000000002</v>
      </c>
      <c r="BN6" s="346">
        <v>53.334060000000001</v>
      </c>
      <c r="BO6" s="346">
        <v>57.19238</v>
      </c>
      <c r="BP6" s="346">
        <v>60.666989999999998</v>
      </c>
      <c r="BQ6" s="346">
        <v>68.043490000000006</v>
      </c>
      <c r="BR6" s="346">
        <v>73.251689999999996</v>
      </c>
      <c r="BS6" s="346">
        <v>61.00591</v>
      </c>
      <c r="BT6" s="346">
        <v>64.514250000000004</v>
      </c>
      <c r="BU6" s="346">
        <v>63.401179999999997</v>
      </c>
      <c r="BV6" s="346">
        <v>78.557400000000001</v>
      </c>
    </row>
    <row r="7" spans="1:74" ht="11.1" customHeight="1" x14ac:dyDescent="0.2">
      <c r="A7" s="93" t="s">
        <v>217</v>
      </c>
      <c r="B7" s="199" t="s">
        <v>597</v>
      </c>
      <c r="C7" s="258">
        <v>23.628101999999998</v>
      </c>
      <c r="D7" s="258">
        <v>22.163643</v>
      </c>
      <c r="E7" s="258">
        <v>24.158142000000002</v>
      </c>
      <c r="F7" s="258">
        <v>23.071092</v>
      </c>
      <c r="G7" s="258">
        <v>24.346305999999998</v>
      </c>
      <c r="H7" s="258">
        <v>23.691516</v>
      </c>
      <c r="I7" s="258">
        <v>21.875997999999999</v>
      </c>
      <c r="J7" s="258">
        <v>23.346506999999999</v>
      </c>
      <c r="K7" s="258">
        <v>21.451450000000001</v>
      </c>
      <c r="L7" s="258">
        <v>21.500097</v>
      </c>
      <c r="M7" s="258">
        <v>21.492981</v>
      </c>
      <c r="N7" s="258">
        <v>20.803142000000001</v>
      </c>
      <c r="O7" s="258">
        <v>22.854272000000002</v>
      </c>
      <c r="P7" s="258">
        <v>20.741457</v>
      </c>
      <c r="Q7" s="258">
        <v>23.946491000000002</v>
      </c>
      <c r="R7" s="258">
        <v>23.513995999999999</v>
      </c>
      <c r="S7" s="258">
        <v>23.744069</v>
      </c>
      <c r="T7" s="258">
        <v>22.405342000000001</v>
      </c>
      <c r="U7" s="258">
        <v>22.352055</v>
      </c>
      <c r="V7" s="258">
        <v>23.119143000000001</v>
      </c>
      <c r="W7" s="258">
        <v>22.122758999999999</v>
      </c>
      <c r="X7" s="258">
        <v>21.485949000000002</v>
      </c>
      <c r="Y7" s="258">
        <v>20.554003999999999</v>
      </c>
      <c r="Z7" s="258">
        <v>21.706925999999999</v>
      </c>
      <c r="AA7" s="258">
        <v>22.490067</v>
      </c>
      <c r="AB7" s="258">
        <v>18.764209000000001</v>
      </c>
      <c r="AC7" s="258">
        <v>21.160174000000001</v>
      </c>
      <c r="AD7" s="258">
        <v>19.357125</v>
      </c>
      <c r="AE7" s="258">
        <v>18.123235000000001</v>
      </c>
      <c r="AF7" s="258">
        <v>17.227264999999999</v>
      </c>
      <c r="AG7" s="258">
        <v>18.294788</v>
      </c>
      <c r="AH7" s="258">
        <v>19.765305000000001</v>
      </c>
      <c r="AI7" s="258">
        <v>18.593194</v>
      </c>
      <c r="AJ7" s="258">
        <v>17.615821</v>
      </c>
      <c r="AK7" s="258">
        <v>15.965479</v>
      </c>
      <c r="AL7" s="258">
        <v>14.667875</v>
      </c>
      <c r="AM7" s="258">
        <v>15.489552</v>
      </c>
      <c r="AN7" s="258">
        <v>14.660921</v>
      </c>
      <c r="AO7" s="258">
        <v>14.149285000000001</v>
      </c>
      <c r="AP7" s="258">
        <v>12.961693</v>
      </c>
      <c r="AQ7" s="258">
        <v>14.28073</v>
      </c>
      <c r="AR7" s="258">
        <v>15.998599</v>
      </c>
      <c r="AS7" s="258">
        <v>14.192648999999999</v>
      </c>
      <c r="AT7" s="258">
        <v>15.677338000000001</v>
      </c>
      <c r="AU7" s="258">
        <v>14.947452</v>
      </c>
      <c r="AV7" s="258">
        <v>17.424503000000001</v>
      </c>
      <c r="AW7" s="258">
        <v>16.828430999999998</v>
      </c>
      <c r="AX7" s="258">
        <v>15.950327</v>
      </c>
      <c r="AY7" s="258">
        <v>17.602464286</v>
      </c>
      <c r="AZ7" s="346">
        <v>15.054510000000001</v>
      </c>
      <c r="BA7" s="346">
        <v>16.403110000000002</v>
      </c>
      <c r="BB7" s="346">
        <v>13.045389999999999</v>
      </c>
      <c r="BC7" s="346">
        <v>14.55363</v>
      </c>
      <c r="BD7" s="346">
        <v>14.7476</v>
      </c>
      <c r="BE7" s="346">
        <v>16.021940000000001</v>
      </c>
      <c r="BF7" s="346">
        <v>16.731169999999999</v>
      </c>
      <c r="BG7" s="346">
        <v>14.40718</v>
      </c>
      <c r="BH7" s="346">
        <v>14.539619999999999</v>
      </c>
      <c r="BI7" s="346">
        <v>14.79918</v>
      </c>
      <c r="BJ7" s="346">
        <v>15.692170000000001</v>
      </c>
      <c r="BK7" s="346">
        <v>15.67967</v>
      </c>
      <c r="BL7" s="346">
        <v>13.18394</v>
      </c>
      <c r="BM7" s="346">
        <v>15.366379999999999</v>
      </c>
      <c r="BN7" s="346">
        <v>12.861890000000001</v>
      </c>
      <c r="BO7" s="346">
        <v>13.89354</v>
      </c>
      <c r="BP7" s="346">
        <v>14.479279999999999</v>
      </c>
      <c r="BQ7" s="346">
        <v>15.425560000000001</v>
      </c>
      <c r="BR7" s="346">
        <v>16.17643</v>
      </c>
      <c r="BS7" s="346">
        <v>13.70279</v>
      </c>
      <c r="BT7" s="346">
        <v>14.42271</v>
      </c>
      <c r="BU7" s="346">
        <v>14.6637</v>
      </c>
      <c r="BV7" s="346">
        <v>17.274819999999998</v>
      </c>
    </row>
    <row r="8" spans="1:74" ht="11.1" customHeight="1" x14ac:dyDescent="0.2">
      <c r="A8" s="93" t="s">
        <v>218</v>
      </c>
      <c r="B8" s="199" t="s">
        <v>598</v>
      </c>
      <c r="C8" s="258">
        <v>15.412965</v>
      </c>
      <c r="D8" s="258">
        <v>14.457682</v>
      </c>
      <c r="E8" s="258">
        <v>15.758732999999999</v>
      </c>
      <c r="F8" s="258">
        <v>14.670420999999999</v>
      </c>
      <c r="G8" s="258">
        <v>15.481297</v>
      </c>
      <c r="H8" s="258">
        <v>15.064968</v>
      </c>
      <c r="I8" s="258">
        <v>15.820671000000001</v>
      </c>
      <c r="J8" s="258">
        <v>16.884094999999999</v>
      </c>
      <c r="K8" s="258">
        <v>15.513631</v>
      </c>
      <c r="L8" s="258">
        <v>14.841317</v>
      </c>
      <c r="M8" s="258">
        <v>14.836437</v>
      </c>
      <c r="N8" s="258">
        <v>14.360258</v>
      </c>
      <c r="O8" s="258">
        <v>15.660795</v>
      </c>
      <c r="P8" s="258">
        <v>14.212994</v>
      </c>
      <c r="Q8" s="258">
        <v>16.409216000000001</v>
      </c>
      <c r="R8" s="258">
        <v>15.114893</v>
      </c>
      <c r="S8" s="258">
        <v>15.262801</v>
      </c>
      <c r="T8" s="258">
        <v>14.402177999999999</v>
      </c>
      <c r="U8" s="258">
        <v>16.311733</v>
      </c>
      <c r="V8" s="258">
        <v>16.871535000000002</v>
      </c>
      <c r="W8" s="258">
        <v>16.144366000000002</v>
      </c>
      <c r="X8" s="258">
        <v>16.269439999999999</v>
      </c>
      <c r="Y8" s="258">
        <v>15.56371</v>
      </c>
      <c r="Z8" s="258">
        <v>16.436706999999998</v>
      </c>
      <c r="AA8" s="258">
        <v>16.284445000000002</v>
      </c>
      <c r="AB8" s="258">
        <v>13.58666</v>
      </c>
      <c r="AC8" s="258">
        <v>15.321495000000001</v>
      </c>
      <c r="AD8" s="258">
        <v>14.079362</v>
      </c>
      <c r="AE8" s="258">
        <v>13.181867</v>
      </c>
      <c r="AF8" s="258">
        <v>12.530124000000001</v>
      </c>
      <c r="AG8" s="258">
        <v>14.551660999999999</v>
      </c>
      <c r="AH8" s="258">
        <v>15.721344999999999</v>
      </c>
      <c r="AI8" s="258">
        <v>14.789001000000001</v>
      </c>
      <c r="AJ8" s="258">
        <v>13.694870999999999</v>
      </c>
      <c r="AK8" s="258">
        <v>12.411851</v>
      </c>
      <c r="AL8" s="258">
        <v>11.403091999999999</v>
      </c>
      <c r="AM8" s="258">
        <v>12.901735</v>
      </c>
      <c r="AN8" s="258">
        <v>12.211539999999999</v>
      </c>
      <c r="AO8" s="258">
        <v>11.785367000000001</v>
      </c>
      <c r="AP8" s="258">
        <v>10.32615</v>
      </c>
      <c r="AQ8" s="258">
        <v>11.376989999999999</v>
      </c>
      <c r="AR8" s="258">
        <v>12.745562</v>
      </c>
      <c r="AS8" s="258">
        <v>11.311998000000001</v>
      </c>
      <c r="AT8" s="258">
        <v>12.495342000000001</v>
      </c>
      <c r="AU8" s="258">
        <v>11.913641999999999</v>
      </c>
      <c r="AV8" s="258">
        <v>14.770357000000001</v>
      </c>
      <c r="AW8" s="258">
        <v>14.327144000000001</v>
      </c>
      <c r="AX8" s="258">
        <v>13.466944</v>
      </c>
      <c r="AY8" s="258">
        <v>15.030571429</v>
      </c>
      <c r="AZ8" s="346">
        <v>12.99948</v>
      </c>
      <c r="BA8" s="346">
        <v>14.200799999999999</v>
      </c>
      <c r="BB8" s="346">
        <v>10.997450000000001</v>
      </c>
      <c r="BC8" s="346">
        <v>12.46503</v>
      </c>
      <c r="BD8" s="346">
        <v>11.904159999999999</v>
      </c>
      <c r="BE8" s="346">
        <v>13.576610000000001</v>
      </c>
      <c r="BF8" s="346">
        <v>14.68558</v>
      </c>
      <c r="BG8" s="346">
        <v>12.95487</v>
      </c>
      <c r="BH8" s="346">
        <v>13.21552</v>
      </c>
      <c r="BI8" s="346">
        <v>13.50961</v>
      </c>
      <c r="BJ8" s="346">
        <v>14.20914</v>
      </c>
      <c r="BK8" s="346">
        <v>13.27069</v>
      </c>
      <c r="BL8" s="346">
        <v>11.32164</v>
      </c>
      <c r="BM8" s="346">
        <v>13.28595</v>
      </c>
      <c r="BN8" s="346">
        <v>10.78314</v>
      </c>
      <c r="BO8" s="346">
        <v>11.73826</v>
      </c>
      <c r="BP8" s="346">
        <v>11.37946</v>
      </c>
      <c r="BQ8" s="346">
        <v>12.807829999999999</v>
      </c>
      <c r="BR8" s="346">
        <v>14.05639</v>
      </c>
      <c r="BS8" s="346">
        <v>12.15692</v>
      </c>
      <c r="BT8" s="346">
        <v>12.92999</v>
      </c>
      <c r="BU8" s="346">
        <v>13.203900000000001</v>
      </c>
      <c r="BV8" s="346">
        <v>15.44863</v>
      </c>
    </row>
    <row r="9" spans="1:74" ht="11.1" customHeight="1" x14ac:dyDescent="0.2">
      <c r="A9" s="93" t="s">
        <v>219</v>
      </c>
      <c r="B9" s="199" t="s">
        <v>599</v>
      </c>
      <c r="C9" s="258">
        <v>43.671500000000002</v>
      </c>
      <c r="D9" s="258">
        <v>40.964737</v>
      </c>
      <c r="E9" s="258">
        <v>44.651105999999999</v>
      </c>
      <c r="F9" s="258">
        <v>41.167608999999999</v>
      </c>
      <c r="G9" s="258">
        <v>43.443143999999997</v>
      </c>
      <c r="H9" s="258">
        <v>42.274819000000001</v>
      </c>
      <c r="I9" s="258">
        <v>46.821263999999999</v>
      </c>
      <c r="J9" s="258">
        <v>49.968466999999997</v>
      </c>
      <c r="K9" s="258">
        <v>45.912534999999998</v>
      </c>
      <c r="L9" s="258">
        <v>44.261538000000002</v>
      </c>
      <c r="M9" s="258">
        <v>44.246924999999997</v>
      </c>
      <c r="N9" s="258">
        <v>42.826684</v>
      </c>
      <c r="O9" s="258">
        <v>44.477421</v>
      </c>
      <c r="P9" s="258">
        <v>40.365549000000001</v>
      </c>
      <c r="Q9" s="258">
        <v>46.602910000000001</v>
      </c>
      <c r="R9" s="258">
        <v>44.352535000000003</v>
      </c>
      <c r="S9" s="258">
        <v>44.786574999999999</v>
      </c>
      <c r="T9" s="258">
        <v>42.261375999999998</v>
      </c>
      <c r="U9" s="258">
        <v>45.784571999999997</v>
      </c>
      <c r="V9" s="258">
        <v>47.355820999999999</v>
      </c>
      <c r="W9" s="258">
        <v>45.314794999999997</v>
      </c>
      <c r="X9" s="258">
        <v>47.706319999999998</v>
      </c>
      <c r="Y9" s="258">
        <v>45.637096</v>
      </c>
      <c r="Z9" s="258">
        <v>48.196956999999998</v>
      </c>
      <c r="AA9" s="258">
        <v>47.813445000000002</v>
      </c>
      <c r="AB9" s="258">
        <v>39.892356999999997</v>
      </c>
      <c r="AC9" s="258">
        <v>44.986085000000003</v>
      </c>
      <c r="AD9" s="258">
        <v>41.735030999999999</v>
      </c>
      <c r="AE9" s="258">
        <v>39.074720999999997</v>
      </c>
      <c r="AF9" s="258">
        <v>37.142943000000002</v>
      </c>
      <c r="AG9" s="258">
        <v>43.683551999999999</v>
      </c>
      <c r="AH9" s="258">
        <v>47.194879999999998</v>
      </c>
      <c r="AI9" s="258">
        <v>44.396197000000001</v>
      </c>
      <c r="AJ9" s="258">
        <v>44.351681999999997</v>
      </c>
      <c r="AK9" s="258">
        <v>40.196576999999998</v>
      </c>
      <c r="AL9" s="258">
        <v>36.929597999999999</v>
      </c>
      <c r="AM9" s="258">
        <v>32.108407999999997</v>
      </c>
      <c r="AN9" s="258">
        <v>30.390716000000001</v>
      </c>
      <c r="AO9" s="258">
        <v>29.330176000000002</v>
      </c>
      <c r="AP9" s="258">
        <v>24.827258</v>
      </c>
      <c r="AQ9" s="258">
        <v>27.353785999999999</v>
      </c>
      <c r="AR9" s="258">
        <v>30.644207999999999</v>
      </c>
      <c r="AS9" s="258">
        <v>36.291606000000002</v>
      </c>
      <c r="AT9" s="258">
        <v>40.08802</v>
      </c>
      <c r="AU9" s="258">
        <v>38.221684000000003</v>
      </c>
      <c r="AV9" s="258">
        <v>40.823726000000001</v>
      </c>
      <c r="AW9" s="258">
        <v>39.681533000000002</v>
      </c>
      <c r="AX9" s="258">
        <v>36.705556999999999</v>
      </c>
      <c r="AY9" s="258">
        <v>36.398428570999997</v>
      </c>
      <c r="AZ9" s="346">
        <v>32.995379999999997</v>
      </c>
      <c r="BA9" s="346">
        <v>35.754910000000002</v>
      </c>
      <c r="BB9" s="346">
        <v>27.7028</v>
      </c>
      <c r="BC9" s="346">
        <v>30.515630000000002</v>
      </c>
      <c r="BD9" s="346">
        <v>32.619590000000002</v>
      </c>
      <c r="BE9" s="346">
        <v>38.283850000000001</v>
      </c>
      <c r="BF9" s="346">
        <v>41.854089999999999</v>
      </c>
      <c r="BG9" s="346">
        <v>34.465769999999999</v>
      </c>
      <c r="BH9" s="346">
        <v>35.231000000000002</v>
      </c>
      <c r="BI9" s="346">
        <v>33.893729999999998</v>
      </c>
      <c r="BJ9" s="346">
        <v>39.396810000000002</v>
      </c>
      <c r="BK9" s="346">
        <v>41.295549999999999</v>
      </c>
      <c r="BL9" s="346">
        <v>33.083640000000003</v>
      </c>
      <c r="BM9" s="346">
        <v>36.453209999999999</v>
      </c>
      <c r="BN9" s="346">
        <v>29.689039999999999</v>
      </c>
      <c r="BO9" s="346">
        <v>31.560580000000002</v>
      </c>
      <c r="BP9" s="346">
        <v>34.808250000000001</v>
      </c>
      <c r="BQ9" s="346">
        <v>39.810099999999998</v>
      </c>
      <c r="BR9" s="346">
        <v>43.018859999999997</v>
      </c>
      <c r="BS9" s="346">
        <v>35.1462</v>
      </c>
      <c r="BT9" s="346">
        <v>37.161549999999998</v>
      </c>
      <c r="BU9" s="346">
        <v>35.533580000000001</v>
      </c>
      <c r="BV9" s="346">
        <v>45.833959999999998</v>
      </c>
    </row>
    <row r="10" spans="1:74" ht="11.1" customHeight="1" x14ac:dyDescent="0.2">
      <c r="A10" s="95" t="s">
        <v>220</v>
      </c>
      <c r="B10" s="199" t="s">
        <v>600</v>
      </c>
      <c r="C10" s="258">
        <v>-0.75734000000000001</v>
      </c>
      <c r="D10" s="258">
        <v>-0.75734000000000001</v>
      </c>
      <c r="E10" s="258">
        <v>-0.75734000000000001</v>
      </c>
      <c r="F10" s="258">
        <v>-0.56915000000000004</v>
      </c>
      <c r="G10" s="258">
        <v>-0.56913999999999998</v>
      </c>
      <c r="H10" s="258">
        <v>-0.56913999999999998</v>
      </c>
      <c r="I10" s="258">
        <v>0.99804000000000004</v>
      </c>
      <c r="J10" s="258">
        <v>0.99804000000000004</v>
      </c>
      <c r="K10" s="258">
        <v>0.99804000000000004</v>
      </c>
      <c r="L10" s="258">
        <v>7.3999999999999996E-2</v>
      </c>
      <c r="M10" s="258">
        <v>7.3999999999999996E-2</v>
      </c>
      <c r="N10" s="258">
        <v>1.34233</v>
      </c>
      <c r="O10" s="258">
        <v>0.70127583332999999</v>
      </c>
      <c r="P10" s="258">
        <v>0.14697583333</v>
      </c>
      <c r="Q10" s="258">
        <v>7.5345833333000004E-2</v>
      </c>
      <c r="R10" s="258">
        <v>-8.4634166666999994E-2</v>
      </c>
      <c r="S10" s="258">
        <v>0.94250583333000004</v>
      </c>
      <c r="T10" s="258">
        <v>1.1882158332999999</v>
      </c>
      <c r="U10" s="258">
        <v>0.74317583333000004</v>
      </c>
      <c r="V10" s="258">
        <v>2.0471358333</v>
      </c>
      <c r="W10" s="258">
        <v>1.0638758333</v>
      </c>
      <c r="X10" s="258">
        <v>0.56166583332999998</v>
      </c>
      <c r="Y10" s="258">
        <v>0.10707583332999999</v>
      </c>
      <c r="Z10" s="258">
        <v>-0.73461416667000001</v>
      </c>
      <c r="AA10" s="258">
        <v>7.6990000000000003E-2</v>
      </c>
      <c r="AB10" s="258">
        <v>-0.76363000000000003</v>
      </c>
      <c r="AC10" s="258">
        <v>-2.9000000000000001E-2</v>
      </c>
      <c r="AD10" s="258">
        <v>-0.61677000000000004</v>
      </c>
      <c r="AE10" s="258">
        <v>0.40983999999999998</v>
      </c>
      <c r="AF10" s="258">
        <v>0.41778999999999999</v>
      </c>
      <c r="AG10" s="258">
        <v>0.40626000000000001</v>
      </c>
      <c r="AH10" s="258">
        <v>1.6393200000000001</v>
      </c>
      <c r="AI10" s="258">
        <v>1.1407499999999999</v>
      </c>
      <c r="AJ10" s="258">
        <v>-2.0289999999999999E-2</v>
      </c>
      <c r="AK10" s="258">
        <v>-0.27623999999999999</v>
      </c>
      <c r="AL10" s="258">
        <v>0.63797999999999999</v>
      </c>
      <c r="AM10" s="258">
        <v>-6.3869999999999996E-2</v>
      </c>
      <c r="AN10" s="258">
        <v>-0.72067999999999999</v>
      </c>
      <c r="AO10" s="258">
        <v>-0.64873999999999998</v>
      </c>
      <c r="AP10" s="258">
        <v>-0.50385000000000002</v>
      </c>
      <c r="AQ10" s="258">
        <v>0.25896999999999998</v>
      </c>
      <c r="AR10" s="258">
        <v>0.42222999999999999</v>
      </c>
      <c r="AS10" s="258">
        <v>0.83979999999999999</v>
      </c>
      <c r="AT10" s="258">
        <v>1.56867</v>
      </c>
      <c r="AU10" s="258">
        <v>1.1440699999999999</v>
      </c>
      <c r="AV10" s="258">
        <v>0.15748999999999999</v>
      </c>
      <c r="AW10" s="258">
        <v>8.14E-2</v>
      </c>
      <c r="AX10" s="258">
        <v>-0.36386000000000002</v>
      </c>
      <c r="AY10" s="258">
        <v>-6.3800000000000003E-3</v>
      </c>
      <c r="AZ10" s="346">
        <v>-0.58062999999999998</v>
      </c>
      <c r="BA10" s="346">
        <v>-0.43274000000000001</v>
      </c>
      <c r="BB10" s="346">
        <v>-0.39578000000000002</v>
      </c>
      <c r="BC10" s="346">
        <v>0.39456999999999998</v>
      </c>
      <c r="BD10" s="346">
        <v>0.48039999999999999</v>
      </c>
      <c r="BE10" s="346">
        <v>0.99365999999999999</v>
      </c>
      <c r="BF10" s="346">
        <v>1.2060299999999999</v>
      </c>
      <c r="BG10" s="346">
        <v>0.72080999999999995</v>
      </c>
      <c r="BH10" s="346">
        <v>-0.10677</v>
      </c>
      <c r="BI10" s="346">
        <v>-0.27781</v>
      </c>
      <c r="BJ10" s="346">
        <v>-0.37831999999999999</v>
      </c>
      <c r="BK10" s="346">
        <v>-1.474485</v>
      </c>
      <c r="BL10" s="346">
        <v>1.339024</v>
      </c>
      <c r="BM10" s="346">
        <v>-0.98461639999999995</v>
      </c>
      <c r="BN10" s="346">
        <v>-0.60750990000000005</v>
      </c>
      <c r="BO10" s="346">
        <v>0.58321469999999997</v>
      </c>
      <c r="BP10" s="346">
        <v>-0.29546159999999999</v>
      </c>
      <c r="BQ10" s="346">
        <v>0.90235180000000004</v>
      </c>
      <c r="BR10" s="346">
        <v>1.1942999999999999</v>
      </c>
      <c r="BS10" s="346">
        <v>1.1161840000000001</v>
      </c>
      <c r="BT10" s="346">
        <v>-0.71945630000000005</v>
      </c>
      <c r="BU10" s="346">
        <v>-0.38824550000000002</v>
      </c>
      <c r="BV10" s="346">
        <v>-1.9117420000000001</v>
      </c>
    </row>
    <row r="11" spans="1:74" ht="11.1" customHeight="1" x14ac:dyDescent="0.2">
      <c r="A11" s="93" t="s">
        <v>221</v>
      </c>
      <c r="B11" s="199" t="s">
        <v>601</v>
      </c>
      <c r="C11" s="258">
        <v>0.65446000000000004</v>
      </c>
      <c r="D11" s="258">
        <v>0.38517499999999999</v>
      </c>
      <c r="E11" s="258">
        <v>0.38965</v>
      </c>
      <c r="F11" s="258">
        <v>0.672149</v>
      </c>
      <c r="G11" s="258">
        <v>0.87044900000000003</v>
      </c>
      <c r="H11" s="258">
        <v>1.213443</v>
      </c>
      <c r="I11" s="258">
        <v>0.87362399999999996</v>
      </c>
      <c r="J11" s="258">
        <v>0.70984700000000001</v>
      </c>
      <c r="K11" s="258">
        <v>0.81458799999999998</v>
      </c>
      <c r="L11" s="258">
        <v>0.70712900000000001</v>
      </c>
      <c r="M11" s="258">
        <v>0.84957400000000005</v>
      </c>
      <c r="N11" s="258">
        <v>0.76633700000000005</v>
      </c>
      <c r="O11" s="258">
        <v>1.064988</v>
      </c>
      <c r="P11" s="258">
        <v>0.58208000000000004</v>
      </c>
      <c r="Q11" s="258">
        <v>0.80290700000000004</v>
      </c>
      <c r="R11" s="258">
        <v>0.92963700000000005</v>
      </c>
      <c r="S11" s="258">
        <v>1.279714</v>
      </c>
      <c r="T11" s="258">
        <v>1.3651359999999999</v>
      </c>
      <c r="U11" s="258">
        <v>0.927759</v>
      </c>
      <c r="V11" s="258">
        <v>1.0759110000000001</v>
      </c>
      <c r="W11" s="258">
        <v>1.147802</v>
      </c>
      <c r="X11" s="258">
        <v>0.58359099999999997</v>
      </c>
      <c r="Y11" s="258">
        <v>1.0047900000000001</v>
      </c>
      <c r="Z11" s="258">
        <v>0.58561099999999999</v>
      </c>
      <c r="AA11" s="258">
        <v>1.292689</v>
      </c>
      <c r="AB11" s="258">
        <v>0.865707</v>
      </c>
      <c r="AC11" s="258">
        <v>0.85041</v>
      </c>
      <c r="AD11" s="258">
        <v>0.87896399999999997</v>
      </c>
      <c r="AE11" s="258">
        <v>0.91949899999999996</v>
      </c>
      <c r="AF11" s="258">
        <v>0.84150599999999998</v>
      </c>
      <c r="AG11" s="258">
        <v>1.091037</v>
      </c>
      <c r="AH11" s="258">
        <v>0.96981099999999998</v>
      </c>
      <c r="AI11" s="258">
        <v>0.90366599999999997</v>
      </c>
      <c r="AJ11" s="258">
        <v>0.85449799999999998</v>
      </c>
      <c r="AK11" s="258">
        <v>0.88168100000000005</v>
      </c>
      <c r="AL11" s="258">
        <v>0.96854300000000004</v>
      </c>
      <c r="AM11" s="258">
        <v>0.69317200000000001</v>
      </c>
      <c r="AN11" s="258">
        <v>0.81884800000000002</v>
      </c>
      <c r="AO11" s="258">
        <v>1.185524</v>
      </c>
      <c r="AP11" s="258">
        <v>0.74032200000000004</v>
      </c>
      <c r="AQ11" s="258">
        <v>0.91033299999999995</v>
      </c>
      <c r="AR11" s="258">
        <v>0.64115299999999997</v>
      </c>
      <c r="AS11" s="258">
        <v>0.99005900000000002</v>
      </c>
      <c r="AT11" s="258">
        <v>0.94300799999999996</v>
      </c>
      <c r="AU11" s="258">
        <v>0.80000899999999997</v>
      </c>
      <c r="AV11" s="258">
        <v>0.76838099999999998</v>
      </c>
      <c r="AW11" s="258">
        <v>0.70643500000000004</v>
      </c>
      <c r="AX11" s="258">
        <v>1.0845320000000001</v>
      </c>
      <c r="AY11" s="258">
        <v>0.52003129999999997</v>
      </c>
      <c r="AZ11" s="346">
        <v>0.62953369999999997</v>
      </c>
      <c r="BA11" s="346">
        <v>0.9875313</v>
      </c>
      <c r="BB11" s="346">
        <v>0.84267570000000003</v>
      </c>
      <c r="BC11" s="346">
        <v>0.67498769999999997</v>
      </c>
      <c r="BD11" s="346">
        <v>0.87707109999999999</v>
      </c>
      <c r="BE11" s="346">
        <v>1.2237709999999999</v>
      </c>
      <c r="BF11" s="346">
        <v>0.97497250000000002</v>
      </c>
      <c r="BG11" s="346">
        <v>1.07091</v>
      </c>
      <c r="BH11" s="346">
        <v>0.95705969999999996</v>
      </c>
      <c r="BI11" s="346">
        <v>0.77731620000000001</v>
      </c>
      <c r="BJ11" s="346">
        <v>1.142293</v>
      </c>
      <c r="BK11" s="346">
        <v>0.55643830000000005</v>
      </c>
      <c r="BL11" s="346">
        <v>0.65026039999999996</v>
      </c>
      <c r="BM11" s="346">
        <v>1.001995</v>
      </c>
      <c r="BN11" s="346">
        <v>0.85149819999999998</v>
      </c>
      <c r="BO11" s="346">
        <v>0.6807339</v>
      </c>
      <c r="BP11" s="346">
        <v>0.88057609999999997</v>
      </c>
      <c r="BQ11" s="346">
        <v>1.226054</v>
      </c>
      <c r="BR11" s="346">
        <v>0.97641140000000004</v>
      </c>
      <c r="BS11" s="346">
        <v>1.071788</v>
      </c>
      <c r="BT11" s="346">
        <v>0.95763129999999996</v>
      </c>
      <c r="BU11" s="346">
        <v>0.77766480000000004</v>
      </c>
      <c r="BV11" s="346">
        <v>1.14252</v>
      </c>
    </row>
    <row r="12" spans="1:74" ht="11.1" customHeight="1" x14ac:dyDescent="0.2">
      <c r="A12" s="93" t="s">
        <v>222</v>
      </c>
      <c r="B12" s="199" t="s">
        <v>602</v>
      </c>
      <c r="C12" s="258">
        <v>9.5717999999999996</v>
      </c>
      <c r="D12" s="258">
        <v>8.6267840119999999</v>
      </c>
      <c r="E12" s="258">
        <v>13.636597</v>
      </c>
      <c r="F12" s="258">
        <v>9.7544839999999997</v>
      </c>
      <c r="G12" s="258">
        <v>10.478294</v>
      </c>
      <c r="H12" s="258">
        <v>9.1939839899999996</v>
      </c>
      <c r="I12" s="258">
        <v>9.1249959999999994</v>
      </c>
      <c r="J12" s="258">
        <v>10.073041</v>
      </c>
      <c r="K12" s="258">
        <v>9.3906260100000001</v>
      </c>
      <c r="L12" s="258">
        <v>9.8547229900000008</v>
      </c>
      <c r="M12" s="258">
        <v>8.5113909900000007</v>
      </c>
      <c r="N12" s="258">
        <v>9.4425480000000004</v>
      </c>
      <c r="O12" s="258">
        <v>8.1517180000000007</v>
      </c>
      <c r="P12" s="258">
        <v>8.9719130000000007</v>
      </c>
      <c r="Q12" s="258">
        <v>10.460257</v>
      </c>
      <c r="R12" s="258">
        <v>7.9519409999999997</v>
      </c>
      <c r="S12" s="258">
        <v>8.1819310000000005</v>
      </c>
      <c r="T12" s="258">
        <v>8.5401779999999992</v>
      </c>
      <c r="U12" s="258">
        <v>7.1194569999999997</v>
      </c>
      <c r="V12" s="258">
        <v>7.6373430000000004</v>
      </c>
      <c r="W12" s="258">
        <v>7.9662750000000004</v>
      </c>
      <c r="X12" s="258">
        <v>7.7377989999999999</v>
      </c>
      <c r="Y12" s="258">
        <v>7.5566750000000003</v>
      </c>
      <c r="Z12" s="258">
        <v>6.9812589999999997</v>
      </c>
      <c r="AA12" s="258">
        <v>7.8712689999999998</v>
      </c>
      <c r="AB12" s="258">
        <v>6.495743</v>
      </c>
      <c r="AC12" s="258">
        <v>7.6120390000000002</v>
      </c>
      <c r="AD12" s="258">
        <v>7.2161689999999998</v>
      </c>
      <c r="AE12" s="258">
        <v>6.7610799999999998</v>
      </c>
      <c r="AF12" s="258">
        <v>5.7885520000000001</v>
      </c>
      <c r="AG12" s="258">
        <v>5.1173840000000004</v>
      </c>
      <c r="AH12" s="258">
        <v>6.4086720000000001</v>
      </c>
      <c r="AI12" s="258">
        <v>5.3882459999999996</v>
      </c>
      <c r="AJ12" s="258">
        <v>5.7439840000000002</v>
      </c>
      <c r="AK12" s="258">
        <v>4.7088530000000004</v>
      </c>
      <c r="AL12" s="258">
        <v>4.8458969999999999</v>
      </c>
      <c r="AM12" s="258">
        <v>4.4332520000000004</v>
      </c>
      <c r="AN12" s="258">
        <v>4.5113630000000002</v>
      </c>
      <c r="AO12" s="258">
        <v>5.2084060000000001</v>
      </c>
      <c r="AP12" s="258">
        <v>4.5832699999999997</v>
      </c>
      <c r="AQ12" s="258">
        <v>4.2086100000000002</v>
      </c>
      <c r="AR12" s="258">
        <v>5.4315249999999997</v>
      </c>
      <c r="AS12" s="258">
        <v>3.2758970000000001</v>
      </c>
      <c r="AT12" s="258">
        <v>5.0031559999999997</v>
      </c>
      <c r="AU12" s="258">
        <v>4.2728570000000001</v>
      </c>
      <c r="AV12" s="258">
        <v>4.8629439999999997</v>
      </c>
      <c r="AW12" s="258">
        <v>6.5535009999999998</v>
      </c>
      <c r="AX12" s="258">
        <v>6.909287</v>
      </c>
      <c r="AY12" s="258">
        <v>5.2579820000000002</v>
      </c>
      <c r="AZ12" s="346">
        <v>4.2907909999999996</v>
      </c>
      <c r="BA12" s="346">
        <v>4.9424809999999999</v>
      </c>
      <c r="BB12" s="346">
        <v>4.3731900000000001</v>
      </c>
      <c r="BC12" s="346">
        <v>4.7055509999999998</v>
      </c>
      <c r="BD12" s="346">
        <v>4.2609469999999998</v>
      </c>
      <c r="BE12" s="346">
        <v>3.9553509999999998</v>
      </c>
      <c r="BF12" s="346">
        <v>3.8000259999999999</v>
      </c>
      <c r="BG12" s="346">
        <v>3.90604</v>
      </c>
      <c r="BH12" s="346">
        <v>3.7381129999999998</v>
      </c>
      <c r="BI12" s="346">
        <v>3.8894099999999998</v>
      </c>
      <c r="BJ12" s="346">
        <v>3.9645039999999998</v>
      </c>
      <c r="BK12" s="346">
        <v>3.4954019999999999</v>
      </c>
      <c r="BL12" s="346">
        <v>3.4328150000000002</v>
      </c>
      <c r="BM12" s="346">
        <v>4.2714509999999999</v>
      </c>
      <c r="BN12" s="346">
        <v>4.2318199999999999</v>
      </c>
      <c r="BO12" s="346">
        <v>4.4464430000000004</v>
      </c>
      <c r="BP12" s="346">
        <v>4.3481930000000002</v>
      </c>
      <c r="BQ12" s="346">
        <v>3.9484119999999998</v>
      </c>
      <c r="BR12" s="346">
        <v>4.0118539999999996</v>
      </c>
      <c r="BS12" s="346">
        <v>4.0805009999999999</v>
      </c>
      <c r="BT12" s="346">
        <v>4.1641760000000003</v>
      </c>
      <c r="BU12" s="346">
        <v>4.4388930000000002</v>
      </c>
      <c r="BV12" s="346">
        <v>4.8049429999999997</v>
      </c>
    </row>
    <row r="13" spans="1:74" ht="11.1" customHeight="1" x14ac:dyDescent="0.2">
      <c r="A13" s="93" t="s">
        <v>223</v>
      </c>
      <c r="B13" s="200" t="s">
        <v>898</v>
      </c>
      <c r="C13" s="258">
        <v>5.507987</v>
      </c>
      <c r="D13" s="258">
        <v>5.3164619999999996</v>
      </c>
      <c r="E13" s="258">
        <v>7.3536599999999996</v>
      </c>
      <c r="F13" s="258">
        <v>5.2935639999999999</v>
      </c>
      <c r="G13" s="258">
        <v>6.1408259999999997</v>
      </c>
      <c r="H13" s="258">
        <v>4.7077600000000004</v>
      </c>
      <c r="I13" s="258">
        <v>5.2900650000000002</v>
      </c>
      <c r="J13" s="258">
        <v>5.225892</v>
      </c>
      <c r="K13" s="258">
        <v>5.4219619999999997</v>
      </c>
      <c r="L13" s="258">
        <v>5.3922489999999996</v>
      </c>
      <c r="M13" s="258">
        <v>5.019584</v>
      </c>
      <c r="N13" s="258">
        <v>5.0088540000000004</v>
      </c>
      <c r="O13" s="258">
        <v>4.8260949999999996</v>
      </c>
      <c r="P13" s="258">
        <v>5.3110220000000004</v>
      </c>
      <c r="Q13" s="258">
        <v>5.8261839999999996</v>
      </c>
      <c r="R13" s="258">
        <v>4.6647619999999996</v>
      </c>
      <c r="S13" s="258">
        <v>5.0165449999999998</v>
      </c>
      <c r="T13" s="258">
        <v>5.5188100000000002</v>
      </c>
      <c r="U13" s="258">
        <v>4.4140730000000001</v>
      </c>
      <c r="V13" s="258">
        <v>4.806381</v>
      </c>
      <c r="W13" s="258">
        <v>5.1688780000000003</v>
      </c>
      <c r="X13" s="258">
        <v>5.3130610000000003</v>
      </c>
      <c r="Y13" s="258">
        <v>4.497096</v>
      </c>
      <c r="Z13" s="258">
        <v>4.7079490000000002</v>
      </c>
      <c r="AA13" s="258">
        <v>4.977957</v>
      </c>
      <c r="AB13" s="258">
        <v>3.2403580000000001</v>
      </c>
      <c r="AC13" s="258">
        <v>5.2977720000000001</v>
      </c>
      <c r="AD13" s="258">
        <v>4.2272230000000004</v>
      </c>
      <c r="AE13" s="258">
        <v>4.5502209999999996</v>
      </c>
      <c r="AF13" s="258">
        <v>3.9524210000000002</v>
      </c>
      <c r="AG13" s="258">
        <v>2.9331659999999999</v>
      </c>
      <c r="AH13" s="258">
        <v>3.9443519999999999</v>
      </c>
      <c r="AI13" s="258">
        <v>3.4360740000000001</v>
      </c>
      <c r="AJ13" s="258">
        <v>3.4515349999999998</v>
      </c>
      <c r="AK13" s="258">
        <v>2.8593250000000001</v>
      </c>
      <c r="AL13" s="258">
        <v>3.1364550000000002</v>
      </c>
      <c r="AM13" s="258">
        <v>3.0618609999999999</v>
      </c>
      <c r="AN13" s="258">
        <v>3.4954900000000002</v>
      </c>
      <c r="AO13" s="258">
        <v>3.5958420000000002</v>
      </c>
      <c r="AP13" s="258">
        <v>3.363178</v>
      </c>
      <c r="AQ13" s="258">
        <v>3.2752659999999998</v>
      </c>
      <c r="AR13" s="258">
        <v>3.4229989999999999</v>
      </c>
      <c r="AS13" s="258">
        <v>2.4252280000000002</v>
      </c>
      <c r="AT13" s="258">
        <v>3.8229060000000001</v>
      </c>
      <c r="AU13" s="258">
        <v>2.8277830000000002</v>
      </c>
      <c r="AV13" s="258">
        <v>3.1570900000000002</v>
      </c>
      <c r="AW13" s="258">
        <v>3.8439380000000001</v>
      </c>
      <c r="AX13" s="258">
        <v>3.615453</v>
      </c>
      <c r="AY13" s="258">
        <v>2.820551</v>
      </c>
      <c r="AZ13" s="346">
        <v>2.402612</v>
      </c>
      <c r="BA13" s="346">
        <v>3.1174360000000001</v>
      </c>
      <c r="BB13" s="346">
        <v>2.7880289999999999</v>
      </c>
      <c r="BC13" s="346">
        <v>2.8169019999999998</v>
      </c>
      <c r="BD13" s="346">
        <v>2.4424540000000001</v>
      </c>
      <c r="BE13" s="346">
        <v>2.029992</v>
      </c>
      <c r="BF13" s="346">
        <v>2.0262579999999999</v>
      </c>
      <c r="BG13" s="346">
        <v>2.1235680000000001</v>
      </c>
      <c r="BH13" s="346">
        <v>2.083879</v>
      </c>
      <c r="BI13" s="346">
        <v>2.309075</v>
      </c>
      <c r="BJ13" s="346">
        <v>2.4898539999999998</v>
      </c>
      <c r="BK13" s="346">
        <v>1.8953040000000001</v>
      </c>
      <c r="BL13" s="346">
        <v>1.841872</v>
      </c>
      <c r="BM13" s="346">
        <v>2.8129149999999998</v>
      </c>
      <c r="BN13" s="346">
        <v>2.6911649999999998</v>
      </c>
      <c r="BO13" s="346">
        <v>2.903251</v>
      </c>
      <c r="BP13" s="346">
        <v>2.6272989999999998</v>
      </c>
      <c r="BQ13" s="346">
        <v>2.3317380000000001</v>
      </c>
      <c r="BR13" s="346">
        <v>2.4028299999999998</v>
      </c>
      <c r="BS13" s="346">
        <v>2.5307780000000002</v>
      </c>
      <c r="BT13" s="346">
        <v>2.6175359999999999</v>
      </c>
      <c r="BU13" s="346">
        <v>2.8870580000000001</v>
      </c>
      <c r="BV13" s="346">
        <v>3.1800069999999998</v>
      </c>
    </row>
    <row r="14" spans="1:74" ht="11.1" customHeight="1" x14ac:dyDescent="0.2">
      <c r="A14" s="93" t="s">
        <v>224</v>
      </c>
      <c r="B14" s="200" t="s">
        <v>899</v>
      </c>
      <c r="C14" s="258">
        <v>4.0638129999999997</v>
      </c>
      <c r="D14" s="258">
        <v>3.3103220000000002</v>
      </c>
      <c r="E14" s="258">
        <v>6.2829370000000004</v>
      </c>
      <c r="F14" s="258">
        <v>4.4609199999999998</v>
      </c>
      <c r="G14" s="258">
        <v>4.3374680000000003</v>
      </c>
      <c r="H14" s="258">
        <v>4.486224</v>
      </c>
      <c r="I14" s="258">
        <v>3.8349310000000001</v>
      </c>
      <c r="J14" s="258">
        <v>4.8471489999999999</v>
      </c>
      <c r="K14" s="258">
        <v>3.968664</v>
      </c>
      <c r="L14" s="258">
        <v>4.4624740000000003</v>
      </c>
      <c r="M14" s="258">
        <v>3.4918070000000001</v>
      </c>
      <c r="N14" s="258">
        <v>4.433694</v>
      </c>
      <c r="O14" s="258">
        <v>3.3256230000000002</v>
      </c>
      <c r="P14" s="258">
        <v>3.6608909999999999</v>
      </c>
      <c r="Q14" s="258">
        <v>4.6340729999999999</v>
      </c>
      <c r="R14" s="258">
        <v>3.2871790000000001</v>
      </c>
      <c r="S14" s="258">
        <v>3.1653859999999998</v>
      </c>
      <c r="T14" s="258">
        <v>3.0213679999999998</v>
      </c>
      <c r="U14" s="258">
        <v>2.705384</v>
      </c>
      <c r="V14" s="258">
        <v>2.830962</v>
      </c>
      <c r="W14" s="258">
        <v>2.7973970000000001</v>
      </c>
      <c r="X14" s="258">
        <v>2.4247380000000001</v>
      </c>
      <c r="Y14" s="258">
        <v>3.0595789999999998</v>
      </c>
      <c r="Z14" s="258">
        <v>2.2733099999999999</v>
      </c>
      <c r="AA14" s="258">
        <v>2.8933119999999999</v>
      </c>
      <c r="AB14" s="258">
        <v>3.255385</v>
      </c>
      <c r="AC14" s="258">
        <v>2.3142670000000001</v>
      </c>
      <c r="AD14" s="258">
        <v>2.9889459999999999</v>
      </c>
      <c r="AE14" s="258">
        <v>2.2108590000000001</v>
      </c>
      <c r="AF14" s="258">
        <v>1.836131</v>
      </c>
      <c r="AG14" s="258">
        <v>2.184218</v>
      </c>
      <c r="AH14" s="258">
        <v>2.4643199999999998</v>
      </c>
      <c r="AI14" s="258">
        <v>1.952172</v>
      </c>
      <c r="AJ14" s="258">
        <v>2.292449</v>
      </c>
      <c r="AK14" s="258">
        <v>1.8495280000000001</v>
      </c>
      <c r="AL14" s="258">
        <v>1.7094419999999999</v>
      </c>
      <c r="AM14" s="258">
        <v>1.371391</v>
      </c>
      <c r="AN14" s="258">
        <v>1.015873</v>
      </c>
      <c r="AO14" s="258">
        <v>1.6125640000000001</v>
      </c>
      <c r="AP14" s="258">
        <v>1.220092</v>
      </c>
      <c r="AQ14" s="258">
        <v>0.93334399999999995</v>
      </c>
      <c r="AR14" s="258">
        <v>2.0085259999999998</v>
      </c>
      <c r="AS14" s="258">
        <v>0.85066900000000001</v>
      </c>
      <c r="AT14" s="258">
        <v>1.18025</v>
      </c>
      <c r="AU14" s="258">
        <v>1.445074</v>
      </c>
      <c r="AV14" s="258">
        <v>1.705854</v>
      </c>
      <c r="AW14" s="258">
        <v>2.7095630000000002</v>
      </c>
      <c r="AX14" s="258">
        <v>3.2938339999999999</v>
      </c>
      <c r="AY14" s="258">
        <v>2.4374319999999998</v>
      </c>
      <c r="AZ14" s="346">
        <v>1.8881790000000001</v>
      </c>
      <c r="BA14" s="346">
        <v>1.825045</v>
      </c>
      <c r="BB14" s="346">
        <v>1.5851599999999999</v>
      </c>
      <c r="BC14" s="346">
        <v>1.888649</v>
      </c>
      <c r="BD14" s="346">
        <v>1.8184929999999999</v>
      </c>
      <c r="BE14" s="346">
        <v>1.92536</v>
      </c>
      <c r="BF14" s="346">
        <v>1.773768</v>
      </c>
      <c r="BG14" s="346">
        <v>1.7824720000000001</v>
      </c>
      <c r="BH14" s="346">
        <v>1.654234</v>
      </c>
      <c r="BI14" s="346">
        <v>1.5803339999999999</v>
      </c>
      <c r="BJ14" s="346">
        <v>1.47465</v>
      </c>
      <c r="BK14" s="346">
        <v>1.600098</v>
      </c>
      <c r="BL14" s="346">
        <v>1.590943</v>
      </c>
      <c r="BM14" s="346">
        <v>1.4585360000000001</v>
      </c>
      <c r="BN14" s="346">
        <v>1.5406550000000001</v>
      </c>
      <c r="BO14" s="346">
        <v>1.5431919999999999</v>
      </c>
      <c r="BP14" s="346">
        <v>1.7208950000000001</v>
      </c>
      <c r="BQ14" s="346">
        <v>1.616673</v>
      </c>
      <c r="BR14" s="346">
        <v>1.609024</v>
      </c>
      <c r="BS14" s="346">
        <v>1.549723</v>
      </c>
      <c r="BT14" s="346">
        <v>1.54664</v>
      </c>
      <c r="BU14" s="346">
        <v>1.5518339999999999</v>
      </c>
      <c r="BV14" s="346">
        <v>1.6249359999999999</v>
      </c>
    </row>
    <row r="15" spans="1:74" ht="11.1" customHeight="1" x14ac:dyDescent="0.2">
      <c r="A15" s="93" t="s">
        <v>225</v>
      </c>
      <c r="B15" s="199" t="s">
        <v>579</v>
      </c>
      <c r="C15" s="258">
        <v>73.037886999999998</v>
      </c>
      <c r="D15" s="258">
        <v>68.587112988000001</v>
      </c>
      <c r="E15" s="258">
        <v>70.563693999999998</v>
      </c>
      <c r="F15" s="258">
        <v>69.257637000000003</v>
      </c>
      <c r="G15" s="258">
        <v>73.093761999999998</v>
      </c>
      <c r="H15" s="258">
        <v>72.481622009999995</v>
      </c>
      <c r="I15" s="258">
        <v>77.264600999999999</v>
      </c>
      <c r="J15" s="258">
        <v>81.833915000000005</v>
      </c>
      <c r="K15" s="258">
        <v>75.299617990000002</v>
      </c>
      <c r="L15" s="258">
        <v>71.529358009999996</v>
      </c>
      <c r="M15" s="258">
        <v>72.988526010000001</v>
      </c>
      <c r="N15" s="258">
        <v>70.656203000000005</v>
      </c>
      <c r="O15" s="258">
        <v>76.607033833000003</v>
      </c>
      <c r="P15" s="258">
        <v>67.077142832999996</v>
      </c>
      <c r="Q15" s="258">
        <v>77.376612832999996</v>
      </c>
      <c r="R15" s="258">
        <v>75.874485832999994</v>
      </c>
      <c r="S15" s="258">
        <v>77.833733832999997</v>
      </c>
      <c r="T15" s="258">
        <v>73.082069833000006</v>
      </c>
      <c r="U15" s="258">
        <v>78.999837833000001</v>
      </c>
      <c r="V15" s="258">
        <v>82.832202832999997</v>
      </c>
      <c r="W15" s="258">
        <v>77.827322832999997</v>
      </c>
      <c r="X15" s="258">
        <v>78.869166832999994</v>
      </c>
      <c r="Y15" s="258">
        <v>75.310000833000004</v>
      </c>
      <c r="Z15" s="258">
        <v>79.210327832999994</v>
      </c>
      <c r="AA15" s="258">
        <v>80.086366999999996</v>
      </c>
      <c r="AB15" s="258">
        <v>65.849559999999997</v>
      </c>
      <c r="AC15" s="258">
        <v>74.677125000000004</v>
      </c>
      <c r="AD15" s="258">
        <v>68.217543000000006</v>
      </c>
      <c r="AE15" s="258">
        <v>64.948081999999999</v>
      </c>
      <c r="AF15" s="258">
        <v>62.371076000000002</v>
      </c>
      <c r="AG15" s="258">
        <v>72.909914000000001</v>
      </c>
      <c r="AH15" s="258">
        <v>78.881989000000004</v>
      </c>
      <c r="AI15" s="258">
        <v>74.434562</v>
      </c>
      <c r="AJ15" s="258">
        <v>70.752598000000006</v>
      </c>
      <c r="AK15" s="258">
        <v>64.470495</v>
      </c>
      <c r="AL15" s="258">
        <v>59.761190999999997</v>
      </c>
      <c r="AM15" s="258">
        <v>56.695745000000002</v>
      </c>
      <c r="AN15" s="258">
        <v>52.849981999999997</v>
      </c>
      <c r="AO15" s="258">
        <v>50.593206000000002</v>
      </c>
      <c r="AP15" s="258">
        <v>43.768303000000003</v>
      </c>
      <c r="AQ15" s="258">
        <v>49.972199000000003</v>
      </c>
      <c r="AR15" s="258">
        <v>55.020226999999998</v>
      </c>
      <c r="AS15" s="258">
        <v>60.350214999999999</v>
      </c>
      <c r="AT15" s="258">
        <v>65.769221999999999</v>
      </c>
      <c r="AU15" s="258">
        <v>62.753999999999998</v>
      </c>
      <c r="AV15" s="258">
        <v>69.081513000000001</v>
      </c>
      <c r="AW15" s="258">
        <v>65.071442000000005</v>
      </c>
      <c r="AX15" s="258">
        <v>59.934213700000001</v>
      </c>
      <c r="AY15" s="258">
        <v>64.286027043000004</v>
      </c>
      <c r="AZ15" s="346">
        <v>56.807479999999998</v>
      </c>
      <c r="BA15" s="346">
        <v>61.971130000000002</v>
      </c>
      <c r="BB15" s="346">
        <v>47.819339999999997</v>
      </c>
      <c r="BC15" s="346">
        <v>53.898299999999999</v>
      </c>
      <c r="BD15" s="346">
        <v>56.367870000000003</v>
      </c>
      <c r="BE15" s="346">
        <v>66.144480000000001</v>
      </c>
      <c r="BF15" s="346">
        <v>71.651830000000004</v>
      </c>
      <c r="BG15" s="346">
        <v>59.713500000000003</v>
      </c>
      <c r="BH15" s="346">
        <v>60.098320000000001</v>
      </c>
      <c r="BI15" s="346">
        <v>58.812609999999999</v>
      </c>
      <c r="BJ15" s="346">
        <v>66.097589999999997</v>
      </c>
      <c r="BK15" s="346">
        <v>65.832459999999998</v>
      </c>
      <c r="BL15" s="346">
        <v>56.145690000000002</v>
      </c>
      <c r="BM15" s="346">
        <v>60.851460000000003</v>
      </c>
      <c r="BN15" s="346">
        <v>49.346229999999998</v>
      </c>
      <c r="BO15" s="346">
        <v>54.009889999999999</v>
      </c>
      <c r="BP15" s="346">
        <v>56.903910000000003</v>
      </c>
      <c r="BQ15" s="346">
        <v>66.223479999999995</v>
      </c>
      <c r="BR15" s="346">
        <v>71.410550000000001</v>
      </c>
      <c r="BS15" s="346">
        <v>59.113390000000003</v>
      </c>
      <c r="BT15" s="346">
        <v>60.588250000000002</v>
      </c>
      <c r="BU15" s="346">
        <v>59.351709999999997</v>
      </c>
      <c r="BV15" s="346">
        <v>72.983239999999995</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381"/>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603</v>
      </c>
      <c r="C17" s="258">
        <v>6.5561199999999999</v>
      </c>
      <c r="D17" s="258">
        <v>3.5931630000000001</v>
      </c>
      <c r="E17" s="258">
        <v>4.1279329999999996</v>
      </c>
      <c r="F17" s="258">
        <v>-1.3790720000000001</v>
      </c>
      <c r="G17" s="258">
        <v>-4.2610869999999998</v>
      </c>
      <c r="H17" s="258">
        <v>5.949287</v>
      </c>
      <c r="I17" s="258">
        <v>10.971605</v>
      </c>
      <c r="J17" s="258">
        <v>5.3195399999999999</v>
      </c>
      <c r="K17" s="258">
        <v>1.7404189999999999</v>
      </c>
      <c r="L17" s="258">
        <v>-1.3026530000000001</v>
      </c>
      <c r="M17" s="258">
        <v>-1.8569910000000001</v>
      </c>
      <c r="N17" s="258">
        <v>8.5621749999999999</v>
      </c>
      <c r="O17" s="258">
        <v>14.533668</v>
      </c>
      <c r="P17" s="258">
        <v>14.154591999999999</v>
      </c>
      <c r="Q17" s="258">
        <v>1.9981930000000001</v>
      </c>
      <c r="R17" s="258">
        <v>-10.75226</v>
      </c>
      <c r="S17" s="258">
        <v>-8.083024</v>
      </c>
      <c r="T17" s="258">
        <v>3.3536489999999999</v>
      </c>
      <c r="U17" s="258">
        <v>7.3269279999999997</v>
      </c>
      <c r="V17" s="258">
        <v>4.2181889999999997</v>
      </c>
      <c r="W17" s="258">
        <v>-3.4595790000000002</v>
      </c>
      <c r="X17" s="258">
        <v>-12.566568</v>
      </c>
      <c r="Y17" s="258">
        <v>-5.7795730000000001</v>
      </c>
      <c r="Z17" s="258">
        <v>-9.1014900000000001</v>
      </c>
      <c r="AA17" s="258">
        <v>-2.466879</v>
      </c>
      <c r="AB17" s="258">
        <v>5.6925369999999997</v>
      </c>
      <c r="AC17" s="258">
        <v>-4.9011659999999999</v>
      </c>
      <c r="AD17" s="258">
        <v>-12.954995</v>
      </c>
      <c r="AE17" s="258">
        <v>-5.98421</v>
      </c>
      <c r="AF17" s="258">
        <v>6.1344539999999999</v>
      </c>
      <c r="AG17" s="258">
        <v>8.2322089999999992</v>
      </c>
      <c r="AH17" s="258">
        <v>1.71991</v>
      </c>
      <c r="AI17" s="258">
        <v>-6.4230749999999999</v>
      </c>
      <c r="AJ17" s="258">
        <v>-13.25807</v>
      </c>
      <c r="AK17" s="258">
        <v>-12.785287</v>
      </c>
      <c r="AL17" s="258">
        <v>-6.7321679999999997</v>
      </c>
      <c r="AM17" s="258">
        <v>8.2564100000000007</v>
      </c>
      <c r="AN17" s="258">
        <v>0.277277</v>
      </c>
      <c r="AO17" s="258">
        <v>-4.398803</v>
      </c>
      <c r="AP17" s="258">
        <v>-1.6858839999999999</v>
      </c>
      <c r="AQ17" s="258">
        <v>0.66236300000000004</v>
      </c>
      <c r="AR17" s="258">
        <v>10.366350000000001</v>
      </c>
      <c r="AS17" s="258">
        <v>12.0105989</v>
      </c>
      <c r="AT17" s="258">
        <v>8.8308931000000008</v>
      </c>
      <c r="AU17" s="258">
        <v>2.0854867000000001</v>
      </c>
      <c r="AV17" s="258">
        <v>-5.4283238999999996</v>
      </c>
      <c r="AW17" s="258">
        <v>-8.7796044000000002</v>
      </c>
      <c r="AX17" s="258">
        <v>2.0235786</v>
      </c>
      <c r="AY17" s="258">
        <v>1.8973994000000001</v>
      </c>
      <c r="AZ17" s="346">
        <v>0.4665144</v>
      </c>
      <c r="BA17" s="346">
        <v>-6.6752969999999996</v>
      </c>
      <c r="BB17" s="346">
        <v>-0.53040580000000004</v>
      </c>
      <c r="BC17" s="346">
        <v>-1.212137</v>
      </c>
      <c r="BD17" s="346">
        <v>6.3609929999999997</v>
      </c>
      <c r="BE17" s="346">
        <v>9.2534659999999995</v>
      </c>
      <c r="BF17" s="346">
        <v>5.6279370000000002</v>
      </c>
      <c r="BG17" s="346">
        <v>2.136444</v>
      </c>
      <c r="BH17" s="346">
        <v>-3.7736890000000001</v>
      </c>
      <c r="BI17" s="346">
        <v>-4.1211830000000003</v>
      </c>
      <c r="BJ17" s="346">
        <v>3.8504040000000002</v>
      </c>
      <c r="BK17" s="346">
        <v>6.0167099999999998</v>
      </c>
      <c r="BL17" s="346">
        <v>1.371313</v>
      </c>
      <c r="BM17" s="346">
        <v>-6.1821979999999996</v>
      </c>
      <c r="BN17" s="346">
        <v>-0.99513229999999997</v>
      </c>
      <c r="BO17" s="346">
        <v>-1.4955430000000001</v>
      </c>
      <c r="BP17" s="346">
        <v>5.0829880000000003</v>
      </c>
      <c r="BQ17" s="346">
        <v>7.9846870000000001</v>
      </c>
      <c r="BR17" s="346">
        <v>4.8684989999999999</v>
      </c>
      <c r="BS17" s="346">
        <v>2.2822179999999999</v>
      </c>
      <c r="BT17" s="346">
        <v>-4.4181470000000003</v>
      </c>
      <c r="BU17" s="346">
        <v>-4.8612830000000002</v>
      </c>
      <c r="BV17" s="346">
        <v>-2.3841220000000001</v>
      </c>
    </row>
    <row r="18" spans="1:74" ht="11.1" customHeight="1" x14ac:dyDescent="0.2">
      <c r="A18" s="95" t="s">
        <v>227</v>
      </c>
      <c r="B18" s="199" t="s">
        <v>148</v>
      </c>
      <c r="C18" s="258">
        <v>1.047342006</v>
      </c>
      <c r="D18" s="258">
        <v>0.95049799599999996</v>
      </c>
      <c r="E18" s="258">
        <v>1.1711900129999999</v>
      </c>
      <c r="F18" s="258">
        <v>0.71627901000000005</v>
      </c>
      <c r="G18" s="258">
        <v>0.99203199200000003</v>
      </c>
      <c r="H18" s="258">
        <v>0.97910498999999995</v>
      </c>
      <c r="I18" s="258">
        <v>1.1079320020000001</v>
      </c>
      <c r="J18" s="258">
        <v>0.92514499699999997</v>
      </c>
      <c r="K18" s="258">
        <v>0.74940899999999999</v>
      </c>
      <c r="L18" s="258">
        <v>0.73697099799999999</v>
      </c>
      <c r="M18" s="258">
        <v>0.78115701000000004</v>
      </c>
      <c r="N18" s="258">
        <v>1.1216109999999999</v>
      </c>
      <c r="O18" s="258">
        <v>1.0923333333</v>
      </c>
      <c r="P18" s="258">
        <v>1.0923333333</v>
      </c>
      <c r="Q18" s="258">
        <v>1.0923333333</v>
      </c>
      <c r="R18" s="258">
        <v>0.96533333333000004</v>
      </c>
      <c r="S18" s="258">
        <v>0.96533333333000004</v>
      </c>
      <c r="T18" s="258">
        <v>0.96533333333000004</v>
      </c>
      <c r="U18" s="258">
        <v>1.0853333332999999</v>
      </c>
      <c r="V18" s="258">
        <v>1.0853333332999999</v>
      </c>
      <c r="W18" s="258">
        <v>1.0853333332999999</v>
      </c>
      <c r="X18" s="258">
        <v>0.88733333332999997</v>
      </c>
      <c r="Y18" s="258">
        <v>0.88733333332999997</v>
      </c>
      <c r="Z18" s="258">
        <v>0.88733333332999997</v>
      </c>
      <c r="AA18" s="258">
        <v>0.90566666666999995</v>
      </c>
      <c r="AB18" s="258">
        <v>0.90566666666999995</v>
      </c>
      <c r="AC18" s="258">
        <v>0.90566666666999995</v>
      </c>
      <c r="AD18" s="258">
        <v>0.71</v>
      </c>
      <c r="AE18" s="258">
        <v>0.71</v>
      </c>
      <c r="AF18" s="258">
        <v>0.71</v>
      </c>
      <c r="AG18" s="258">
        <v>0.97599999999999998</v>
      </c>
      <c r="AH18" s="258">
        <v>0.97599999999999998</v>
      </c>
      <c r="AI18" s="258">
        <v>0.97599999999999998</v>
      </c>
      <c r="AJ18" s="258">
        <v>0.72233333333000005</v>
      </c>
      <c r="AK18" s="258">
        <v>0.72233333333000005</v>
      </c>
      <c r="AL18" s="258">
        <v>0.72233333333000005</v>
      </c>
      <c r="AM18" s="258">
        <v>0.81666666666999999</v>
      </c>
      <c r="AN18" s="258">
        <v>0.81666666666999999</v>
      </c>
      <c r="AO18" s="258">
        <v>0.81666666666999999</v>
      </c>
      <c r="AP18" s="258">
        <v>0.81666666666999999</v>
      </c>
      <c r="AQ18" s="258">
        <v>0.81666666666999999</v>
      </c>
      <c r="AR18" s="258">
        <v>0.81666666666999999</v>
      </c>
      <c r="AS18" s="258">
        <v>0.81666666666999999</v>
      </c>
      <c r="AT18" s="258">
        <v>0.81666666666999999</v>
      </c>
      <c r="AU18" s="258">
        <v>0.81666666666999999</v>
      </c>
      <c r="AV18" s="258">
        <v>0.81666666666999999</v>
      </c>
      <c r="AW18" s="258">
        <v>0.81666666666999999</v>
      </c>
      <c r="AX18" s="258">
        <v>0.81666666666999999</v>
      </c>
      <c r="AY18" s="258">
        <v>0.85170000000000001</v>
      </c>
      <c r="AZ18" s="346">
        <v>0.85170000000000001</v>
      </c>
      <c r="BA18" s="346">
        <v>0.85170000000000001</v>
      </c>
      <c r="BB18" s="346">
        <v>0.85170000000000001</v>
      </c>
      <c r="BC18" s="346">
        <v>0.85170000000000001</v>
      </c>
      <c r="BD18" s="346">
        <v>0.85170000000000001</v>
      </c>
      <c r="BE18" s="346">
        <v>0.85170000000000001</v>
      </c>
      <c r="BF18" s="346">
        <v>0.85170000000000001</v>
      </c>
      <c r="BG18" s="346">
        <v>0.85170000000000001</v>
      </c>
      <c r="BH18" s="346">
        <v>0.85170000000000001</v>
      </c>
      <c r="BI18" s="346">
        <v>0.85170000000000001</v>
      </c>
      <c r="BJ18" s="346">
        <v>0.85170000000000001</v>
      </c>
      <c r="BK18" s="346">
        <v>0.85694689999999996</v>
      </c>
      <c r="BL18" s="346">
        <v>0.85694689999999996</v>
      </c>
      <c r="BM18" s="346">
        <v>0.85694689999999996</v>
      </c>
      <c r="BN18" s="346">
        <v>0.85694689999999996</v>
      </c>
      <c r="BO18" s="346">
        <v>0.85694689999999996</v>
      </c>
      <c r="BP18" s="346">
        <v>0.85694689999999996</v>
      </c>
      <c r="BQ18" s="346">
        <v>0.85694689999999996</v>
      </c>
      <c r="BR18" s="346">
        <v>0.85694689999999996</v>
      </c>
      <c r="BS18" s="346">
        <v>0.85694689999999996</v>
      </c>
      <c r="BT18" s="346">
        <v>0.85694689999999996</v>
      </c>
      <c r="BU18" s="346">
        <v>0.85694689999999996</v>
      </c>
      <c r="BV18" s="346">
        <v>0.85694689999999996</v>
      </c>
    </row>
    <row r="19" spans="1:74" ht="11.1" customHeight="1" x14ac:dyDescent="0.2">
      <c r="A19" s="93" t="s">
        <v>228</v>
      </c>
      <c r="B19" s="199" t="s">
        <v>580</v>
      </c>
      <c r="C19" s="258">
        <v>80.641349005999999</v>
      </c>
      <c r="D19" s="258">
        <v>73.130773984000001</v>
      </c>
      <c r="E19" s="258">
        <v>75.862817012999997</v>
      </c>
      <c r="F19" s="258">
        <v>68.594844010000003</v>
      </c>
      <c r="G19" s="258">
        <v>69.824706992000003</v>
      </c>
      <c r="H19" s="258">
        <v>79.410014000000004</v>
      </c>
      <c r="I19" s="258">
        <v>89.344138001999994</v>
      </c>
      <c r="J19" s="258">
        <v>88.078599996999998</v>
      </c>
      <c r="K19" s="258">
        <v>77.789445990000004</v>
      </c>
      <c r="L19" s="258">
        <v>70.963676007999993</v>
      </c>
      <c r="M19" s="258">
        <v>71.912692019999994</v>
      </c>
      <c r="N19" s="258">
        <v>80.339989000000003</v>
      </c>
      <c r="O19" s="258">
        <v>92.233035166999997</v>
      </c>
      <c r="P19" s="258">
        <v>82.324068166999993</v>
      </c>
      <c r="Q19" s="258">
        <v>80.467139166999999</v>
      </c>
      <c r="R19" s="258">
        <v>66.087559166999995</v>
      </c>
      <c r="S19" s="258">
        <v>70.716043166999995</v>
      </c>
      <c r="T19" s="258">
        <v>77.401052167000003</v>
      </c>
      <c r="U19" s="258">
        <v>87.412099166999994</v>
      </c>
      <c r="V19" s="258">
        <v>88.135725167000004</v>
      </c>
      <c r="W19" s="258">
        <v>75.453077167000004</v>
      </c>
      <c r="X19" s="258">
        <v>67.189932166999995</v>
      </c>
      <c r="Y19" s="258">
        <v>70.417761166999995</v>
      </c>
      <c r="Z19" s="258">
        <v>70.996171167</v>
      </c>
      <c r="AA19" s="258">
        <v>78.525154666999995</v>
      </c>
      <c r="AB19" s="258">
        <v>72.447763667000004</v>
      </c>
      <c r="AC19" s="258">
        <v>70.681625667000006</v>
      </c>
      <c r="AD19" s="258">
        <v>55.972548000000003</v>
      </c>
      <c r="AE19" s="258">
        <v>59.673872000000003</v>
      </c>
      <c r="AF19" s="258">
        <v>69.215530000000001</v>
      </c>
      <c r="AG19" s="258">
        <v>82.118122999999997</v>
      </c>
      <c r="AH19" s="258">
        <v>81.577899000000002</v>
      </c>
      <c r="AI19" s="258">
        <v>68.987487000000002</v>
      </c>
      <c r="AJ19" s="258">
        <v>58.216861332999997</v>
      </c>
      <c r="AK19" s="258">
        <v>52.407541332999998</v>
      </c>
      <c r="AL19" s="258">
        <v>53.751356332999997</v>
      </c>
      <c r="AM19" s="258">
        <v>65.768821666999997</v>
      </c>
      <c r="AN19" s="258">
        <v>53.943925667000002</v>
      </c>
      <c r="AO19" s="258">
        <v>47.011069667000001</v>
      </c>
      <c r="AP19" s="258">
        <v>42.899085667000001</v>
      </c>
      <c r="AQ19" s="258">
        <v>51.451228667000002</v>
      </c>
      <c r="AR19" s="258">
        <v>66.203243666999995</v>
      </c>
      <c r="AS19" s="258">
        <v>73.177480567000003</v>
      </c>
      <c r="AT19" s="258">
        <v>75.416781767000003</v>
      </c>
      <c r="AU19" s="258">
        <v>65.656153367000002</v>
      </c>
      <c r="AV19" s="258">
        <v>64.469855766999999</v>
      </c>
      <c r="AW19" s="258">
        <v>57.108504267000001</v>
      </c>
      <c r="AX19" s="258">
        <v>62.774458967000001</v>
      </c>
      <c r="AY19" s="258">
        <v>67.035126442999996</v>
      </c>
      <c r="AZ19" s="346">
        <v>58.125700000000002</v>
      </c>
      <c r="BA19" s="346">
        <v>56.147539999999999</v>
      </c>
      <c r="BB19" s="346">
        <v>48.140639999999998</v>
      </c>
      <c r="BC19" s="346">
        <v>53.537860000000002</v>
      </c>
      <c r="BD19" s="346">
        <v>63.580559999999998</v>
      </c>
      <c r="BE19" s="346">
        <v>76.249650000000003</v>
      </c>
      <c r="BF19" s="346">
        <v>78.131460000000004</v>
      </c>
      <c r="BG19" s="346">
        <v>62.701650000000001</v>
      </c>
      <c r="BH19" s="346">
        <v>57.17633</v>
      </c>
      <c r="BI19" s="346">
        <v>55.543129999999998</v>
      </c>
      <c r="BJ19" s="346">
        <v>70.799689999999998</v>
      </c>
      <c r="BK19" s="346">
        <v>72.706119999999999</v>
      </c>
      <c r="BL19" s="346">
        <v>58.373939999999997</v>
      </c>
      <c r="BM19" s="346">
        <v>55.526209999999999</v>
      </c>
      <c r="BN19" s="346">
        <v>49.20805</v>
      </c>
      <c r="BO19" s="346">
        <v>53.371290000000002</v>
      </c>
      <c r="BP19" s="346">
        <v>62.843850000000003</v>
      </c>
      <c r="BQ19" s="346">
        <v>75.065119999999993</v>
      </c>
      <c r="BR19" s="346">
        <v>77.135990000000007</v>
      </c>
      <c r="BS19" s="346">
        <v>62.252549999999999</v>
      </c>
      <c r="BT19" s="346">
        <v>57.027050000000003</v>
      </c>
      <c r="BU19" s="346">
        <v>55.347369999999998</v>
      </c>
      <c r="BV19" s="346">
        <v>71.456059999999994</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381"/>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381"/>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604</v>
      </c>
      <c r="C22" s="258">
        <v>1.825338001</v>
      </c>
      <c r="D22" s="258">
        <v>1.6444849960000001</v>
      </c>
      <c r="E22" s="258">
        <v>1.810226989</v>
      </c>
      <c r="F22" s="258">
        <v>1.8165879899999999</v>
      </c>
      <c r="G22" s="258">
        <v>1.867854997</v>
      </c>
      <c r="H22" s="258">
        <v>1.7867780099999999</v>
      </c>
      <c r="I22" s="258">
        <v>1.7563810120000001</v>
      </c>
      <c r="J22" s="258">
        <v>1.8362819930000001</v>
      </c>
      <c r="K22" s="258">
        <v>1.836282</v>
      </c>
      <c r="L22" s="258">
        <v>1.80719801</v>
      </c>
      <c r="M22" s="258">
        <v>1.73652801</v>
      </c>
      <c r="N22" s="258">
        <v>1.750027996</v>
      </c>
      <c r="O22" s="258">
        <v>1.621404005</v>
      </c>
      <c r="P22" s="258">
        <v>1.559286988</v>
      </c>
      <c r="Q22" s="258">
        <v>1.704821006</v>
      </c>
      <c r="R22" s="258">
        <v>1.659864</v>
      </c>
      <c r="S22" s="258">
        <v>1.7431290079999999</v>
      </c>
      <c r="T22" s="258">
        <v>1.77067899</v>
      </c>
      <c r="U22" s="258">
        <v>1.9247869929999999</v>
      </c>
      <c r="V22" s="258">
        <v>1.9127089900000001</v>
      </c>
      <c r="W22" s="258">
        <v>1.7986250100000001</v>
      </c>
      <c r="X22" s="258">
        <v>1.817665997</v>
      </c>
      <c r="Y22" s="258">
        <v>1.8502059900000001</v>
      </c>
      <c r="Z22" s="258">
        <v>1.9334580029999999</v>
      </c>
      <c r="AA22" s="258">
        <v>1.908486015</v>
      </c>
      <c r="AB22" s="258">
        <v>1.5984760119999999</v>
      </c>
      <c r="AC22" s="258">
        <v>1.649450015</v>
      </c>
      <c r="AD22" s="258">
        <v>1.5434210100000001</v>
      </c>
      <c r="AE22" s="258">
        <v>1.677220001</v>
      </c>
      <c r="AF22" s="258">
        <v>1.7662749900000001</v>
      </c>
      <c r="AG22" s="258">
        <v>1.8007319989999999</v>
      </c>
      <c r="AH22" s="258">
        <v>1.710956991</v>
      </c>
      <c r="AI22" s="258">
        <v>1.5187910099999999</v>
      </c>
      <c r="AJ22" s="258">
        <v>1.5859909999999999</v>
      </c>
      <c r="AK22" s="258">
        <v>1.47933099</v>
      </c>
      <c r="AL22" s="258">
        <v>1.46926701</v>
      </c>
      <c r="AM22" s="258">
        <v>1.372126991</v>
      </c>
      <c r="AN22" s="258">
        <v>1.406172996</v>
      </c>
      <c r="AO22" s="258">
        <v>1.4807560129999999</v>
      </c>
      <c r="AP22" s="258">
        <v>1.3695050099999999</v>
      </c>
      <c r="AQ22" s="258">
        <v>1.4138149849999999</v>
      </c>
      <c r="AR22" s="258">
        <v>1.4530650000000001</v>
      </c>
      <c r="AS22" s="258">
        <v>1.6386755</v>
      </c>
      <c r="AT22" s="258">
        <v>1.8167643</v>
      </c>
      <c r="AU22" s="258">
        <v>1.6235790000000001</v>
      </c>
      <c r="AV22" s="258">
        <v>1.9768173</v>
      </c>
      <c r="AW22" s="258">
        <v>1.4717210000000001</v>
      </c>
      <c r="AX22" s="258">
        <v>1.553966</v>
      </c>
      <c r="AY22" s="258">
        <v>1.553032</v>
      </c>
      <c r="AZ22" s="346">
        <v>1.368063</v>
      </c>
      <c r="BA22" s="346">
        <v>1.427303</v>
      </c>
      <c r="BB22" s="346">
        <v>1.257479</v>
      </c>
      <c r="BC22" s="346">
        <v>1.379516</v>
      </c>
      <c r="BD22" s="346">
        <v>1.528888</v>
      </c>
      <c r="BE22" s="346">
        <v>1.6823319999999999</v>
      </c>
      <c r="BF22" s="346">
        <v>1.908962</v>
      </c>
      <c r="BG22" s="346">
        <v>1.672056</v>
      </c>
      <c r="BH22" s="346">
        <v>1.987082</v>
      </c>
      <c r="BI22" s="346">
        <v>1.469786</v>
      </c>
      <c r="BJ22" s="346">
        <v>1.5210170000000001</v>
      </c>
      <c r="BK22" s="346">
        <v>1.4998990000000001</v>
      </c>
      <c r="BL22" s="346">
        <v>1.4559629999999999</v>
      </c>
      <c r="BM22" s="346">
        <v>1.4719089999999999</v>
      </c>
      <c r="BN22" s="346">
        <v>1.3888990000000001</v>
      </c>
      <c r="BO22" s="346">
        <v>1.414407</v>
      </c>
      <c r="BP22" s="346">
        <v>1.631006</v>
      </c>
      <c r="BQ22" s="346">
        <v>1.7437229999999999</v>
      </c>
      <c r="BR22" s="346">
        <v>1.884066</v>
      </c>
      <c r="BS22" s="346">
        <v>1.7148220000000001</v>
      </c>
      <c r="BT22" s="346">
        <v>1.9559899999999999</v>
      </c>
      <c r="BU22" s="346">
        <v>1.4922850000000001</v>
      </c>
      <c r="BV22" s="346">
        <v>1.5442100000000001</v>
      </c>
    </row>
    <row r="23" spans="1:74" ht="11.1" customHeight="1" x14ac:dyDescent="0.2">
      <c r="A23" s="90" t="s">
        <v>230</v>
      </c>
      <c r="B23" s="199" t="s">
        <v>179</v>
      </c>
      <c r="C23" s="258">
        <v>74.832281143000003</v>
      </c>
      <c r="D23" s="258">
        <v>66.919431627999998</v>
      </c>
      <c r="E23" s="258">
        <v>70.219093767000004</v>
      </c>
      <c r="F23" s="258">
        <v>60.584109599999998</v>
      </c>
      <c r="G23" s="258">
        <v>64.444086003999999</v>
      </c>
      <c r="H23" s="258">
        <v>74.816509019999998</v>
      </c>
      <c r="I23" s="258">
        <v>82.966157211999999</v>
      </c>
      <c r="J23" s="258">
        <v>81.737470971999997</v>
      </c>
      <c r="K23" s="258">
        <v>72.501065519999997</v>
      </c>
      <c r="L23" s="258">
        <v>66.107470054000004</v>
      </c>
      <c r="M23" s="258">
        <v>65.763241440000002</v>
      </c>
      <c r="N23" s="258">
        <v>77.070856956</v>
      </c>
      <c r="O23" s="258">
        <v>83.497728223999999</v>
      </c>
      <c r="P23" s="258">
        <v>76.0362729</v>
      </c>
      <c r="Q23" s="258">
        <v>71.999581184999997</v>
      </c>
      <c r="R23" s="258">
        <v>57.935692199999998</v>
      </c>
      <c r="S23" s="258">
        <v>63.862694271999999</v>
      </c>
      <c r="T23" s="258">
        <v>74.123222069999997</v>
      </c>
      <c r="U23" s="258">
        <v>81.286536291999994</v>
      </c>
      <c r="V23" s="258">
        <v>80.862599697999997</v>
      </c>
      <c r="W23" s="258">
        <v>68.916429809999997</v>
      </c>
      <c r="X23" s="258">
        <v>60.947479598999998</v>
      </c>
      <c r="Y23" s="258">
        <v>64.495222949999999</v>
      </c>
      <c r="Z23" s="258">
        <v>67.638400310999998</v>
      </c>
      <c r="AA23" s="258">
        <v>71.323209762000005</v>
      </c>
      <c r="AB23" s="258">
        <v>67.061004724</v>
      </c>
      <c r="AC23" s="258">
        <v>58.271967279999998</v>
      </c>
      <c r="AD23" s="258">
        <v>48.449002049999997</v>
      </c>
      <c r="AE23" s="258">
        <v>57.059577523000002</v>
      </c>
      <c r="AF23" s="258">
        <v>68.866971269999993</v>
      </c>
      <c r="AG23" s="258">
        <v>76.451695877999995</v>
      </c>
      <c r="AH23" s="258">
        <v>73.678056158999993</v>
      </c>
      <c r="AI23" s="258">
        <v>64.681560809999993</v>
      </c>
      <c r="AJ23" s="258">
        <v>53.557017598999998</v>
      </c>
      <c r="AK23" s="258">
        <v>48.879384420000001</v>
      </c>
      <c r="AL23" s="258">
        <v>50.164635208999997</v>
      </c>
      <c r="AM23" s="258">
        <v>61.950802441999997</v>
      </c>
      <c r="AN23" s="258">
        <v>50.487654487</v>
      </c>
      <c r="AO23" s="258">
        <v>39.769344449000002</v>
      </c>
      <c r="AP23" s="258">
        <v>38.948781930000003</v>
      </c>
      <c r="AQ23" s="258">
        <v>44.942628757999998</v>
      </c>
      <c r="AR23" s="258">
        <v>63.242308979999997</v>
      </c>
      <c r="AS23" s="258">
        <v>74.174723092999997</v>
      </c>
      <c r="AT23" s="258">
        <v>73.756853477999996</v>
      </c>
      <c r="AU23" s="258">
        <v>62.366481810000003</v>
      </c>
      <c r="AV23" s="258">
        <v>54.600991827000001</v>
      </c>
      <c r="AW23" s="258">
        <v>48.10197771</v>
      </c>
      <c r="AX23" s="258">
        <v>65.605639999999994</v>
      </c>
      <c r="AY23" s="258">
        <v>59.710450000000002</v>
      </c>
      <c r="AZ23" s="346">
        <v>53.766109999999998</v>
      </c>
      <c r="BA23" s="346">
        <v>51.851500000000001</v>
      </c>
      <c r="BB23" s="346">
        <v>43.982979999999998</v>
      </c>
      <c r="BC23" s="346">
        <v>49.502330000000001</v>
      </c>
      <c r="BD23" s="346">
        <v>59.324210000000001</v>
      </c>
      <c r="BE23" s="346">
        <v>71.796099999999996</v>
      </c>
      <c r="BF23" s="346">
        <v>73.401619999999994</v>
      </c>
      <c r="BG23" s="346">
        <v>58.168469999999999</v>
      </c>
      <c r="BH23" s="346">
        <v>52.294319999999999</v>
      </c>
      <c r="BI23" s="346">
        <v>51.075099999999999</v>
      </c>
      <c r="BJ23" s="346">
        <v>66.318049999999999</v>
      </c>
      <c r="BK23" s="346">
        <v>68.014120000000005</v>
      </c>
      <c r="BL23" s="346">
        <v>53.766240000000003</v>
      </c>
      <c r="BM23" s="346">
        <v>51.017150000000001</v>
      </c>
      <c r="BN23" s="346">
        <v>44.791249999999998</v>
      </c>
      <c r="BO23" s="346">
        <v>49.167969999999997</v>
      </c>
      <c r="BP23" s="346">
        <v>58.335639999999998</v>
      </c>
      <c r="BQ23" s="346">
        <v>70.419799999999995</v>
      </c>
      <c r="BR23" s="346">
        <v>72.298419999999993</v>
      </c>
      <c r="BS23" s="346">
        <v>57.583750000000002</v>
      </c>
      <c r="BT23" s="346">
        <v>52.079500000000003</v>
      </c>
      <c r="BU23" s="346">
        <v>50.71772</v>
      </c>
      <c r="BV23" s="346">
        <v>66.809700000000007</v>
      </c>
    </row>
    <row r="24" spans="1:74" ht="11.1" customHeight="1" x14ac:dyDescent="0.2">
      <c r="A24" s="93" t="s">
        <v>231</v>
      </c>
      <c r="B24" s="199" t="s">
        <v>202</v>
      </c>
      <c r="C24" s="258">
        <v>3.9295149880000002</v>
      </c>
      <c r="D24" s="258">
        <v>3.921615992</v>
      </c>
      <c r="E24" s="258">
        <v>3.8849669960000002</v>
      </c>
      <c r="F24" s="258">
        <v>3.5589149999999998</v>
      </c>
      <c r="G24" s="258">
        <v>3.5734160039999998</v>
      </c>
      <c r="H24" s="258">
        <v>3.5659649999999998</v>
      </c>
      <c r="I24" s="258">
        <v>3.5766660130000001</v>
      </c>
      <c r="J24" s="258">
        <v>3.5820359879999999</v>
      </c>
      <c r="K24" s="258">
        <v>3.56427402</v>
      </c>
      <c r="L24" s="258">
        <v>3.9095300009999998</v>
      </c>
      <c r="M24" s="258">
        <v>3.9394430100000002</v>
      </c>
      <c r="N24" s="258">
        <v>3.999728996</v>
      </c>
      <c r="O24" s="258">
        <v>3.9436619930000001</v>
      </c>
      <c r="P24" s="258">
        <v>3.9854209919999999</v>
      </c>
      <c r="Q24" s="258">
        <v>3.9810929740000001</v>
      </c>
      <c r="R24" s="258">
        <v>3.6140089799999999</v>
      </c>
      <c r="S24" s="258">
        <v>3.5788720039999999</v>
      </c>
      <c r="T24" s="258">
        <v>3.593181</v>
      </c>
      <c r="U24" s="258">
        <v>3.5909720169999999</v>
      </c>
      <c r="V24" s="258">
        <v>3.5818189880000002</v>
      </c>
      <c r="W24" s="258">
        <v>3.5784939900000001</v>
      </c>
      <c r="X24" s="258">
        <v>3.7287949789999999</v>
      </c>
      <c r="Y24" s="258">
        <v>3.8093139900000001</v>
      </c>
      <c r="Z24" s="258">
        <v>3.8473519989999998</v>
      </c>
      <c r="AA24" s="258">
        <v>3.662994007</v>
      </c>
      <c r="AB24" s="258">
        <v>3.6581179879999999</v>
      </c>
      <c r="AC24" s="258">
        <v>3.6385489880000002</v>
      </c>
      <c r="AD24" s="258">
        <v>3.2149959899999998</v>
      </c>
      <c r="AE24" s="258">
        <v>3.186392009</v>
      </c>
      <c r="AF24" s="258">
        <v>3.2116339800000002</v>
      </c>
      <c r="AG24" s="258">
        <v>3.1965210110000002</v>
      </c>
      <c r="AH24" s="258">
        <v>3.1854280020000001</v>
      </c>
      <c r="AI24" s="258">
        <v>3.1691400000000001</v>
      </c>
      <c r="AJ24" s="258">
        <v>3.2615429840000001</v>
      </c>
      <c r="AK24" s="258">
        <v>3.2812380000000001</v>
      </c>
      <c r="AL24" s="258">
        <v>3.295647014</v>
      </c>
      <c r="AM24" s="258">
        <v>3.1498750009999998</v>
      </c>
      <c r="AN24" s="258">
        <v>3.1431609979999999</v>
      </c>
      <c r="AO24" s="258">
        <v>3.144827984</v>
      </c>
      <c r="AP24" s="258">
        <v>2.844354</v>
      </c>
      <c r="AQ24" s="258">
        <v>2.8354650029999999</v>
      </c>
      <c r="AR24" s="258">
        <v>2.8311099899999999</v>
      </c>
      <c r="AS24" s="258">
        <v>2.945137082</v>
      </c>
      <c r="AT24" s="258">
        <v>2.9382728450000002</v>
      </c>
      <c r="AU24" s="258">
        <v>2.8237589999999999</v>
      </c>
      <c r="AV24" s="258">
        <v>2.7412853290000001</v>
      </c>
      <c r="AW24" s="258">
        <v>2.8241613000000001</v>
      </c>
      <c r="AX24" s="258">
        <v>2.7870060200000002</v>
      </c>
      <c r="AY24" s="258">
        <v>3.0224879100000002</v>
      </c>
      <c r="AZ24" s="346">
        <v>2.9915280000000002</v>
      </c>
      <c r="BA24" s="346">
        <v>2.868735</v>
      </c>
      <c r="BB24" s="346">
        <v>2.9001779999999999</v>
      </c>
      <c r="BC24" s="346">
        <v>2.656015</v>
      </c>
      <c r="BD24" s="346">
        <v>2.7274620000000001</v>
      </c>
      <c r="BE24" s="346">
        <v>2.7712089999999998</v>
      </c>
      <c r="BF24" s="346">
        <v>2.8208769999999999</v>
      </c>
      <c r="BG24" s="346">
        <v>2.8611209999999998</v>
      </c>
      <c r="BH24" s="346">
        <v>2.894927</v>
      </c>
      <c r="BI24" s="346">
        <v>2.9982449999999998</v>
      </c>
      <c r="BJ24" s="346">
        <v>2.96062</v>
      </c>
      <c r="BK24" s="346">
        <v>3.1920989999999998</v>
      </c>
      <c r="BL24" s="346">
        <v>3.1517379999999999</v>
      </c>
      <c r="BM24" s="346">
        <v>3.0371549999999998</v>
      </c>
      <c r="BN24" s="346">
        <v>3.0278939999999999</v>
      </c>
      <c r="BO24" s="346">
        <v>2.7889170000000001</v>
      </c>
      <c r="BP24" s="346">
        <v>2.8772030000000002</v>
      </c>
      <c r="BQ24" s="346">
        <v>2.9015900000000001</v>
      </c>
      <c r="BR24" s="346">
        <v>2.9535049999999998</v>
      </c>
      <c r="BS24" s="346">
        <v>2.9539749999999998</v>
      </c>
      <c r="BT24" s="346">
        <v>2.9915609999999999</v>
      </c>
      <c r="BU24" s="346">
        <v>3.1373700000000002</v>
      </c>
      <c r="BV24" s="346">
        <v>3.1021559999999999</v>
      </c>
    </row>
    <row r="25" spans="1:74" ht="11.1" customHeight="1" x14ac:dyDescent="0.2">
      <c r="A25" s="93" t="s">
        <v>232</v>
      </c>
      <c r="B25" s="200" t="s">
        <v>900</v>
      </c>
      <c r="C25" s="258">
        <v>0.24168099100000001</v>
      </c>
      <c r="D25" s="258">
        <v>0.222411</v>
      </c>
      <c r="E25" s="258">
        <v>0.21453698800000001</v>
      </c>
      <c r="F25" s="258">
        <v>0.12909899999999999</v>
      </c>
      <c r="G25" s="258">
        <v>0.136353004</v>
      </c>
      <c r="H25" s="258">
        <v>0.131937</v>
      </c>
      <c r="I25" s="258">
        <v>0.119388998</v>
      </c>
      <c r="J25" s="258">
        <v>0.121020001</v>
      </c>
      <c r="K25" s="258">
        <v>0.11467101</v>
      </c>
      <c r="L25" s="258">
        <v>0.14154299300000001</v>
      </c>
      <c r="M25" s="258">
        <v>0.17543601</v>
      </c>
      <c r="N25" s="258">
        <v>0.20305700600000001</v>
      </c>
      <c r="O25" s="258">
        <v>0.25189198800000001</v>
      </c>
      <c r="P25" s="258">
        <v>0.250971</v>
      </c>
      <c r="Q25" s="258">
        <v>0.225820988</v>
      </c>
      <c r="R25" s="258">
        <v>0.13154799</v>
      </c>
      <c r="S25" s="258">
        <v>0.114897997</v>
      </c>
      <c r="T25" s="258">
        <v>0.125775</v>
      </c>
      <c r="U25" s="258">
        <v>0.12597101099999999</v>
      </c>
      <c r="V25" s="258">
        <v>0.10571499099999999</v>
      </c>
      <c r="W25" s="258">
        <v>9.4143989999999997E-2</v>
      </c>
      <c r="X25" s="258">
        <v>0.11553799200000001</v>
      </c>
      <c r="Y25" s="258">
        <v>0.16417799999999999</v>
      </c>
      <c r="Z25" s="258">
        <v>0.18042799800000001</v>
      </c>
      <c r="AA25" s="258">
        <v>0.198162013</v>
      </c>
      <c r="AB25" s="258">
        <v>0.198156</v>
      </c>
      <c r="AC25" s="258">
        <v>0.17065599200000001</v>
      </c>
      <c r="AD25" s="258">
        <v>9.8960999999999993E-2</v>
      </c>
      <c r="AE25" s="258">
        <v>9.1763006999999994E-2</v>
      </c>
      <c r="AF25" s="258">
        <v>0.11098899</v>
      </c>
      <c r="AG25" s="258">
        <v>0.103574007</v>
      </c>
      <c r="AH25" s="258">
        <v>9.2694991000000004E-2</v>
      </c>
      <c r="AI25" s="258">
        <v>8.1957989999999994E-2</v>
      </c>
      <c r="AJ25" s="258">
        <v>0.10052298699999999</v>
      </c>
      <c r="AK25" s="258">
        <v>0.11527899</v>
      </c>
      <c r="AL25" s="258">
        <v>0.14070100199999999</v>
      </c>
      <c r="AM25" s="258">
        <v>0.148308991</v>
      </c>
      <c r="AN25" s="258">
        <v>0.15295298900000001</v>
      </c>
      <c r="AO25" s="258">
        <v>0.146995986</v>
      </c>
      <c r="AP25" s="258">
        <v>7.6563989999999998E-2</v>
      </c>
      <c r="AQ25" s="258">
        <v>6.2019995000000001E-2</v>
      </c>
      <c r="AR25" s="258">
        <v>7.143099E-2</v>
      </c>
      <c r="AS25" s="258">
        <v>7.5973590999999993E-2</v>
      </c>
      <c r="AT25" s="258">
        <v>7.4383260000000007E-2</v>
      </c>
      <c r="AU25" s="258">
        <v>6.0933000000000001E-2</v>
      </c>
      <c r="AV25" s="258">
        <v>5.0351439999999997E-2</v>
      </c>
      <c r="AW25" s="258">
        <v>5.6751299999999998E-2</v>
      </c>
      <c r="AX25" s="258">
        <v>7.9419600000000007E-2</v>
      </c>
      <c r="AY25" s="258">
        <v>0.1333406</v>
      </c>
      <c r="AZ25" s="346">
        <v>0.109495</v>
      </c>
      <c r="BA25" s="346">
        <v>9.5929299999999995E-2</v>
      </c>
      <c r="BB25" s="346">
        <v>5.9669600000000003E-2</v>
      </c>
      <c r="BC25" s="346">
        <v>5.3009199999999999E-2</v>
      </c>
      <c r="BD25" s="346">
        <v>5.4347199999999998E-2</v>
      </c>
      <c r="BE25" s="346">
        <v>5.61983E-2</v>
      </c>
      <c r="BF25" s="346">
        <v>5.4444100000000002E-2</v>
      </c>
      <c r="BG25" s="346">
        <v>7.6134199999999999E-2</v>
      </c>
      <c r="BH25" s="346">
        <v>9.6029299999999998E-2</v>
      </c>
      <c r="BI25" s="346">
        <v>7.8445500000000001E-2</v>
      </c>
      <c r="BJ25" s="346">
        <v>0.11208849999999999</v>
      </c>
      <c r="BK25" s="346">
        <v>0.15467439999999999</v>
      </c>
      <c r="BL25" s="346">
        <v>0.13449</v>
      </c>
      <c r="BM25" s="346">
        <v>0.1132557</v>
      </c>
      <c r="BN25" s="346">
        <v>3.92162E-2</v>
      </c>
      <c r="BO25" s="346">
        <v>3.2658800000000002E-2</v>
      </c>
      <c r="BP25" s="346">
        <v>5.65371E-2</v>
      </c>
      <c r="BQ25" s="346">
        <v>3.68794E-2</v>
      </c>
      <c r="BR25" s="346">
        <v>4.0495200000000002E-2</v>
      </c>
      <c r="BS25" s="346">
        <v>2.99058E-2</v>
      </c>
      <c r="BT25" s="346">
        <v>5.1629000000000001E-2</v>
      </c>
      <c r="BU25" s="346">
        <v>8.5311100000000001E-2</v>
      </c>
      <c r="BV25" s="346">
        <v>0.1207155</v>
      </c>
    </row>
    <row r="26" spans="1:74" ht="11.1" customHeight="1" x14ac:dyDescent="0.2">
      <c r="A26" s="93" t="s">
        <v>233</v>
      </c>
      <c r="B26" s="200" t="s">
        <v>901</v>
      </c>
      <c r="C26" s="258">
        <v>3.6878339969999998</v>
      </c>
      <c r="D26" s="258">
        <v>3.6992049919999999</v>
      </c>
      <c r="E26" s="258">
        <v>3.6704300079999999</v>
      </c>
      <c r="F26" s="258">
        <v>3.4298160000000002</v>
      </c>
      <c r="G26" s="258">
        <v>3.4370630000000002</v>
      </c>
      <c r="H26" s="258">
        <v>3.4340280000000001</v>
      </c>
      <c r="I26" s="258">
        <v>3.4572770149999998</v>
      </c>
      <c r="J26" s="258">
        <v>3.4610159870000001</v>
      </c>
      <c r="K26" s="258">
        <v>3.4496030100000001</v>
      </c>
      <c r="L26" s="258">
        <v>3.767987008</v>
      </c>
      <c r="M26" s="258">
        <v>3.7640069999999999</v>
      </c>
      <c r="N26" s="258">
        <v>3.7966719900000001</v>
      </c>
      <c r="O26" s="258">
        <v>3.691770005</v>
      </c>
      <c r="P26" s="258">
        <v>3.7344499920000001</v>
      </c>
      <c r="Q26" s="258">
        <v>3.7552719859999999</v>
      </c>
      <c r="R26" s="258">
        <v>3.4824609899999999</v>
      </c>
      <c r="S26" s="258">
        <v>3.463974007</v>
      </c>
      <c r="T26" s="258">
        <v>3.467406</v>
      </c>
      <c r="U26" s="258">
        <v>3.4650010060000001</v>
      </c>
      <c r="V26" s="258">
        <v>3.4761039970000001</v>
      </c>
      <c r="W26" s="258">
        <v>3.4843500000000001</v>
      </c>
      <c r="X26" s="258">
        <v>3.6132569870000002</v>
      </c>
      <c r="Y26" s="258">
        <v>3.64513599</v>
      </c>
      <c r="Z26" s="258">
        <v>3.6669240009999999</v>
      </c>
      <c r="AA26" s="258">
        <v>3.4648319939999999</v>
      </c>
      <c r="AB26" s="258">
        <v>3.4599619879999999</v>
      </c>
      <c r="AC26" s="258">
        <v>3.4678929959999998</v>
      </c>
      <c r="AD26" s="258">
        <v>3.1160349900000002</v>
      </c>
      <c r="AE26" s="258">
        <v>3.094629002</v>
      </c>
      <c r="AF26" s="258">
        <v>3.1006449900000002</v>
      </c>
      <c r="AG26" s="258">
        <v>3.092947004</v>
      </c>
      <c r="AH26" s="258">
        <v>3.092733011</v>
      </c>
      <c r="AI26" s="258">
        <v>3.0871820099999998</v>
      </c>
      <c r="AJ26" s="258">
        <v>3.1610199969999999</v>
      </c>
      <c r="AK26" s="258">
        <v>3.1659590099999999</v>
      </c>
      <c r="AL26" s="258">
        <v>3.1549460119999999</v>
      </c>
      <c r="AM26" s="258">
        <v>3.0015660099999999</v>
      </c>
      <c r="AN26" s="258">
        <v>2.9902080089999998</v>
      </c>
      <c r="AO26" s="258">
        <v>2.9978319980000001</v>
      </c>
      <c r="AP26" s="258">
        <v>2.7677900100000001</v>
      </c>
      <c r="AQ26" s="258">
        <v>2.7734450079999999</v>
      </c>
      <c r="AR26" s="258">
        <v>2.7596790000000002</v>
      </c>
      <c r="AS26" s="258">
        <v>2.8691634910000001</v>
      </c>
      <c r="AT26" s="258">
        <v>2.8638895849999999</v>
      </c>
      <c r="AU26" s="258">
        <v>2.762826</v>
      </c>
      <c r="AV26" s="258">
        <v>2.6909338890000001</v>
      </c>
      <c r="AW26" s="258">
        <v>2.7674099999999999</v>
      </c>
      <c r="AX26" s="258">
        <v>2.7075865000000001</v>
      </c>
      <c r="AY26" s="258">
        <v>2.8891472999999999</v>
      </c>
      <c r="AZ26" s="346">
        <v>2.8820329999999998</v>
      </c>
      <c r="BA26" s="346">
        <v>2.772805</v>
      </c>
      <c r="BB26" s="346">
        <v>2.840509</v>
      </c>
      <c r="BC26" s="346">
        <v>2.6030060000000002</v>
      </c>
      <c r="BD26" s="346">
        <v>2.6731150000000001</v>
      </c>
      <c r="BE26" s="346">
        <v>2.7150099999999999</v>
      </c>
      <c r="BF26" s="346">
        <v>2.7664330000000001</v>
      </c>
      <c r="BG26" s="346">
        <v>2.7849870000000001</v>
      </c>
      <c r="BH26" s="346">
        <v>2.7988979999999999</v>
      </c>
      <c r="BI26" s="346">
        <v>2.9198</v>
      </c>
      <c r="BJ26" s="346">
        <v>2.8485309999999999</v>
      </c>
      <c r="BK26" s="346">
        <v>3.0374249999999998</v>
      </c>
      <c r="BL26" s="346">
        <v>3.0172479999999999</v>
      </c>
      <c r="BM26" s="346">
        <v>2.9239000000000002</v>
      </c>
      <c r="BN26" s="346">
        <v>2.988677</v>
      </c>
      <c r="BO26" s="346">
        <v>2.7562579999999999</v>
      </c>
      <c r="BP26" s="346">
        <v>2.8206660000000001</v>
      </c>
      <c r="BQ26" s="346">
        <v>2.8647109999999998</v>
      </c>
      <c r="BR26" s="346">
        <v>2.9130099999999999</v>
      </c>
      <c r="BS26" s="346">
        <v>2.9240689999999998</v>
      </c>
      <c r="BT26" s="346">
        <v>2.9399320000000002</v>
      </c>
      <c r="BU26" s="346">
        <v>3.0520589999999999</v>
      </c>
      <c r="BV26" s="346">
        <v>2.9814400000000001</v>
      </c>
    </row>
    <row r="27" spans="1:74" ht="11.1" customHeight="1" x14ac:dyDescent="0.2">
      <c r="A27" s="93" t="s">
        <v>234</v>
      </c>
      <c r="B27" s="199" t="s">
        <v>605</v>
      </c>
      <c r="C27" s="258">
        <v>80.587134132000003</v>
      </c>
      <c r="D27" s="258">
        <v>72.485532616</v>
      </c>
      <c r="E27" s="258">
        <v>75.914287752000007</v>
      </c>
      <c r="F27" s="258">
        <v>65.959612590000006</v>
      </c>
      <c r="G27" s="258">
        <v>69.885357005000003</v>
      </c>
      <c r="H27" s="258">
        <v>80.169252029999996</v>
      </c>
      <c r="I27" s="258">
        <v>88.299204236999998</v>
      </c>
      <c r="J27" s="258">
        <v>87.155788952999998</v>
      </c>
      <c r="K27" s="258">
        <v>77.901621539999994</v>
      </c>
      <c r="L27" s="258">
        <v>71.824198065000004</v>
      </c>
      <c r="M27" s="258">
        <v>71.439212459999993</v>
      </c>
      <c r="N27" s="258">
        <v>82.820613948000002</v>
      </c>
      <c r="O27" s="258">
        <v>89.062794221999994</v>
      </c>
      <c r="P27" s="258">
        <v>81.580980879999998</v>
      </c>
      <c r="Q27" s="258">
        <v>77.685495165000006</v>
      </c>
      <c r="R27" s="258">
        <v>63.209565179999998</v>
      </c>
      <c r="S27" s="258">
        <v>69.184695284</v>
      </c>
      <c r="T27" s="258">
        <v>79.487082060000006</v>
      </c>
      <c r="U27" s="258">
        <v>86.802295302000005</v>
      </c>
      <c r="V27" s="258">
        <v>86.357127676000005</v>
      </c>
      <c r="W27" s="258">
        <v>74.293548810000004</v>
      </c>
      <c r="X27" s="258">
        <v>66.493940574999996</v>
      </c>
      <c r="Y27" s="258">
        <v>70.154742929999998</v>
      </c>
      <c r="Z27" s="258">
        <v>73.419210312999994</v>
      </c>
      <c r="AA27" s="258">
        <v>76.894689783999993</v>
      </c>
      <c r="AB27" s="258">
        <v>72.317598724000007</v>
      </c>
      <c r="AC27" s="258">
        <v>63.559966283000001</v>
      </c>
      <c r="AD27" s="258">
        <v>53.207419049999999</v>
      </c>
      <c r="AE27" s="258">
        <v>61.923189532999999</v>
      </c>
      <c r="AF27" s="258">
        <v>73.844880239999995</v>
      </c>
      <c r="AG27" s="258">
        <v>81.448948888000004</v>
      </c>
      <c r="AH27" s="258">
        <v>78.574441152000006</v>
      </c>
      <c r="AI27" s="258">
        <v>69.369491819999993</v>
      </c>
      <c r="AJ27" s="258">
        <v>58.404551583</v>
      </c>
      <c r="AK27" s="258">
        <v>53.639953409999997</v>
      </c>
      <c r="AL27" s="258">
        <v>54.929549233000003</v>
      </c>
      <c r="AM27" s="258">
        <v>66.472804433999997</v>
      </c>
      <c r="AN27" s="258">
        <v>55.036988481000002</v>
      </c>
      <c r="AO27" s="258">
        <v>44.394928446000002</v>
      </c>
      <c r="AP27" s="258">
        <v>43.162640940000003</v>
      </c>
      <c r="AQ27" s="258">
        <v>49.191908746000003</v>
      </c>
      <c r="AR27" s="258">
        <v>67.526483970000001</v>
      </c>
      <c r="AS27" s="258">
        <v>78.758535675000005</v>
      </c>
      <c r="AT27" s="258">
        <v>78.511890622999999</v>
      </c>
      <c r="AU27" s="258">
        <v>66.813819809999998</v>
      </c>
      <c r="AV27" s="258">
        <v>59.319094456000002</v>
      </c>
      <c r="AW27" s="258">
        <v>52.39786101</v>
      </c>
      <c r="AX27" s="258">
        <v>69.946611919999995</v>
      </c>
      <c r="AY27" s="258">
        <v>64.285952710000004</v>
      </c>
      <c r="AZ27" s="346">
        <v>58.125700000000002</v>
      </c>
      <c r="BA27" s="346">
        <v>56.147539999999999</v>
      </c>
      <c r="BB27" s="346">
        <v>48.140639999999998</v>
      </c>
      <c r="BC27" s="346">
        <v>53.537860000000002</v>
      </c>
      <c r="BD27" s="346">
        <v>63.580559999999998</v>
      </c>
      <c r="BE27" s="346">
        <v>76.249650000000003</v>
      </c>
      <c r="BF27" s="346">
        <v>78.131460000000004</v>
      </c>
      <c r="BG27" s="346">
        <v>62.701650000000001</v>
      </c>
      <c r="BH27" s="346">
        <v>57.17633</v>
      </c>
      <c r="BI27" s="346">
        <v>55.543129999999998</v>
      </c>
      <c r="BJ27" s="346">
        <v>70.799689999999998</v>
      </c>
      <c r="BK27" s="346">
        <v>72.706119999999999</v>
      </c>
      <c r="BL27" s="346">
        <v>58.373939999999997</v>
      </c>
      <c r="BM27" s="346">
        <v>55.526209999999999</v>
      </c>
      <c r="BN27" s="346">
        <v>49.20805</v>
      </c>
      <c r="BO27" s="346">
        <v>53.371290000000002</v>
      </c>
      <c r="BP27" s="346">
        <v>62.843850000000003</v>
      </c>
      <c r="BQ27" s="346">
        <v>75.065119999999993</v>
      </c>
      <c r="BR27" s="346">
        <v>77.135990000000007</v>
      </c>
      <c r="BS27" s="346">
        <v>62.252549999999999</v>
      </c>
      <c r="BT27" s="346">
        <v>57.027050000000003</v>
      </c>
      <c r="BU27" s="346">
        <v>55.347369999999998</v>
      </c>
      <c r="BV27" s="346">
        <v>71.456059999999994</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381"/>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5.4214874000000003E-2</v>
      </c>
      <c r="D29" s="258">
        <v>0.64524136799999998</v>
      </c>
      <c r="E29" s="258">
        <v>-5.1470739000000001E-2</v>
      </c>
      <c r="F29" s="258">
        <v>2.6352314200000002</v>
      </c>
      <c r="G29" s="258">
        <v>-6.0650013000000003E-2</v>
      </c>
      <c r="H29" s="258">
        <v>-0.75923803000000001</v>
      </c>
      <c r="I29" s="258">
        <v>1.0449337649999999</v>
      </c>
      <c r="J29" s="258">
        <v>0.92281104400000002</v>
      </c>
      <c r="K29" s="258">
        <v>-0.11217555</v>
      </c>
      <c r="L29" s="258">
        <v>-0.86052205699999995</v>
      </c>
      <c r="M29" s="258">
        <v>0.47347956000000002</v>
      </c>
      <c r="N29" s="258">
        <v>-2.480624948</v>
      </c>
      <c r="O29" s="258">
        <v>3.1702409447000002</v>
      </c>
      <c r="P29" s="258">
        <v>0.74308728667000001</v>
      </c>
      <c r="Q29" s="258">
        <v>2.7816440017000001</v>
      </c>
      <c r="R29" s="258">
        <v>2.8779939867</v>
      </c>
      <c r="S29" s="258">
        <v>1.5313478827</v>
      </c>
      <c r="T29" s="258">
        <v>-2.0860298933000001</v>
      </c>
      <c r="U29" s="258">
        <v>0.60980386467000003</v>
      </c>
      <c r="V29" s="258">
        <v>1.7785974907</v>
      </c>
      <c r="W29" s="258">
        <v>1.1595283567000001</v>
      </c>
      <c r="X29" s="258">
        <v>0.69599159167000002</v>
      </c>
      <c r="Y29" s="258">
        <v>0.26301823667000002</v>
      </c>
      <c r="Z29" s="258">
        <v>-2.4230391462999998</v>
      </c>
      <c r="AA29" s="258">
        <v>1.6304648826999999</v>
      </c>
      <c r="AB29" s="258">
        <v>0.13016494267000001</v>
      </c>
      <c r="AC29" s="258">
        <v>7.1216593837</v>
      </c>
      <c r="AD29" s="258">
        <v>2.7651289499999998</v>
      </c>
      <c r="AE29" s="258">
        <v>-2.2493175330000001</v>
      </c>
      <c r="AF29" s="258">
        <v>-4.6293502399999999</v>
      </c>
      <c r="AG29" s="258">
        <v>0.66917411199999999</v>
      </c>
      <c r="AH29" s="258">
        <v>3.003457848</v>
      </c>
      <c r="AI29" s="258">
        <v>-0.38200482000000002</v>
      </c>
      <c r="AJ29" s="258">
        <v>-0.18769024967</v>
      </c>
      <c r="AK29" s="258">
        <v>-1.2324120767</v>
      </c>
      <c r="AL29" s="258">
        <v>-1.1781928997</v>
      </c>
      <c r="AM29" s="258">
        <v>-0.70398276732999998</v>
      </c>
      <c r="AN29" s="258">
        <v>-1.0930628143000001</v>
      </c>
      <c r="AO29" s="258">
        <v>2.6161412206999999</v>
      </c>
      <c r="AP29" s="258">
        <v>-0.26355527333000001</v>
      </c>
      <c r="AQ29" s="258">
        <v>2.2593199206999999</v>
      </c>
      <c r="AR29" s="258">
        <v>-1.3232403033</v>
      </c>
      <c r="AS29" s="258">
        <v>-5.5810551083000002</v>
      </c>
      <c r="AT29" s="258">
        <v>-3.0951088563</v>
      </c>
      <c r="AU29" s="258">
        <v>-1.1576664432999999</v>
      </c>
      <c r="AV29" s="258">
        <v>5.1507613107000001</v>
      </c>
      <c r="AW29" s="258">
        <v>4.7106432567000001</v>
      </c>
      <c r="AX29" s="258">
        <v>-7.1721529533000004</v>
      </c>
      <c r="AY29" s="258">
        <v>2.7491737329000001</v>
      </c>
      <c r="AZ29" s="346">
        <v>0</v>
      </c>
      <c r="BA29" s="346">
        <v>0</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381"/>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896</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382"/>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786</v>
      </c>
      <c r="B32" s="199" t="s">
        <v>201</v>
      </c>
      <c r="C32" s="258">
        <v>46.914340000000003</v>
      </c>
      <c r="D32" s="258">
        <v>47.671680000000002</v>
      </c>
      <c r="E32" s="258">
        <v>48.429020000000001</v>
      </c>
      <c r="F32" s="258">
        <v>48.998170000000002</v>
      </c>
      <c r="G32" s="258">
        <v>49.567309999999999</v>
      </c>
      <c r="H32" s="258">
        <v>50.136450000000004</v>
      </c>
      <c r="I32" s="258">
        <v>49.13841</v>
      </c>
      <c r="J32" s="258">
        <v>48.140369999999997</v>
      </c>
      <c r="K32" s="258">
        <v>47.142330000000001</v>
      </c>
      <c r="L32" s="258">
        <v>47.068330000000003</v>
      </c>
      <c r="M32" s="258">
        <v>46.994329999999998</v>
      </c>
      <c r="N32" s="258">
        <v>45.652000000000001</v>
      </c>
      <c r="O32" s="258">
        <v>44.950724166999997</v>
      </c>
      <c r="P32" s="258">
        <v>44.803748333000001</v>
      </c>
      <c r="Q32" s="258">
        <v>44.728402500000001</v>
      </c>
      <c r="R32" s="258">
        <v>44.813036666999999</v>
      </c>
      <c r="S32" s="258">
        <v>43.870530832999997</v>
      </c>
      <c r="T32" s="258">
        <v>42.682315000000003</v>
      </c>
      <c r="U32" s="258">
        <v>41.939139167</v>
      </c>
      <c r="V32" s="258">
        <v>39.892003332999998</v>
      </c>
      <c r="W32" s="258">
        <v>38.828127500000001</v>
      </c>
      <c r="X32" s="258">
        <v>38.266461667000002</v>
      </c>
      <c r="Y32" s="258">
        <v>38.159385833000002</v>
      </c>
      <c r="Z32" s="258">
        <v>38.893999999999998</v>
      </c>
      <c r="AA32" s="258">
        <v>38.817010000000003</v>
      </c>
      <c r="AB32" s="258">
        <v>39.580640000000002</v>
      </c>
      <c r="AC32" s="258">
        <v>39.609639999999999</v>
      </c>
      <c r="AD32" s="258">
        <v>40.226410000000001</v>
      </c>
      <c r="AE32" s="258">
        <v>39.816569999999999</v>
      </c>
      <c r="AF32" s="258">
        <v>39.398780000000002</v>
      </c>
      <c r="AG32" s="258">
        <v>38.992519999999999</v>
      </c>
      <c r="AH32" s="258">
        <v>37.353200000000001</v>
      </c>
      <c r="AI32" s="258">
        <v>36.212449999999997</v>
      </c>
      <c r="AJ32" s="258">
        <v>36.23274</v>
      </c>
      <c r="AK32" s="258">
        <v>36.508980000000001</v>
      </c>
      <c r="AL32" s="258">
        <v>35.871000000000002</v>
      </c>
      <c r="AM32" s="258">
        <v>35.934869999999997</v>
      </c>
      <c r="AN32" s="258">
        <v>36.655549999999998</v>
      </c>
      <c r="AO32" s="258">
        <v>37.304290000000002</v>
      </c>
      <c r="AP32" s="258">
        <v>37.808140000000002</v>
      </c>
      <c r="AQ32" s="258">
        <v>37.549169999999997</v>
      </c>
      <c r="AR32" s="258">
        <v>37.126939999999998</v>
      </c>
      <c r="AS32" s="258">
        <v>36.287140000000001</v>
      </c>
      <c r="AT32" s="258">
        <v>34.718470000000003</v>
      </c>
      <c r="AU32" s="258">
        <v>33.574399999999997</v>
      </c>
      <c r="AV32" s="258">
        <v>33.416910000000001</v>
      </c>
      <c r="AW32" s="258">
        <v>33.335509999999999</v>
      </c>
      <c r="AX32" s="258">
        <v>33.699370000000002</v>
      </c>
      <c r="AY32" s="258">
        <v>33.705750000000002</v>
      </c>
      <c r="AZ32" s="346">
        <v>34.286380000000001</v>
      </c>
      <c r="BA32" s="346">
        <v>34.719119999999997</v>
      </c>
      <c r="BB32" s="346">
        <v>35.114899999999999</v>
      </c>
      <c r="BC32" s="346">
        <v>34.720329999999997</v>
      </c>
      <c r="BD32" s="346">
        <v>34.239930000000001</v>
      </c>
      <c r="BE32" s="346">
        <v>33.246270000000003</v>
      </c>
      <c r="BF32" s="346">
        <v>32.040239999999997</v>
      </c>
      <c r="BG32" s="346">
        <v>31.319430000000001</v>
      </c>
      <c r="BH32" s="346">
        <v>31.426200000000001</v>
      </c>
      <c r="BI32" s="346">
        <v>31.70401</v>
      </c>
      <c r="BJ32" s="346">
        <v>32.082329999999999</v>
      </c>
      <c r="BK32" s="346">
        <v>33.556815276999998</v>
      </c>
      <c r="BL32" s="346">
        <v>32.217791261999999</v>
      </c>
      <c r="BM32" s="346">
        <v>33.202407692000001</v>
      </c>
      <c r="BN32" s="346">
        <v>33.809917566000003</v>
      </c>
      <c r="BO32" s="346">
        <v>33.226702899999999</v>
      </c>
      <c r="BP32" s="346">
        <v>33.522164496000002</v>
      </c>
      <c r="BQ32" s="346">
        <v>32.619812672999998</v>
      </c>
      <c r="BR32" s="346">
        <v>31.425512566999998</v>
      </c>
      <c r="BS32" s="346">
        <v>30.309328879999999</v>
      </c>
      <c r="BT32" s="346">
        <v>31.028785201000002</v>
      </c>
      <c r="BU32" s="346">
        <v>31.417030652000001</v>
      </c>
      <c r="BV32" s="346">
        <v>33.328772352999998</v>
      </c>
    </row>
    <row r="33" spans="1:74" ht="11.1" customHeight="1" x14ac:dyDescent="0.2">
      <c r="A33" s="98" t="s">
        <v>787</v>
      </c>
      <c r="B33" s="200" t="s">
        <v>102</v>
      </c>
      <c r="C33" s="258">
        <v>186.14030399999999</v>
      </c>
      <c r="D33" s="258">
        <v>182.54714100000001</v>
      </c>
      <c r="E33" s="258">
        <v>178.419208</v>
      </c>
      <c r="F33" s="258">
        <v>179.79828000000001</v>
      </c>
      <c r="G33" s="258">
        <v>184.05936700000001</v>
      </c>
      <c r="H33" s="258">
        <v>178.11008000000001</v>
      </c>
      <c r="I33" s="258">
        <v>167.138475</v>
      </c>
      <c r="J33" s="258">
        <v>161.81893500000001</v>
      </c>
      <c r="K33" s="258">
        <v>160.07851600000001</v>
      </c>
      <c r="L33" s="258">
        <v>161.381169</v>
      </c>
      <c r="M33" s="258">
        <v>163.23815999999999</v>
      </c>
      <c r="N33" s="258">
        <v>154.675985</v>
      </c>
      <c r="O33" s="258">
        <v>140.14231699999999</v>
      </c>
      <c r="P33" s="258">
        <v>125.987725</v>
      </c>
      <c r="Q33" s="258">
        <v>123.989532</v>
      </c>
      <c r="R33" s="258">
        <v>134.741792</v>
      </c>
      <c r="S33" s="258">
        <v>142.824816</v>
      </c>
      <c r="T33" s="258">
        <v>139.47116700000001</v>
      </c>
      <c r="U33" s="258">
        <v>132.144239</v>
      </c>
      <c r="V33" s="258">
        <v>127.92605</v>
      </c>
      <c r="W33" s="258">
        <v>131.38562899999999</v>
      </c>
      <c r="X33" s="258">
        <v>143.95219700000001</v>
      </c>
      <c r="Y33" s="258">
        <v>149.73177000000001</v>
      </c>
      <c r="Z33" s="258">
        <v>158.83326</v>
      </c>
      <c r="AA33" s="258">
        <v>161.300139</v>
      </c>
      <c r="AB33" s="258">
        <v>155.60760200000001</v>
      </c>
      <c r="AC33" s="258">
        <v>160.508768</v>
      </c>
      <c r="AD33" s="258">
        <v>173.463763</v>
      </c>
      <c r="AE33" s="258">
        <v>179.44797299999999</v>
      </c>
      <c r="AF33" s="258">
        <v>173.31351900000001</v>
      </c>
      <c r="AG33" s="258">
        <v>165.08131</v>
      </c>
      <c r="AH33" s="258">
        <v>163.3614</v>
      </c>
      <c r="AI33" s="258">
        <v>169.78447499999999</v>
      </c>
      <c r="AJ33" s="258">
        <v>183.04254499999999</v>
      </c>
      <c r="AK33" s="258">
        <v>195.827832</v>
      </c>
      <c r="AL33" s="258">
        <v>202.56</v>
      </c>
      <c r="AM33" s="258">
        <v>194.30359000000001</v>
      </c>
      <c r="AN33" s="258">
        <v>194.02631299999999</v>
      </c>
      <c r="AO33" s="258">
        <v>198.425116</v>
      </c>
      <c r="AP33" s="258">
        <v>200.11099999999999</v>
      </c>
      <c r="AQ33" s="258">
        <v>199.44863699999999</v>
      </c>
      <c r="AR33" s="258">
        <v>189.08228700000001</v>
      </c>
      <c r="AS33" s="258">
        <v>177.07168809999999</v>
      </c>
      <c r="AT33" s="258">
        <v>168.24079499999999</v>
      </c>
      <c r="AU33" s="258">
        <v>166.1553083</v>
      </c>
      <c r="AV33" s="258">
        <v>171.58363220000001</v>
      </c>
      <c r="AW33" s="258">
        <v>180.36323659999999</v>
      </c>
      <c r="AX33" s="258">
        <v>178.33965799999999</v>
      </c>
      <c r="AY33" s="258">
        <v>176.4422586</v>
      </c>
      <c r="AZ33" s="346">
        <v>175.97569999999999</v>
      </c>
      <c r="BA33" s="346">
        <v>182.65100000000001</v>
      </c>
      <c r="BB33" s="346">
        <v>183.1814</v>
      </c>
      <c r="BC33" s="346">
        <v>184.39359999999999</v>
      </c>
      <c r="BD33" s="346">
        <v>178.0326</v>
      </c>
      <c r="BE33" s="346">
        <v>168.7791</v>
      </c>
      <c r="BF33" s="346">
        <v>163.15119999999999</v>
      </c>
      <c r="BG33" s="346">
        <v>161.0147</v>
      </c>
      <c r="BH33" s="346">
        <v>164.7884</v>
      </c>
      <c r="BI33" s="346">
        <v>168.90960000000001</v>
      </c>
      <c r="BJ33" s="346">
        <v>165.0592</v>
      </c>
      <c r="BK33" s="346">
        <v>159.04249999999999</v>
      </c>
      <c r="BL33" s="346">
        <v>157.6712</v>
      </c>
      <c r="BM33" s="346">
        <v>163.85339999999999</v>
      </c>
      <c r="BN33" s="346">
        <v>164.8485</v>
      </c>
      <c r="BO33" s="346">
        <v>166.3441</v>
      </c>
      <c r="BP33" s="346">
        <v>161.2611</v>
      </c>
      <c r="BQ33" s="346">
        <v>153.2764</v>
      </c>
      <c r="BR33" s="346">
        <v>148.40790000000001</v>
      </c>
      <c r="BS33" s="346">
        <v>146.12569999999999</v>
      </c>
      <c r="BT33" s="346">
        <v>150.5438</v>
      </c>
      <c r="BU33" s="346">
        <v>155.4051</v>
      </c>
      <c r="BV33" s="346">
        <v>157.78919999999999</v>
      </c>
    </row>
    <row r="34" spans="1:74" ht="11.1" customHeight="1" x14ac:dyDescent="0.2">
      <c r="A34" s="98" t="s">
        <v>65</v>
      </c>
      <c r="B34" s="200" t="s">
        <v>66</v>
      </c>
      <c r="C34" s="258">
        <v>178.85896299999999</v>
      </c>
      <c r="D34" s="258">
        <v>175.56505300000001</v>
      </c>
      <c r="E34" s="258">
        <v>171.73636999999999</v>
      </c>
      <c r="F34" s="258">
        <v>173.014216</v>
      </c>
      <c r="G34" s="258">
        <v>177.17407700000001</v>
      </c>
      <c r="H34" s="258">
        <v>171.12356399999999</v>
      </c>
      <c r="I34" s="258">
        <v>160.019272</v>
      </c>
      <c r="J34" s="258">
        <v>154.567047</v>
      </c>
      <c r="K34" s="258">
        <v>152.693941</v>
      </c>
      <c r="L34" s="258">
        <v>154.19420600000001</v>
      </c>
      <c r="M34" s="258">
        <v>156.24880999999999</v>
      </c>
      <c r="N34" s="258">
        <v>147.88424699999999</v>
      </c>
      <c r="O34" s="258">
        <v>133.70472699999999</v>
      </c>
      <c r="P34" s="258">
        <v>119.90428300000001</v>
      </c>
      <c r="Q34" s="258">
        <v>118.260238</v>
      </c>
      <c r="R34" s="258">
        <v>128.92501799999999</v>
      </c>
      <c r="S34" s="258">
        <v>136.92056299999999</v>
      </c>
      <c r="T34" s="258">
        <v>133.479434</v>
      </c>
      <c r="U34" s="258">
        <v>125.869913</v>
      </c>
      <c r="V34" s="258">
        <v>121.36913199999999</v>
      </c>
      <c r="W34" s="258">
        <v>124.54611800000001</v>
      </c>
      <c r="X34" s="258">
        <v>136.96425400000001</v>
      </c>
      <c r="Y34" s="258">
        <v>142.59539599999999</v>
      </c>
      <c r="Z34" s="258">
        <v>151.54845399999999</v>
      </c>
      <c r="AA34" s="258">
        <v>154.389578</v>
      </c>
      <c r="AB34" s="258">
        <v>149.07128700000001</v>
      </c>
      <c r="AC34" s="258">
        <v>154.346698</v>
      </c>
      <c r="AD34" s="258">
        <v>167.06340900000001</v>
      </c>
      <c r="AE34" s="258">
        <v>172.809335</v>
      </c>
      <c r="AF34" s="258">
        <v>166.43659700000001</v>
      </c>
      <c r="AG34" s="258">
        <v>157.93807699999999</v>
      </c>
      <c r="AH34" s="258">
        <v>155.95185499999999</v>
      </c>
      <c r="AI34" s="258">
        <v>162.108619</v>
      </c>
      <c r="AJ34" s="258">
        <v>175.587987</v>
      </c>
      <c r="AK34" s="258">
        <v>188.594571</v>
      </c>
      <c r="AL34" s="258">
        <v>195.54803699999999</v>
      </c>
      <c r="AM34" s="258">
        <v>187.56994399999999</v>
      </c>
      <c r="AN34" s="258">
        <v>187.570987</v>
      </c>
      <c r="AO34" s="258">
        <v>192.248107</v>
      </c>
      <c r="AP34" s="258">
        <v>194.004041</v>
      </c>
      <c r="AQ34" s="258">
        <v>193.41173000000001</v>
      </c>
      <c r="AR34" s="258">
        <v>183.11543</v>
      </c>
      <c r="AS34" s="258">
        <v>169.44142099999999</v>
      </c>
      <c r="AT34" s="258">
        <v>160.42847599999999</v>
      </c>
      <c r="AU34" s="258">
        <v>158.16926100000001</v>
      </c>
      <c r="AV34" s="258">
        <v>163.47406100000001</v>
      </c>
      <c r="AW34" s="258">
        <v>172.13907900000001</v>
      </c>
      <c r="AX34" s="258">
        <v>170.00460000000001</v>
      </c>
      <c r="AY34" s="258">
        <v>168.32679999999999</v>
      </c>
      <c r="AZ34" s="346">
        <v>168.2518</v>
      </c>
      <c r="BA34" s="346">
        <v>175.32650000000001</v>
      </c>
      <c r="BB34" s="346">
        <v>175.64930000000001</v>
      </c>
      <c r="BC34" s="346">
        <v>176.6497</v>
      </c>
      <c r="BD34" s="346">
        <v>170.07380000000001</v>
      </c>
      <c r="BE34" s="346">
        <v>160.655</v>
      </c>
      <c r="BF34" s="346">
        <v>154.85669999999999</v>
      </c>
      <c r="BG34" s="346">
        <v>152.56030000000001</v>
      </c>
      <c r="BH34" s="346">
        <v>156.22819999999999</v>
      </c>
      <c r="BI34" s="346">
        <v>160.25399999999999</v>
      </c>
      <c r="BJ34" s="346">
        <v>156.31299999999999</v>
      </c>
      <c r="BK34" s="346">
        <v>150.53620000000001</v>
      </c>
      <c r="BL34" s="346">
        <v>149.57079999999999</v>
      </c>
      <c r="BM34" s="346">
        <v>156.16820000000001</v>
      </c>
      <c r="BN34" s="346">
        <v>156.9675</v>
      </c>
      <c r="BO34" s="346">
        <v>158.2662</v>
      </c>
      <c r="BP34" s="346">
        <v>152.9802</v>
      </c>
      <c r="BQ34" s="346">
        <v>144.84289999999999</v>
      </c>
      <c r="BR34" s="346">
        <v>139.81909999999999</v>
      </c>
      <c r="BS34" s="346">
        <v>137.38900000000001</v>
      </c>
      <c r="BT34" s="346">
        <v>141.71530000000001</v>
      </c>
      <c r="BU34" s="346">
        <v>146.49299999999999</v>
      </c>
      <c r="BV34" s="346">
        <v>148.7978</v>
      </c>
    </row>
    <row r="35" spans="1:74" ht="11.1" customHeight="1" x14ac:dyDescent="0.2">
      <c r="A35" s="98" t="s">
        <v>63</v>
      </c>
      <c r="B35" s="200" t="s">
        <v>67</v>
      </c>
      <c r="C35" s="258">
        <v>4.298635</v>
      </c>
      <c r="D35" s="258">
        <v>4.1222709999999996</v>
      </c>
      <c r="E35" s="258">
        <v>3.9459080000000002</v>
      </c>
      <c r="F35" s="258">
        <v>3.949751</v>
      </c>
      <c r="G35" s="258">
        <v>3.9535939999999998</v>
      </c>
      <c r="H35" s="258">
        <v>3.9574370000000001</v>
      </c>
      <c r="I35" s="258">
        <v>4.0742989999999999</v>
      </c>
      <c r="J35" s="258">
        <v>4.1911610000000001</v>
      </c>
      <c r="K35" s="258">
        <v>4.3080230000000004</v>
      </c>
      <c r="L35" s="258">
        <v>4.2377229999999999</v>
      </c>
      <c r="M35" s="258">
        <v>4.1674220000000002</v>
      </c>
      <c r="N35" s="258">
        <v>4.0971219999999997</v>
      </c>
      <c r="O35" s="258">
        <v>3.9092709999999999</v>
      </c>
      <c r="P35" s="258">
        <v>3.7214209999999999</v>
      </c>
      <c r="Q35" s="258">
        <v>3.5335700000000001</v>
      </c>
      <c r="R35" s="258">
        <v>3.5643099999999999</v>
      </c>
      <c r="S35" s="258">
        <v>3.5950489999999999</v>
      </c>
      <c r="T35" s="258">
        <v>3.6257890000000002</v>
      </c>
      <c r="U35" s="258">
        <v>3.7739180000000001</v>
      </c>
      <c r="V35" s="258">
        <v>3.9220480000000002</v>
      </c>
      <c r="W35" s="258">
        <v>4.0701770000000002</v>
      </c>
      <c r="X35" s="258">
        <v>4.1121090000000002</v>
      </c>
      <c r="Y35" s="258">
        <v>4.1540419999999996</v>
      </c>
      <c r="Z35" s="258">
        <v>4.1959739999999996</v>
      </c>
      <c r="AA35" s="258">
        <v>4.0104300000000004</v>
      </c>
      <c r="AB35" s="258">
        <v>3.8248859999999998</v>
      </c>
      <c r="AC35" s="258">
        <v>3.6393420000000001</v>
      </c>
      <c r="AD35" s="258">
        <v>3.7141130000000002</v>
      </c>
      <c r="AE35" s="258">
        <v>3.7888839999999999</v>
      </c>
      <c r="AF35" s="258">
        <v>3.8636550000000001</v>
      </c>
      <c r="AG35" s="258">
        <v>3.9993910000000001</v>
      </c>
      <c r="AH35" s="258">
        <v>4.1351279999999999</v>
      </c>
      <c r="AI35" s="258">
        <v>4.2708640000000004</v>
      </c>
      <c r="AJ35" s="258">
        <v>4.3077509999999997</v>
      </c>
      <c r="AK35" s="258">
        <v>4.3446389999999999</v>
      </c>
      <c r="AL35" s="258">
        <v>4.381526</v>
      </c>
      <c r="AM35" s="258">
        <v>4.2163529999999998</v>
      </c>
      <c r="AN35" s="258">
        <v>4.0511790000000003</v>
      </c>
      <c r="AO35" s="258">
        <v>3.8860060000000001</v>
      </c>
      <c r="AP35" s="258">
        <v>3.8557039999999998</v>
      </c>
      <c r="AQ35" s="258">
        <v>3.825402</v>
      </c>
      <c r="AR35" s="258">
        <v>3.7951000000000001</v>
      </c>
      <c r="AS35" s="258">
        <v>5.2639589999999998</v>
      </c>
      <c r="AT35" s="258">
        <v>5.4699150000000003</v>
      </c>
      <c r="AU35" s="258">
        <v>5.6749029999999996</v>
      </c>
      <c r="AV35" s="258">
        <v>5.7932090000000001</v>
      </c>
      <c r="AW35" s="258">
        <v>5.9085400000000003</v>
      </c>
      <c r="AX35" s="258">
        <v>6.0228419999999998</v>
      </c>
      <c r="AY35" s="258">
        <v>5.7761649999999998</v>
      </c>
      <c r="AZ35" s="346">
        <v>5.5329480000000002</v>
      </c>
      <c r="BA35" s="346">
        <v>5.2833310000000004</v>
      </c>
      <c r="BB35" s="346">
        <v>5.3696419999999998</v>
      </c>
      <c r="BC35" s="346">
        <v>5.4547210000000002</v>
      </c>
      <c r="BD35" s="346">
        <v>5.5369989999999998</v>
      </c>
      <c r="BE35" s="346">
        <v>5.7326079999999999</v>
      </c>
      <c r="BF35" s="346">
        <v>5.9237599999999997</v>
      </c>
      <c r="BG35" s="346">
        <v>6.113467</v>
      </c>
      <c r="BH35" s="346">
        <v>6.2142020000000002</v>
      </c>
      <c r="BI35" s="346">
        <v>6.3107059999999997</v>
      </c>
      <c r="BJ35" s="346">
        <v>6.4062650000000003</v>
      </c>
      <c r="BK35" s="346">
        <v>6.1413869999999999</v>
      </c>
      <c r="BL35" s="346">
        <v>5.8806310000000002</v>
      </c>
      <c r="BM35" s="346">
        <v>5.6141110000000003</v>
      </c>
      <c r="BN35" s="346">
        <v>5.6841179999999998</v>
      </c>
      <c r="BO35" s="346">
        <v>5.7535109999999996</v>
      </c>
      <c r="BP35" s="346">
        <v>5.8207230000000001</v>
      </c>
      <c r="BQ35" s="346">
        <v>6.0019070000000001</v>
      </c>
      <c r="BR35" s="346">
        <v>6.1792610000000003</v>
      </c>
      <c r="BS35" s="346">
        <v>6.3557649999999999</v>
      </c>
      <c r="BT35" s="346">
        <v>6.4438659999999999</v>
      </c>
      <c r="BU35" s="346">
        <v>6.5283230000000003</v>
      </c>
      <c r="BV35" s="346">
        <v>6.6123859999999999</v>
      </c>
    </row>
    <row r="36" spans="1:74" ht="11.1" customHeight="1" x14ac:dyDescent="0.2">
      <c r="A36" s="98" t="s">
        <v>64</v>
      </c>
      <c r="B36" s="200" t="s">
        <v>257</v>
      </c>
      <c r="C36" s="258">
        <v>2.4171819999999999</v>
      </c>
      <c r="D36" s="258">
        <v>2.311871</v>
      </c>
      <c r="E36" s="258">
        <v>2.2065610000000002</v>
      </c>
      <c r="F36" s="258">
        <v>2.3045049999999998</v>
      </c>
      <c r="G36" s="258">
        <v>2.4024480000000001</v>
      </c>
      <c r="H36" s="258">
        <v>2.5003920000000002</v>
      </c>
      <c r="I36" s="258">
        <v>2.515628</v>
      </c>
      <c r="J36" s="258">
        <v>2.5308630000000001</v>
      </c>
      <c r="K36" s="258">
        <v>2.5460989999999999</v>
      </c>
      <c r="L36" s="258">
        <v>2.43072</v>
      </c>
      <c r="M36" s="258">
        <v>2.3153410000000001</v>
      </c>
      <c r="N36" s="258">
        <v>2.1999620000000002</v>
      </c>
      <c r="O36" s="258">
        <v>2.0637120000000002</v>
      </c>
      <c r="P36" s="258">
        <v>1.927462</v>
      </c>
      <c r="Q36" s="258">
        <v>1.791212</v>
      </c>
      <c r="R36" s="258">
        <v>1.839815</v>
      </c>
      <c r="S36" s="258">
        <v>1.8884179999999999</v>
      </c>
      <c r="T36" s="258">
        <v>1.9370210000000001</v>
      </c>
      <c r="U36" s="258">
        <v>2.0603880000000001</v>
      </c>
      <c r="V36" s="258">
        <v>2.183754</v>
      </c>
      <c r="W36" s="258">
        <v>2.307121</v>
      </c>
      <c r="X36" s="258">
        <v>2.4179360000000001</v>
      </c>
      <c r="Y36" s="258">
        <v>2.5287500000000001</v>
      </c>
      <c r="Z36" s="258">
        <v>2.6395650000000002</v>
      </c>
      <c r="AA36" s="258">
        <v>2.4714429999999998</v>
      </c>
      <c r="AB36" s="258">
        <v>2.3033199999999998</v>
      </c>
      <c r="AC36" s="258">
        <v>2.1351979999999999</v>
      </c>
      <c r="AD36" s="258">
        <v>2.2992560000000002</v>
      </c>
      <c r="AE36" s="258">
        <v>2.4633129999999999</v>
      </c>
      <c r="AF36" s="258">
        <v>2.6273710000000001</v>
      </c>
      <c r="AG36" s="258">
        <v>2.7558199999999999</v>
      </c>
      <c r="AH36" s="258">
        <v>2.8842680000000001</v>
      </c>
      <c r="AI36" s="258">
        <v>3.0127169999999999</v>
      </c>
      <c r="AJ36" s="258">
        <v>2.7539030000000002</v>
      </c>
      <c r="AK36" s="258">
        <v>2.4950890000000001</v>
      </c>
      <c r="AL36" s="258">
        <v>2.236275</v>
      </c>
      <c r="AM36" s="258">
        <v>2.1438510000000002</v>
      </c>
      <c r="AN36" s="258">
        <v>2.0514260000000002</v>
      </c>
      <c r="AO36" s="258">
        <v>1.9590019999999999</v>
      </c>
      <c r="AP36" s="258">
        <v>1.9174800000000001</v>
      </c>
      <c r="AQ36" s="258">
        <v>1.8759570000000001</v>
      </c>
      <c r="AR36" s="258">
        <v>1.834435</v>
      </c>
      <c r="AS36" s="258">
        <v>1.8872230000000001</v>
      </c>
      <c r="AT36" s="258">
        <v>1.8613630000000001</v>
      </c>
      <c r="AU36" s="258">
        <v>1.828282</v>
      </c>
      <c r="AV36" s="258">
        <v>1.831269</v>
      </c>
      <c r="AW36" s="258">
        <v>1.827912</v>
      </c>
      <c r="AX36" s="258">
        <v>1.828236</v>
      </c>
      <c r="AY36" s="258">
        <v>1.822036</v>
      </c>
      <c r="AZ36" s="346">
        <v>1.6806540000000001</v>
      </c>
      <c r="BA36" s="346">
        <v>1.537172</v>
      </c>
      <c r="BB36" s="346">
        <v>1.657762</v>
      </c>
      <c r="BC36" s="346">
        <v>1.7838510000000001</v>
      </c>
      <c r="BD36" s="346">
        <v>1.915835</v>
      </c>
      <c r="BE36" s="346">
        <v>1.883715</v>
      </c>
      <c r="BF36" s="346">
        <v>1.861078</v>
      </c>
      <c r="BG36" s="346">
        <v>1.8297060000000001</v>
      </c>
      <c r="BH36" s="346">
        <v>1.833005</v>
      </c>
      <c r="BI36" s="346">
        <v>1.8295360000000001</v>
      </c>
      <c r="BJ36" s="346">
        <v>1.8286990000000001</v>
      </c>
      <c r="BK36" s="346">
        <v>1.8206819999999999</v>
      </c>
      <c r="BL36" s="346">
        <v>1.682642</v>
      </c>
      <c r="BM36" s="346">
        <v>1.540624</v>
      </c>
      <c r="BN36" s="346">
        <v>1.6657409999999999</v>
      </c>
      <c r="BO36" s="346">
        <v>1.7928109999999999</v>
      </c>
      <c r="BP36" s="346">
        <v>1.9281509999999999</v>
      </c>
      <c r="BQ36" s="346">
        <v>1.897802</v>
      </c>
      <c r="BR36" s="346">
        <v>1.8739589999999999</v>
      </c>
      <c r="BS36" s="346">
        <v>1.8437589999999999</v>
      </c>
      <c r="BT36" s="346">
        <v>1.845642</v>
      </c>
      <c r="BU36" s="346">
        <v>1.8426389999999999</v>
      </c>
      <c r="BV36" s="346">
        <v>1.842255</v>
      </c>
    </row>
    <row r="37" spans="1:74" ht="11.1" customHeight="1" x14ac:dyDescent="0.2">
      <c r="A37" s="98" t="s">
        <v>214</v>
      </c>
      <c r="B37" s="495" t="s">
        <v>215</v>
      </c>
      <c r="C37" s="258">
        <v>0.56552400000000003</v>
      </c>
      <c r="D37" s="258">
        <v>0.54794600000000004</v>
      </c>
      <c r="E37" s="258">
        <v>0.53036899999999998</v>
      </c>
      <c r="F37" s="258">
        <v>0.52980799999999995</v>
      </c>
      <c r="G37" s="258">
        <v>0.52924800000000005</v>
      </c>
      <c r="H37" s="258">
        <v>0.52868700000000002</v>
      </c>
      <c r="I37" s="258">
        <v>0.52927599999999997</v>
      </c>
      <c r="J37" s="258">
        <v>0.529864</v>
      </c>
      <c r="K37" s="258">
        <v>0.53045299999999995</v>
      </c>
      <c r="L37" s="258">
        <v>0.51851999999999998</v>
      </c>
      <c r="M37" s="258">
        <v>0.50658700000000001</v>
      </c>
      <c r="N37" s="258">
        <v>0.49465399999999998</v>
      </c>
      <c r="O37" s="258">
        <v>0.46460699999999999</v>
      </c>
      <c r="P37" s="258">
        <v>0.43455899999999997</v>
      </c>
      <c r="Q37" s="258">
        <v>0.40451199999999998</v>
      </c>
      <c r="R37" s="258">
        <v>0.41264899999999999</v>
      </c>
      <c r="S37" s="258">
        <v>0.42078599999999999</v>
      </c>
      <c r="T37" s="258">
        <v>0.428923</v>
      </c>
      <c r="U37" s="258">
        <v>0.44002000000000002</v>
      </c>
      <c r="V37" s="258">
        <v>0.45111600000000002</v>
      </c>
      <c r="W37" s="258">
        <v>0.46221299999999998</v>
      </c>
      <c r="X37" s="258">
        <v>0.45789800000000003</v>
      </c>
      <c r="Y37" s="258">
        <v>0.45358199999999999</v>
      </c>
      <c r="Z37" s="258">
        <v>0.44926700000000003</v>
      </c>
      <c r="AA37" s="258">
        <v>0.42868800000000001</v>
      </c>
      <c r="AB37" s="258">
        <v>0.408109</v>
      </c>
      <c r="AC37" s="258">
        <v>0.38752999999999999</v>
      </c>
      <c r="AD37" s="258">
        <v>0.38698500000000002</v>
      </c>
      <c r="AE37" s="258">
        <v>0.38644099999999998</v>
      </c>
      <c r="AF37" s="258">
        <v>0.38589600000000002</v>
      </c>
      <c r="AG37" s="258">
        <v>0.38802199999999998</v>
      </c>
      <c r="AH37" s="258">
        <v>0.39014900000000002</v>
      </c>
      <c r="AI37" s="258">
        <v>0.39227499999999998</v>
      </c>
      <c r="AJ37" s="258">
        <v>0.39290399999999998</v>
      </c>
      <c r="AK37" s="258">
        <v>0.39353300000000002</v>
      </c>
      <c r="AL37" s="258">
        <v>0.39416200000000001</v>
      </c>
      <c r="AM37" s="258">
        <v>0.373442</v>
      </c>
      <c r="AN37" s="258">
        <v>0.35272100000000001</v>
      </c>
      <c r="AO37" s="258">
        <v>0.33200099999999999</v>
      </c>
      <c r="AP37" s="258">
        <v>0.33377499999999999</v>
      </c>
      <c r="AQ37" s="258">
        <v>0.33554800000000001</v>
      </c>
      <c r="AR37" s="258">
        <v>0.33732200000000001</v>
      </c>
      <c r="AS37" s="258">
        <v>0.47908509999999999</v>
      </c>
      <c r="AT37" s="258">
        <v>0.481041</v>
      </c>
      <c r="AU37" s="258">
        <v>0.48286230000000002</v>
      </c>
      <c r="AV37" s="258">
        <v>0.4850932</v>
      </c>
      <c r="AW37" s="258">
        <v>0.48770560000000002</v>
      </c>
      <c r="AX37" s="258">
        <v>0.48398000000000002</v>
      </c>
      <c r="AY37" s="258">
        <v>0.51725759999999998</v>
      </c>
      <c r="AZ37" s="346">
        <v>0.51037330000000003</v>
      </c>
      <c r="BA37" s="346">
        <v>0.50402210000000003</v>
      </c>
      <c r="BB37" s="346">
        <v>0.50476520000000002</v>
      </c>
      <c r="BC37" s="346">
        <v>0.50531470000000001</v>
      </c>
      <c r="BD37" s="346">
        <v>0.50595049999999997</v>
      </c>
      <c r="BE37" s="346">
        <v>0.5078203</v>
      </c>
      <c r="BF37" s="346">
        <v>0.50967359999999995</v>
      </c>
      <c r="BG37" s="346">
        <v>0.51122369999999995</v>
      </c>
      <c r="BH37" s="346">
        <v>0.51304300000000003</v>
      </c>
      <c r="BI37" s="346">
        <v>0.51535710000000001</v>
      </c>
      <c r="BJ37" s="346">
        <v>0.51128660000000004</v>
      </c>
      <c r="BK37" s="346">
        <v>0.54427539999999996</v>
      </c>
      <c r="BL37" s="346">
        <v>0.5370743</v>
      </c>
      <c r="BM37" s="346">
        <v>0.53045750000000003</v>
      </c>
      <c r="BN37" s="346">
        <v>0.53111940000000002</v>
      </c>
      <c r="BO37" s="346">
        <v>0.53158459999999996</v>
      </c>
      <c r="BP37" s="346">
        <v>0.53202930000000004</v>
      </c>
      <c r="BQ37" s="346">
        <v>0.53381179999999995</v>
      </c>
      <c r="BR37" s="346">
        <v>0.5355529</v>
      </c>
      <c r="BS37" s="346">
        <v>0.53715210000000002</v>
      </c>
      <c r="BT37" s="346">
        <v>0.53900420000000004</v>
      </c>
      <c r="BU37" s="346">
        <v>0.54110630000000004</v>
      </c>
      <c r="BV37" s="346">
        <v>0.53681809999999996</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383"/>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383"/>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382"/>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5.54</v>
      </c>
      <c r="D41" s="261">
        <v>5.54</v>
      </c>
      <c r="E41" s="261">
        <v>5.54</v>
      </c>
      <c r="F41" s="261">
        <v>5.54</v>
      </c>
      <c r="G41" s="261">
        <v>5.54</v>
      </c>
      <c r="H41" s="261">
        <v>5.54</v>
      </c>
      <c r="I41" s="261">
        <v>5.54</v>
      </c>
      <c r="J41" s="261">
        <v>5.54</v>
      </c>
      <c r="K41" s="261">
        <v>5.54</v>
      </c>
      <c r="L41" s="261">
        <v>5.54</v>
      </c>
      <c r="M41" s="261">
        <v>5.54</v>
      </c>
      <c r="N41" s="261">
        <v>5.54</v>
      </c>
      <c r="O41" s="261">
        <v>5.96</v>
      </c>
      <c r="P41" s="261">
        <v>5.96</v>
      </c>
      <c r="Q41" s="261">
        <v>5.96</v>
      </c>
      <c r="R41" s="261">
        <v>5.96</v>
      </c>
      <c r="S41" s="261">
        <v>5.96</v>
      </c>
      <c r="T41" s="261">
        <v>5.96</v>
      </c>
      <c r="U41" s="261">
        <v>5.96</v>
      </c>
      <c r="V41" s="261">
        <v>5.96</v>
      </c>
      <c r="W41" s="261">
        <v>5.96</v>
      </c>
      <c r="X41" s="261">
        <v>5.96</v>
      </c>
      <c r="Y41" s="261">
        <v>5.96</v>
      </c>
      <c r="Z41" s="261">
        <v>5.96</v>
      </c>
      <c r="AA41" s="261">
        <v>6.28</v>
      </c>
      <c r="AB41" s="261">
        <v>6.28</v>
      </c>
      <c r="AC41" s="261">
        <v>6.28</v>
      </c>
      <c r="AD41" s="261">
        <v>6.28</v>
      </c>
      <c r="AE41" s="261">
        <v>6.28</v>
      </c>
      <c r="AF41" s="261">
        <v>6.28</v>
      </c>
      <c r="AG41" s="261">
        <v>6.28</v>
      </c>
      <c r="AH41" s="261">
        <v>6.28</v>
      </c>
      <c r="AI41" s="261">
        <v>6.28</v>
      </c>
      <c r="AJ41" s="261">
        <v>6.28</v>
      </c>
      <c r="AK41" s="261">
        <v>6.28</v>
      </c>
      <c r="AL41" s="261">
        <v>6.28</v>
      </c>
      <c r="AM41" s="261">
        <v>6.1143015474000002</v>
      </c>
      <c r="AN41" s="261">
        <v>6.1143015474000002</v>
      </c>
      <c r="AO41" s="261">
        <v>6.1143015474000002</v>
      </c>
      <c r="AP41" s="261">
        <v>6.1143015474000002</v>
      </c>
      <c r="AQ41" s="261">
        <v>6.1143015474000002</v>
      </c>
      <c r="AR41" s="261">
        <v>6.1143015474000002</v>
      </c>
      <c r="AS41" s="261">
        <v>6.1143015474000002</v>
      </c>
      <c r="AT41" s="261">
        <v>6.1143015474000002</v>
      </c>
      <c r="AU41" s="261">
        <v>6.1143015474000002</v>
      </c>
      <c r="AV41" s="261">
        <v>6.1143015474000002</v>
      </c>
      <c r="AW41" s="261">
        <v>6.1143015474000002</v>
      </c>
      <c r="AX41" s="261">
        <v>6.1143015474000002</v>
      </c>
      <c r="AY41" s="261">
        <v>5.9562384517</v>
      </c>
      <c r="AZ41" s="384">
        <v>5.9562379999999999</v>
      </c>
      <c r="BA41" s="384">
        <v>5.9562379999999999</v>
      </c>
      <c r="BB41" s="384">
        <v>5.9562379999999999</v>
      </c>
      <c r="BC41" s="384">
        <v>5.9562379999999999</v>
      </c>
      <c r="BD41" s="384">
        <v>5.9562379999999999</v>
      </c>
      <c r="BE41" s="384">
        <v>5.9562379999999999</v>
      </c>
      <c r="BF41" s="384">
        <v>5.9562379999999999</v>
      </c>
      <c r="BG41" s="384">
        <v>5.9562379999999999</v>
      </c>
      <c r="BH41" s="384">
        <v>5.9562379999999999</v>
      </c>
      <c r="BI41" s="384">
        <v>5.9562379999999999</v>
      </c>
      <c r="BJ41" s="384">
        <v>5.9562379999999999</v>
      </c>
      <c r="BK41" s="384">
        <v>5.8623849999999997</v>
      </c>
      <c r="BL41" s="384">
        <v>5.8623849999999997</v>
      </c>
      <c r="BM41" s="384">
        <v>5.8623849999999997</v>
      </c>
      <c r="BN41" s="384">
        <v>5.8623849999999997</v>
      </c>
      <c r="BO41" s="384">
        <v>5.8623849999999997</v>
      </c>
      <c r="BP41" s="384">
        <v>5.8623849999999997</v>
      </c>
      <c r="BQ41" s="384">
        <v>5.8623849999999997</v>
      </c>
      <c r="BR41" s="384">
        <v>5.8623849999999997</v>
      </c>
      <c r="BS41" s="384">
        <v>5.8623849999999997</v>
      </c>
      <c r="BT41" s="384">
        <v>5.8623849999999997</v>
      </c>
      <c r="BU41" s="384">
        <v>5.8623849999999997</v>
      </c>
      <c r="BV41" s="384">
        <v>5.8623849999999997</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385"/>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753</v>
      </c>
      <c r="B43" s="200" t="s">
        <v>62</v>
      </c>
      <c r="C43" s="271">
        <v>0.25773271888999999</v>
      </c>
      <c r="D43" s="271">
        <v>0.26142857142999998</v>
      </c>
      <c r="E43" s="271">
        <v>0.25925806452</v>
      </c>
      <c r="F43" s="271">
        <v>0.26679999999999998</v>
      </c>
      <c r="G43" s="271">
        <v>0.26748847926000002</v>
      </c>
      <c r="H43" s="271">
        <v>0.26518095238</v>
      </c>
      <c r="I43" s="271">
        <v>0.26912442396000003</v>
      </c>
      <c r="J43" s="271">
        <v>0.26664976958999997</v>
      </c>
      <c r="K43" s="271">
        <v>0.26597142857</v>
      </c>
      <c r="L43" s="271">
        <v>0.26277880184000002</v>
      </c>
      <c r="M43" s="271">
        <v>0.26235714286</v>
      </c>
      <c r="N43" s="271">
        <v>0.25593087557999999</v>
      </c>
      <c r="O43" s="271">
        <v>0.26056221198000001</v>
      </c>
      <c r="P43" s="271">
        <v>0.26313775509999998</v>
      </c>
      <c r="Q43" s="271">
        <v>0.26265437788000001</v>
      </c>
      <c r="R43" s="271">
        <v>0.25745714285999999</v>
      </c>
      <c r="S43" s="271">
        <v>0.26544700460999998</v>
      </c>
      <c r="T43" s="271">
        <v>0.26558095238000001</v>
      </c>
      <c r="U43" s="271">
        <v>0.27088479262999998</v>
      </c>
      <c r="V43" s="271">
        <v>0.27330414746999998</v>
      </c>
      <c r="W43" s="271">
        <v>0.26722857143000001</v>
      </c>
      <c r="X43" s="271">
        <v>0.25998617512</v>
      </c>
      <c r="Y43" s="271">
        <v>0.26458095238000001</v>
      </c>
      <c r="Z43" s="271">
        <v>0.26270967742000001</v>
      </c>
      <c r="AA43" s="271">
        <v>0.26173732718999998</v>
      </c>
      <c r="AB43" s="271">
        <v>0.2465</v>
      </c>
      <c r="AC43" s="271">
        <v>0.23292626727999999</v>
      </c>
      <c r="AD43" s="271">
        <v>0.23733809523999999</v>
      </c>
      <c r="AE43" s="271">
        <v>0.24313364055</v>
      </c>
      <c r="AF43" s="271">
        <v>0.24679047619</v>
      </c>
      <c r="AG43" s="271">
        <v>0.24851152073999999</v>
      </c>
      <c r="AH43" s="271">
        <v>0.24896313364</v>
      </c>
      <c r="AI43" s="271">
        <v>0.24551428571</v>
      </c>
      <c r="AJ43" s="271">
        <v>0.23961751151999999</v>
      </c>
      <c r="AK43" s="271">
        <v>0.22372380952000001</v>
      </c>
      <c r="AL43" s="271">
        <v>0.21460829493</v>
      </c>
      <c r="AM43" s="271">
        <v>0.23306912442</v>
      </c>
      <c r="AN43" s="271">
        <v>0.2419408867</v>
      </c>
      <c r="AO43" s="271">
        <v>0.23995391704999999</v>
      </c>
      <c r="AP43" s="271">
        <v>0.24051428571</v>
      </c>
      <c r="AQ43" s="271">
        <v>0.25033179723999999</v>
      </c>
      <c r="AR43" s="271">
        <v>0.25108095238</v>
      </c>
      <c r="AS43" s="271">
        <v>0.24453917050999999</v>
      </c>
      <c r="AT43" s="271">
        <v>0.23815668203000001</v>
      </c>
      <c r="AU43" s="271">
        <v>0.23178571429</v>
      </c>
      <c r="AV43" s="271">
        <v>0.22693087558</v>
      </c>
      <c r="AW43" s="271">
        <v>0.22875238095</v>
      </c>
      <c r="AX43" s="271">
        <v>0.23537788018</v>
      </c>
      <c r="AY43" s="271">
        <v>0.24424999999999999</v>
      </c>
      <c r="AZ43" s="365">
        <v>0.2355332</v>
      </c>
      <c r="BA43" s="365">
        <v>0.2445369</v>
      </c>
      <c r="BB43" s="365">
        <v>0.24100289999999999</v>
      </c>
      <c r="BC43" s="365">
        <v>0.24462980000000001</v>
      </c>
      <c r="BD43" s="365">
        <v>0.2352919</v>
      </c>
      <c r="BE43" s="365">
        <v>0.22442010000000001</v>
      </c>
      <c r="BF43" s="365">
        <v>0.2112716</v>
      </c>
      <c r="BG43" s="365">
        <v>0.19671810000000001</v>
      </c>
      <c r="BH43" s="365">
        <v>0.18169740000000001</v>
      </c>
      <c r="BI43" s="365">
        <v>0.17480270000000001</v>
      </c>
      <c r="BJ43" s="365">
        <v>0.1766356</v>
      </c>
      <c r="BK43" s="365">
        <v>0.2185887</v>
      </c>
      <c r="BL43" s="365">
        <v>0.22410150000000001</v>
      </c>
      <c r="BM43" s="365">
        <v>0.23837249999999999</v>
      </c>
      <c r="BN43" s="365">
        <v>0.2266348</v>
      </c>
      <c r="BO43" s="365">
        <v>0.23483680000000001</v>
      </c>
      <c r="BP43" s="365">
        <v>0.23057150000000001</v>
      </c>
      <c r="BQ43" s="365">
        <v>0.22262589999999999</v>
      </c>
      <c r="BR43" s="365">
        <v>0.2122348</v>
      </c>
      <c r="BS43" s="365">
        <v>0.20069970000000001</v>
      </c>
      <c r="BT43" s="365">
        <v>0.17475869999999999</v>
      </c>
      <c r="BU43" s="365">
        <v>0.1698219</v>
      </c>
      <c r="BV43" s="365">
        <v>0.17328279999999999</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385"/>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681</v>
      </c>
      <c r="B45" s="201" t="s">
        <v>60</v>
      </c>
      <c r="C45" s="215">
        <v>2.34</v>
      </c>
      <c r="D45" s="215">
        <v>2.34</v>
      </c>
      <c r="E45" s="215">
        <v>2.35</v>
      </c>
      <c r="F45" s="215">
        <v>2.37</v>
      </c>
      <c r="G45" s="215">
        <v>2.37</v>
      </c>
      <c r="H45" s="215">
        <v>2.36</v>
      </c>
      <c r="I45" s="215">
        <v>2.31</v>
      </c>
      <c r="J45" s="215">
        <v>2.33</v>
      </c>
      <c r="K45" s="215">
        <v>2.35</v>
      </c>
      <c r="L45" s="215">
        <v>2.34</v>
      </c>
      <c r="M45" s="215">
        <v>2.33</v>
      </c>
      <c r="N45" s="215">
        <v>2.34</v>
      </c>
      <c r="O45" s="215">
        <v>2.29</v>
      </c>
      <c r="P45" s="215">
        <v>2.3199999999999998</v>
      </c>
      <c r="Q45" s="215">
        <v>2.36</v>
      </c>
      <c r="R45" s="215">
        <v>2.39</v>
      </c>
      <c r="S45" s="215">
        <v>2.4</v>
      </c>
      <c r="T45" s="215">
        <v>2.38</v>
      </c>
      <c r="U45" s="215">
        <v>2.38</v>
      </c>
      <c r="V45" s="215">
        <v>2.37</v>
      </c>
      <c r="W45" s="215">
        <v>2.37</v>
      </c>
      <c r="X45" s="215">
        <v>2.31</v>
      </c>
      <c r="Y45" s="215">
        <v>2.2999999999999998</v>
      </c>
      <c r="Z45" s="215">
        <v>2.5099999999999998</v>
      </c>
      <c r="AA45" s="215">
        <v>2.29</v>
      </c>
      <c r="AB45" s="215">
        <v>2.2599999999999998</v>
      </c>
      <c r="AC45" s="215">
        <v>2.2599999999999998</v>
      </c>
      <c r="AD45" s="215">
        <v>2.23</v>
      </c>
      <c r="AE45" s="215">
        <v>2.2599999999999998</v>
      </c>
      <c r="AF45" s="215">
        <v>2.25</v>
      </c>
      <c r="AG45" s="215">
        <v>2.21</v>
      </c>
      <c r="AH45" s="215">
        <v>2.23</v>
      </c>
      <c r="AI45" s="215">
        <v>2.2200000000000002</v>
      </c>
      <c r="AJ45" s="215">
        <v>2.15</v>
      </c>
      <c r="AK45" s="215">
        <v>2.15</v>
      </c>
      <c r="AL45" s="215">
        <v>2.16</v>
      </c>
      <c r="AM45" s="215">
        <v>2.12</v>
      </c>
      <c r="AN45" s="215">
        <v>2.11</v>
      </c>
      <c r="AO45" s="215">
        <v>2.1800000000000002</v>
      </c>
      <c r="AP45" s="215">
        <v>2.16</v>
      </c>
      <c r="AQ45" s="215">
        <v>2.17</v>
      </c>
      <c r="AR45" s="215">
        <v>2.1</v>
      </c>
      <c r="AS45" s="215">
        <v>2.11</v>
      </c>
      <c r="AT45" s="215">
        <v>2.11</v>
      </c>
      <c r="AU45" s="215">
        <v>2.12</v>
      </c>
      <c r="AV45" s="215">
        <v>2.0699999999999998</v>
      </c>
      <c r="AW45" s="215">
        <v>2.09</v>
      </c>
      <c r="AX45" s="215">
        <v>2.192358</v>
      </c>
      <c r="AY45" s="215">
        <v>2.1491910000000001</v>
      </c>
      <c r="AZ45" s="386">
        <v>2.1635710000000001</v>
      </c>
      <c r="BA45" s="386">
        <v>2.1732629999999999</v>
      </c>
      <c r="BB45" s="386">
        <v>2.1278389999999998</v>
      </c>
      <c r="BC45" s="386">
        <v>2.1687569999999998</v>
      </c>
      <c r="BD45" s="386">
        <v>2.1502560000000002</v>
      </c>
      <c r="BE45" s="386">
        <v>2.1808879999999999</v>
      </c>
      <c r="BF45" s="386">
        <v>2.2143799999999998</v>
      </c>
      <c r="BG45" s="386">
        <v>2.1830509999999999</v>
      </c>
      <c r="BH45" s="386">
        <v>2.172847</v>
      </c>
      <c r="BI45" s="386">
        <v>2.1582970000000001</v>
      </c>
      <c r="BJ45" s="386">
        <v>2.174096</v>
      </c>
      <c r="BK45" s="386">
        <v>2.1906189999999999</v>
      </c>
      <c r="BL45" s="386">
        <v>2.1787359999999998</v>
      </c>
      <c r="BM45" s="386">
        <v>2.1979649999999999</v>
      </c>
      <c r="BN45" s="386">
        <v>2.1654059999999999</v>
      </c>
      <c r="BO45" s="386">
        <v>2.199722</v>
      </c>
      <c r="BP45" s="386">
        <v>2.1893690000000001</v>
      </c>
      <c r="BQ45" s="386">
        <v>2.213136</v>
      </c>
      <c r="BR45" s="386">
        <v>2.2463039999999999</v>
      </c>
      <c r="BS45" s="386">
        <v>2.2122220000000001</v>
      </c>
      <c r="BT45" s="386">
        <v>2.212596</v>
      </c>
      <c r="BU45" s="386">
        <v>2.197587</v>
      </c>
      <c r="BV45" s="386">
        <v>2.2402630000000001</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63" t="s">
        <v>1037</v>
      </c>
      <c r="C47" s="764"/>
      <c r="D47" s="764"/>
      <c r="E47" s="764"/>
      <c r="F47" s="764"/>
      <c r="G47" s="764"/>
      <c r="H47" s="764"/>
      <c r="I47" s="764"/>
      <c r="J47" s="764"/>
      <c r="K47" s="764"/>
      <c r="L47" s="764"/>
      <c r="M47" s="764"/>
      <c r="N47" s="764"/>
      <c r="O47" s="764"/>
      <c r="P47" s="764"/>
      <c r="Q47" s="764"/>
      <c r="AY47" s="521"/>
      <c r="AZ47" s="521"/>
      <c r="BA47" s="521"/>
      <c r="BB47" s="521"/>
      <c r="BC47" s="521"/>
      <c r="BD47" s="521"/>
      <c r="BE47" s="521"/>
      <c r="BF47" s="689"/>
      <c r="BG47" s="521"/>
      <c r="BH47" s="521"/>
      <c r="BI47" s="521"/>
      <c r="BJ47" s="521"/>
    </row>
    <row r="48" spans="1:74" s="456" customFormat="1" ht="12" customHeight="1" x14ac:dyDescent="0.2">
      <c r="A48" s="455"/>
      <c r="B48" s="820" t="s">
        <v>1106</v>
      </c>
      <c r="C48" s="786"/>
      <c r="D48" s="786"/>
      <c r="E48" s="786"/>
      <c r="F48" s="786"/>
      <c r="G48" s="786"/>
      <c r="H48" s="786"/>
      <c r="I48" s="786"/>
      <c r="J48" s="786"/>
      <c r="K48" s="786"/>
      <c r="L48" s="786"/>
      <c r="M48" s="786"/>
      <c r="N48" s="786"/>
      <c r="O48" s="786"/>
      <c r="P48" s="786"/>
      <c r="Q48" s="782"/>
      <c r="AY48" s="522"/>
      <c r="AZ48" s="522"/>
      <c r="BA48" s="522"/>
      <c r="BB48" s="522"/>
      <c r="BC48" s="522"/>
      <c r="BD48" s="522"/>
      <c r="BE48" s="522"/>
      <c r="BF48" s="690"/>
      <c r="BG48" s="522"/>
      <c r="BH48" s="522"/>
      <c r="BI48" s="522"/>
      <c r="BJ48" s="522"/>
    </row>
    <row r="49" spans="1:74" s="456" customFormat="1" ht="12" customHeight="1" x14ac:dyDescent="0.2">
      <c r="A49" s="455"/>
      <c r="B49" s="816" t="s">
        <v>1107</v>
      </c>
      <c r="C49" s="786"/>
      <c r="D49" s="786"/>
      <c r="E49" s="786"/>
      <c r="F49" s="786"/>
      <c r="G49" s="786"/>
      <c r="H49" s="786"/>
      <c r="I49" s="786"/>
      <c r="J49" s="786"/>
      <c r="K49" s="786"/>
      <c r="L49" s="786"/>
      <c r="M49" s="786"/>
      <c r="N49" s="786"/>
      <c r="O49" s="786"/>
      <c r="P49" s="786"/>
      <c r="Q49" s="782"/>
      <c r="AY49" s="522"/>
      <c r="AZ49" s="522"/>
      <c r="BA49" s="522"/>
      <c r="BB49" s="522"/>
      <c r="BC49" s="522"/>
      <c r="BD49" s="522"/>
      <c r="BE49" s="522"/>
      <c r="BF49" s="690"/>
      <c r="BG49" s="522"/>
      <c r="BH49" s="522"/>
      <c r="BI49" s="522"/>
      <c r="BJ49" s="522"/>
    </row>
    <row r="50" spans="1:74" s="456" customFormat="1" ht="12" customHeight="1" x14ac:dyDescent="0.2">
      <c r="A50" s="455"/>
      <c r="B50" s="820" t="s">
        <v>1108</v>
      </c>
      <c r="C50" s="786"/>
      <c r="D50" s="786"/>
      <c r="E50" s="786"/>
      <c r="F50" s="786"/>
      <c r="G50" s="786"/>
      <c r="H50" s="786"/>
      <c r="I50" s="786"/>
      <c r="J50" s="786"/>
      <c r="K50" s="786"/>
      <c r="L50" s="786"/>
      <c r="M50" s="786"/>
      <c r="N50" s="786"/>
      <c r="O50" s="786"/>
      <c r="P50" s="786"/>
      <c r="Q50" s="782"/>
      <c r="AY50" s="522"/>
      <c r="AZ50" s="522"/>
      <c r="BA50" s="522"/>
      <c r="BB50" s="522"/>
      <c r="BC50" s="522"/>
      <c r="BD50" s="522"/>
      <c r="BE50" s="522"/>
      <c r="BF50" s="690"/>
      <c r="BG50" s="522"/>
      <c r="BH50" s="522"/>
      <c r="BI50" s="522"/>
      <c r="BJ50" s="522"/>
    </row>
    <row r="51" spans="1:74" s="456" customFormat="1" ht="12" customHeight="1" x14ac:dyDescent="0.2">
      <c r="A51" s="455"/>
      <c r="B51" s="820" t="s">
        <v>101</v>
      </c>
      <c r="C51" s="786"/>
      <c r="D51" s="786"/>
      <c r="E51" s="786"/>
      <c r="F51" s="786"/>
      <c r="G51" s="786"/>
      <c r="H51" s="786"/>
      <c r="I51" s="786"/>
      <c r="J51" s="786"/>
      <c r="K51" s="786"/>
      <c r="L51" s="786"/>
      <c r="M51" s="786"/>
      <c r="N51" s="786"/>
      <c r="O51" s="786"/>
      <c r="P51" s="786"/>
      <c r="Q51" s="782"/>
      <c r="AY51" s="522"/>
      <c r="AZ51" s="522"/>
      <c r="BA51" s="522"/>
      <c r="BB51" s="522"/>
      <c r="BC51" s="522"/>
      <c r="BD51" s="522"/>
      <c r="BE51" s="522"/>
      <c r="BF51" s="690"/>
      <c r="BG51" s="522"/>
      <c r="BH51" s="522"/>
      <c r="BI51" s="522"/>
      <c r="BJ51" s="522"/>
    </row>
    <row r="52" spans="1:74" s="456" customFormat="1" ht="12" customHeight="1" x14ac:dyDescent="0.2">
      <c r="A52" s="455"/>
      <c r="B52" s="785" t="s">
        <v>1064</v>
      </c>
      <c r="C52" s="786"/>
      <c r="D52" s="786"/>
      <c r="E52" s="786"/>
      <c r="F52" s="786"/>
      <c r="G52" s="786"/>
      <c r="H52" s="786"/>
      <c r="I52" s="786"/>
      <c r="J52" s="786"/>
      <c r="K52" s="786"/>
      <c r="L52" s="786"/>
      <c r="M52" s="786"/>
      <c r="N52" s="786"/>
      <c r="O52" s="786"/>
      <c r="P52" s="786"/>
      <c r="Q52" s="782"/>
      <c r="AY52" s="522"/>
      <c r="AZ52" s="522"/>
      <c r="BA52" s="522"/>
      <c r="BB52" s="522"/>
      <c r="BC52" s="522"/>
      <c r="BD52" s="522"/>
      <c r="BE52" s="522"/>
      <c r="BF52" s="690"/>
      <c r="BG52" s="522"/>
      <c r="BH52" s="522"/>
      <c r="BI52" s="522"/>
      <c r="BJ52" s="522"/>
    </row>
    <row r="53" spans="1:74" s="456" customFormat="1" ht="22.35" customHeight="1" x14ac:dyDescent="0.2">
      <c r="A53" s="455"/>
      <c r="B53" s="785" t="s">
        <v>1109</v>
      </c>
      <c r="C53" s="786"/>
      <c r="D53" s="786"/>
      <c r="E53" s="786"/>
      <c r="F53" s="786"/>
      <c r="G53" s="786"/>
      <c r="H53" s="786"/>
      <c r="I53" s="786"/>
      <c r="J53" s="786"/>
      <c r="K53" s="786"/>
      <c r="L53" s="786"/>
      <c r="M53" s="786"/>
      <c r="N53" s="786"/>
      <c r="O53" s="786"/>
      <c r="P53" s="786"/>
      <c r="Q53" s="782"/>
      <c r="AY53" s="522"/>
      <c r="AZ53" s="522"/>
      <c r="BA53" s="522"/>
      <c r="BB53" s="522"/>
      <c r="BC53" s="522"/>
      <c r="BD53" s="522"/>
      <c r="BE53" s="522"/>
      <c r="BF53" s="690"/>
      <c r="BG53" s="522"/>
      <c r="BH53" s="522"/>
      <c r="BI53" s="522"/>
      <c r="BJ53" s="522"/>
    </row>
    <row r="54" spans="1:74" s="456" customFormat="1" ht="12" customHeight="1" x14ac:dyDescent="0.2">
      <c r="A54" s="455"/>
      <c r="B54" s="780" t="s">
        <v>1068</v>
      </c>
      <c r="C54" s="781"/>
      <c r="D54" s="781"/>
      <c r="E54" s="781"/>
      <c r="F54" s="781"/>
      <c r="G54" s="781"/>
      <c r="H54" s="781"/>
      <c r="I54" s="781"/>
      <c r="J54" s="781"/>
      <c r="K54" s="781"/>
      <c r="L54" s="781"/>
      <c r="M54" s="781"/>
      <c r="N54" s="781"/>
      <c r="O54" s="781"/>
      <c r="P54" s="781"/>
      <c r="Q54" s="782"/>
      <c r="AY54" s="522"/>
      <c r="AZ54" s="522"/>
      <c r="BA54" s="522"/>
      <c r="BB54" s="522"/>
      <c r="BC54" s="522"/>
      <c r="BD54" s="522"/>
      <c r="BE54" s="522"/>
      <c r="BF54" s="690"/>
      <c r="BG54" s="522"/>
      <c r="BH54" s="522"/>
      <c r="BI54" s="522"/>
      <c r="BJ54" s="522"/>
    </row>
    <row r="55" spans="1:74" s="457" customFormat="1" ht="12" customHeight="1" x14ac:dyDescent="0.2">
      <c r="A55" s="436"/>
      <c r="B55" s="794" t="s">
        <v>1179</v>
      </c>
      <c r="C55" s="782"/>
      <c r="D55" s="782"/>
      <c r="E55" s="782"/>
      <c r="F55" s="782"/>
      <c r="G55" s="782"/>
      <c r="H55" s="782"/>
      <c r="I55" s="782"/>
      <c r="J55" s="782"/>
      <c r="K55" s="782"/>
      <c r="L55" s="782"/>
      <c r="M55" s="782"/>
      <c r="N55" s="782"/>
      <c r="O55" s="782"/>
      <c r="P55" s="782"/>
      <c r="Q55" s="782"/>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D40" sqref="BD40"/>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73" t="s">
        <v>1016</v>
      </c>
      <c r="B1" s="821" t="s">
        <v>1031</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M1" s="302"/>
    </row>
    <row r="2" spans="1:74" ht="14.1" customHeight="1"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769</v>
      </c>
      <c r="B6" s="202" t="s">
        <v>606</v>
      </c>
      <c r="C6" s="214">
        <v>11.257012187999999</v>
      </c>
      <c r="D6" s="214">
        <v>11.061717145999999</v>
      </c>
      <c r="E6" s="214">
        <v>10.496736581</v>
      </c>
      <c r="F6" s="214">
        <v>9.9777622790000002</v>
      </c>
      <c r="G6" s="214">
        <v>10.392117435999999</v>
      </c>
      <c r="H6" s="214">
        <v>11.894088245000001</v>
      </c>
      <c r="I6" s="214">
        <v>12.736955512</v>
      </c>
      <c r="J6" s="214">
        <v>12.428572429000001</v>
      </c>
      <c r="K6" s="214">
        <v>11.364696722</v>
      </c>
      <c r="L6" s="214">
        <v>10.158885887</v>
      </c>
      <c r="M6" s="214">
        <v>10.484654730000001</v>
      </c>
      <c r="N6" s="214">
        <v>11.387782181</v>
      </c>
      <c r="O6" s="214">
        <v>12.169506808</v>
      </c>
      <c r="P6" s="214">
        <v>11.583872703000001</v>
      </c>
      <c r="Q6" s="214">
        <v>10.703969645999999</v>
      </c>
      <c r="R6" s="214">
        <v>9.9210195880000001</v>
      </c>
      <c r="S6" s="214">
        <v>10.474977423</v>
      </c>
      <c r="T6" s="214">
        <v>11.928134760000001</v>
      </c>
      <c r="U6" s="214">
        <v>12.44450166</v>
      </c>
      <c r="V6" s="214">
        <v>12.398101559000001</v>
      </c>
      <c r="W6" s="214">
        <v>11.329550185</v>
      </c>
      <c r="X6" s="214">
        <v>10.145870922</v>
      </c>
      <c r="Y6" s="214">
        <v>10.583166974999999</v>
      </c>
      <c r="Z6" s="214">
        <v>10.901827614</v>
      </c>
      <c r="AA6" s="214">
        <v>11.627586048</v>
      </c>
      <c r="AB6" s="214">
        <v>11.945555233</v>
      </c>
      <c r="AC6" s="214">
        <v>10.457803012999999</v>
      </c>
      <c r="AD6" s="214">
        <v>9.80444475</v>
      </c>
      <c r="AE6" s="214">
        <v>10.389900393</v>
      </c>
      <c r="AF6" s="214">
        <v>12.080306731</v>
      </c>
      <c r="AG6" s="214">
        <v>12.916737187000001</v>
      </c>
      <c r="AH6" s="214">
        <v>12.648909776</v>
      </c>
      <c r="AI6" s="214">
        <v>11.670721607000001</v>
      </c>
      <c r="AJ6" s="214">
        <v>10.068118707</v>
      </c>
      <c r="AK6" s="214">
        <v>10.021775587</v>
      </c>
      <c r="AL6" s="214">
        <v>10.465394308</v>
      </c>
      <c r="AM6" s="214">
        <v>11.371719474000001</v>
      </c>
      <c r="AN6" s="214">
        <v>10.818232482999999</v>
      </c>
      <c r="AO6" s="214">
        <v>9.8098045270000007</v>
      </c>
      <c r="AP6" s="214">
        <v>9.7573067560000002</v>
      </c>
      <c r="AQ6" s="214">
        <v>10.239769126000001</v>
      </c>
      <c r="AR6" s="214">
        <v>12.278256042000001</v>
      </c>
      <c r="AS6" s="214">
        <v>13.303476666</v>
      </c>
      <c r="AT6" s="214">
        <v>13.220209774000001</v>
      </c>
      <c r="AU6" s="214">
        <v>11.723078416</v>
      </c>
      <c r="AV6" s="214">
        <v>10.089935296</v>
      </c>
      <c r="AW6" s="214">
        <v>9.9140535760000006</v>
      </c>
      <c r="AX6" s="214">
        <v>11.21115</v>
      </c>
      <c r="AY6" s="214">
        <v>10.90743</v>
      </c>
      <c r="AZ6" s="355">
        <v>10.901910000000001</v>
      </c>
      <c r="BA6" s="355">
        <v>10.23671</v>
      </c>
      <c r="BB6" s="355">
        <v>9.8114170000000005</v>
      </c>
      <c r="BC6" s="355">
        <v>10.472250000000001</v>
      </c>
      <c r="BD6" s="355">
        <v>12.142849999999999</v>
      </c>
      <c r="BE6" s="355">
        <v>12.99033</v>
      </c>
      <c r="BF6" s="355">
        <v>13.01641</v>
      </c>
      <c r="BG6" s="355">
        <v>11.366300000000001</v>
      </c>
      <c r="BH6" s="355">
        <v>10.05514</v>
      </c>
      <c r="BI6" s="355">
        <v>10.20538</v>
      </c>
      <c r="BJ6" s="355">
        <v>11.439019999999999</v>
      </c>
      <c r="BK6" s="355">
        <v>11.82127</v>
      </c>
      <c r="BL6" s="355">
        <v>11.048069999999999</v>
      </c>
      <c r="BM6" s="355">
        <v>10.334490000000001</v>
      </c>
      <c r="BN6" s="355">
        <v>9.8951539999999998</v>
      </c>
      <c r="BO6" s="355">
        <v>10.57091</v>
      </c>
      <c r="BP6" s="355">
        <v>12.24624</v>
      </c>
      <c r="BQ6" s="355">
        <v>13.099970000000001</v>
      </c>
      <c r="BR6" s="355">
        <v>13.129580000000001</v>
      </c>
      <c r="BS6" s="355">
        <v>11.45932</v>
      </c>
      <c r="BT6" s="355">
        <v>10.1486</v>
      </c>
      <c r="BU6" s="355">
        <v>10.29349</v>
      </c>
      <c r="BV6" s="355">
        <v>11.538629999999999</v>
      </c>
    </row>
    <row r="7" spans="1:74" ht="11.1" customHeight="1" x14ac:dyDescent="0.2">
      <c r="A7" s="101" t="s">
        <v>768</v>
      </c>
      <c r="B7" s="130" t="s">
        <v>203</v>
      </c>
      <c r="C7" s="214">
        <v>10.80844301</v>
      </c>
      <c r="D7" s="214">
        <v>10.614231419999999</v>
      </c>
      <c r="E7" s="214">
        <v>10.05896596</v>
      </c>
      <c r="F7" s="214">
        <v>9.5602204480000008</v>
      </c>
      <c r="G7" s="214">
        <v>9.9686343050000001</v>
      </c>
      <c r="H7" s="214">
        <v>11.44287403</v>
      </c>
      <c r="I7" s="214">
        <v>12.26155589</v>
      </c>
      <c r="J7" s="214">
        <v>11.96590387</v>
      </c>
      <c r="K7" s="214">
        <v>10.92126979</v>
      </c>
      <c r="L7" s="214">
        <v>9.7349109449999993</v>
      </c>
      <c r="M7" s="214">
        <v>10.042910859999999</v>
      </c>
      <c r="N7" s="214">
        <v>10.927347040000001</v>
      </c>
      <c r="O7" s="214">
        <v>11.73049683</v>
      </c>
      <c r="P7" s="214">
        <v>11.15270787</v>
      </c>
      <c r="Q7" s="214">
        <v>10.28755112</v>
      </c>
      <c r="R7" s="214">
        <v>9.5151032050000008</v>
      </c>
      <c r="S7" s="214">
        <v>10.06682522</v>
      </c>
      <c r="T7" s="214">
        <v>11.49961113</v>
      </c>
      <c r="U7" s="214">
        <v>11.99410806</v>
      </c>
      <c r="V7" s="214">
        <v>11.94529693</v>
      </c>
      <c r="W7" s="214">
        <v>10.89186664</v>
      </c>
      <c r="X7" s="214">
        <v>9.7369942910000002</v>
      </c>
      <c r="Y7" s="214">
        <v>10.157933359999999</v>
      </c>
      <c r="Z7" s="214">
        <v>10.45782502</v>
      </c>
      <c r="AA7" s="214">
        <v>11.18573554</v>
      </c>
      <c r="AB7" s="214">
        <v>11.516881870000001</v>
      </c>
      <c r="AC7" s="214">
        <v>10.05614707</v>
      </c>
      <c r="AD7" s="214">
        <v>9.4065756890000003</v>
      </c>
      <c r="AE7" s="214">
        <v>9.9855526280000007</v>
      </c>
      <c r="AF7" s="214">
        <v>11.63557788</v>
      </c>
      <c r="AG7" s="214">
        <v>12.44804716</v>
      </c>
      <c r="AH7" s="214">
        <v>12.188914159999999</v>
      </c>
      <c r="AI7" s="214">
        <v>11.22058717</v>
      </c>
      <c r="AJ7" s="214">
        <v>9.6505851329999999</v>
      </c>
      <c r="AK7" s="214">
        <v>9.5850330439999993</v>
      </c>
      <c r="AL7" s="214">
        <v>10.013657309999999</v>
      </c>
      <c r="AM7" s="214">
        <v>10.92868784</v>
      </c>
      <c r="AN7" s="214">
        <v>10.380326220000001</v>
      </c>
      <c r="AO7" s="214">
        <v>9.3799756849999998</v>
      </c>
      <c r="AP7" s="214">
        <v>9.3364674359999995</v>
      </c>
      <c r="AQ7" s="214">
        <v>9.8176989859999999</v>
      </c>
      <c r="AR7" s="214">
        <v>11.832329379999999</v>
      </c>
      <c r="AS7" s="214">
        <v>12.849195050000001</v>
      </c>
      <c r="AT7" s="214">
        <v>12.76524702</v>
      </c>
      <c r="AU7" s="214">
        <v>11.286419049999999</v>
      </c>
      <c r="AV7" s="214">
        <v>9.6806973890000005</v>
      </c>
      <c r="AW7" s="214">
        <v>9.4826041770000007</v>
      </c>
      <c r="AX7" s="214">
        <v>10.7461395</v>
      </c>
      <c r="AY7" s="214">
        <v>10.456137699999999</v>
      </c>
      <c r="AZ7" s="355">
        <v>10.451840000000001</v>
      </c>
      <c r="BA7" s="355">
        <v>9.8021270000000005</v>
      </c>
      <c r="BB7" s="355">
        <v>9.3871040000000008</v>
      </c>
      <c r="BC7" s="355">
        <v>10.04537</v>
      </c>
      <c r="BD7" s="355">
        <v>11.692170000000001</v>
      </c>
      <c r="BE7" s="355">
        <v>12.5206</v>
      </c>
      <c r="BF7" s="355">
        <v>12.548959999999999</v>
      </c>
      <c r="BG7" s="355">
        <v>10.92211</v>
      </c>
      <c r="BH7" s="355">
        <v>9.6387549999999997</v>
      </c>
      <c r="BI7" s="355">
        <v>9.7743509999999993</v>
      </c>
      <c r="BJ7" s="355">
        <v>10.98382</v>
      </c>
      <c r="BK7" s="355">
        <v>11.37039</v>
      </c>
      <c r="BL7" s="355">
        <v>10.5982</v>
      </c>
      <c r="BM7" s="355">
        <v>9.902298</v>
      </c>
      <c r="BN7" s="355">
        <v>9.4720569999999995</v>
      </c>
      <c r="BO7" s="355">
        <v>10.144590000000001</v>
      </c>
      <c r="BP7" s="355">
        <v>11.795450000000001</v>
      </c>
      <c r="BQ7" s="355">
        <v>12.62997</v>
      </c>
      <c r="BR7" s="355">
        <v>12.661339999999999</v>
      </c>
      <c r="BS7" s="355">
        <v>11.01397</v>
      </c>
      <c r="BT7" s="355">
        <v>9.7307699999999997</v>
      </c>
      <c r="BU7" s="355">
        <v>9.8594659999999994</v>
      </c>
      <c r="BV7" s="355">
        <v>11.08034</v>
      </c>
    </row>
    <row r="8" spans="1:74" ht="11.1" customHeight="1" x14ac:dyDescent="0.2">
      <c r="A8" s="101" t="s">
        <v>377</v>
      </c>
      <c r="B8" s="130" t="s">
        <v>378</v>
      </c>
      <c r="C8" s="214">
        <v>0.44856917800000001</v>
      </c>
      <c r="D8" s="214">
        <v>0.44748572599999997</v>
      </c>
      <c r="E8" s="214">
        <v>0.43777062100000003</v>
      </c>
      <c r="F8" s="214">
        <v>0.41754183099999997</v>
      </c>
      <c r="G8" s="214">
        <v>0.42348313100000001</v>
      </c>
      <c r="H8" s="214">
        <v>0.45121421499999997</v>
      </c>
      <c r="I8" s="214">
        <v>0.47539962200000002</v>
      </c>
      <c r="J8" s="214">
        <v>0.46266855899999998</v>
      </c>
      <c r="K8" s="214">
        <v>0.443426932</v>
      </c>
      <c r="L8" s="214">
        <v>0.42397494200000002</v>
      </c>
      <c r="M8" s="214">
        <v>0.44174386999999998</v>
      </c>
      <c r="N8" s="214">
        <v>0.46043514099999999</v>
      </c>
      <c r="O8" s="214">
        <v>0.43900997800000002</v>
      </c>
      <c r="P8" s="214">
        <v>0.43116483300000003</v>
      </c>
      <c r="Q8" s="214">
        <v>0.41641852600000001</v>
      </c>
      <c r="R8" s="214">
        <v>0.40591638299999999</v>
      </c>
      <c r="S8" s="214">
        <v>0.40815220299999999</v>
      </c>
      <c r="T8" s="214">
        <v>0.42852362999999999</v>
      </c>
      <c r="U8" s="214">
        <v>0.45039360000000001</v>
      </c>
      <c r="V8" s="214">
        <v>0.45280462900000001</v>
      </c>
      <c r="W8" s="214">
        <v>0.43768354500000001</v>
      </c>
      <c r="X8" s="214">
        <v>0.40887663099999999</v>
      </c>
      <c r="Y8" s="214">
        <v>0.42523361500000001</v>
      </c>
      <c r="Z8" s="214">
        <v>0.44400259399999997</v>
      </c>
      <c r="AA8" s="214">
        <v>0.44185050799999998</v>
      </c>
      <c r="AB8" s="214">
        <v>0.42867336299999997</v>
      </c>
      <c r="AC8" s="214">
        <v>0.40165594300000002</v>
      </c>
      <c r="AD8" s="214">
        <v>0.39786906100000002</v>
      </c>
      <c r="AE8" s="214">
        <v>0.40434776500000003</v>
      </c>
      <c r="AF8" s="214">
        <v>0.44472885099999998</v>
      </c>
      <c r="AG8" s="214">
        <v>0.46869002700000001</v>
      </c>
      <c r="AH8" s="214">
        <v>0.459995616</v>
      </c>
      <c r="AI8" s="214">
        <v>0.450134437</v>
      </c>
      <c r="AJ8" s="214">
        <v>0.41753357400000002</v>
      </c>
      <c r="AK8" s="214">
        <v>0.43674254299999998</v>
      </c>
      <c r="AL8" s="214">
        <v>0.451736998</v>
      </c>
      <c r="AM8" s="214">
        <v>0.44303163400000001</v>
      </c>
      <c r="AN8" s="214">
        <v>0.43790626300000002</v>
      </c>
      <c r="AO8" s="214">
        <v>0.42982884199999999</v>
      </c>
      <c r="AP8" s="214">
        <v>0.42083932000000002</v>
      </c>
      <c r="AQ8" s="214">
        <v>0.42207013999999998</v>
      </c>
      <c r="AR8" s="214">
        <v>0.44592666199999997</v>
      </c>
      <c r="AS8" s="214">
        <v>0.454281616</v>
      </c>
      <c r="AT8" s="214">
        <v>0.45496275400000002</v>
      </c>
      <c r="AU8" s="214">
        <v>0.43665936599999999</v>
      </c>
      <c r="AV8" s="214">
        <v>0.40923790700000001</v>
      </c>
      <c r="AW8" s="214">
        <v>0.43144939900000001</v>
      </c>
      <c r="AX8" s="214">
        <v>0.46501049999999999</v>
      </c>
      <c r="AY8" s="214">
        <v>0.45129229999999998</v>
      </c>
      <c r="AZ8" s="355">
        <v>0.45007269999999999</v>
      </c>
      <c r="BA8" s="355">
        <v>0.43457970000000001</v>
      </c>
      <c r="BB8" s="355">
        <v>0.4243131</v>
      </c>
      <c r="BC8" s="355">
        <v>0.42687540000000002</v>
      </c>
      <c r="BD8" s="355">
        <v>0.45067829999999998</v>
      </c>
      <c r="BE8" s="355">
        <v>0.46972910000000001</v>
      </c>
      <c r="BF8" s="355">
        <v>0.46744419999999998</v>
      </c>
      <c r="BG8" s="355">
        <v>0.44418859999999999</v>
      </c>
      <c r="BH8" s="355">
        <v>0.41638579999999997</v>
      </c>
      <c r="BI8" s="355">
        <v>0.43103209999999997</v>
      </c>
      <c r="BJ8" s="355">
        <v>0.45519229999999999</v>
      </c>
      <c r="BK8" s="355">
        <v>0.45087919999999998</v>
      </c>
      <c r="BL8" s="355">
        <v>0.4498663</v>
      </c>
      <c r="BM8" s="355">
        <v>0.432197</v>
      </c>
      <c r="BN8" s="355">
        <v>0.42309649999999999</v>
      </c>
      <c r="BO8" s="355">
        <v>0.42632360000000002</v>
      </c>
      <c r="BP8" s="355">
        <v>0.45079010000000003</v>
      </c>
      <c r="BQ8" s="355">
        <v>0.46999649999999998</v>
      </c>
      <c r="BR8" s="355">
        <v>0.46824490000000002</v>
      </c>
      <c r="BS8" s="355">
        <v>0.44534620000000003</v>
      </c>
      <c r="BT8" s="355">
        <v>0.41783369999999997</v>
      </c>
      <c r="BU8" s="355">
        <v>0.43402109999999999</v>
      </c>
      <c r="BV8" s="355">
        <v>0.45828980000000002</v>
      </c>
    </row>
    <row r="9" spans="1:74" ht="11.1" customHeight="1" x14ac:dyDescent="0.2">
      <c r="A9" s="104" t="s">
        <v>770</v>
      </c>
      <c r="B9" s="130" t="s">
        <v>607</v>
      </c>
      <c r="C9" s="214">
        <v>0.139427259</v>
      </c>
      <c r="D9" s="214">
        <v>0.15165557199999999</v>
      </c>
      <c r="E9" s="214">
        <v>0.149229161</v>
      </c>
      <c r="F9" s="214">
        <v>0.13253789999999999</v>
      </c>
      <c r="G9" s="214">
        <v>0.16175251600000001</v>
      </c>
      <c r="H9" s="214">
        <v>0.1837858</v>
      </c>
      <c r="I9" s="214">
        <v>0.189415484</v>
      </c>
      <c r="J9" s="214">
        <v>0.19814364500000001</v>
      </c>
      <c r="K9" s="214">
        <v>0.16441573400000001</v>
      </c>
      <c r="L9" s="214">
        <v>0.140270742</v>
      </c>
      <c r="M9" s="214">
        <v>0.15545619999999999</v>
      </c>
      <c r="N9" s="214">
        <v>0.13607145200000001</v>
      </c>
      <c r="O9" s="214">
        <v>0.13497651599999999</v>
      </c>
      <c r="P9" s="214">
        <v>0.11230678600000001</v>
      </c>
      <c r="Q9" s="214">
        <v>0.11763480599999999</v>
      </c>
      <c r="R9" s="214">
        <v>0.115111667</v>
      </c>
      <c r="S9" s="214">
        <v>0.147216968</v>
      </c>
      <c r="T9" s="214">
        <v>0.14826890000000001</v>
      </c>
      <c r="U9" s="214">
        <v>0.169951871</v>
      </c>
      <c r="V9" s="214">
        <v>0.18757948399999999</v>
      </c>
      <c r="W9" s="214">
        <v>0.1756115</v>
      </c>
      <c r="X9" s="214">
        <v>0.142613613</v>
      </c>
      <c r="Y9" s="214">
        <v>0.15692213399999999</v>
      </c>
      <c r="Z9" s="214">
        <v>0.13841432300000001</v>
      </c>
      <c r="AA9" s="214">
        <v>0.16843451600000001</v>
      </c>
      <c r="AB9" s="214">
        <v>0.15066853599999999</v>
      </c>
      <c r="AC9" s="214">
        <v>0.18349538700000001</v>
      </c>
      <c r="AD9" s="214">
        <v>0.19809723300000001</v>
      </c>
      <c r="AE9" s="214">
        <v>0.19378441900000001</v>
      </c>
      <c r="AF9" s="214">
        <v>0.20257176599999999</v>
      </c>
      <c r="AG9" s="214">
        <v>0.201587775</v>
      </c>
      <c r="AH9" s="214">
        <v>0.21003132199999999</v>
      </c>
      <c r="AI9" s="214">
        <v>0.19674493300000001</v>
      </c>
      <c r="AJ9" s="214">
        <v>0.147221451</v>
      </c>
      <c r="AK9" s="214">
        <v>0.17291933300000001</v>
      </c>
      <c r="AL9" s="214">
        <v>0.16453748400000001</v>
      </c>
      <c r="AM9" s="214">
        <v>0.20256512900000001</v>
      </c>
      <c r="AN9" s="214">
        <v>0.17533006900000001</v>
      </c>
      <c r="AO9" s="214">
        <v>0.17195564499999999</v>
      </c>
      <c r="AP9" s="214">
        <v>0.14263083400000001</v>
      </c>
      <c r="AQ9" s="214">
        <v>0.176082129</v>
      </c>
      <c r="AR9" s="214">
        <v>0.221073933</v>
      </c>
      <c r="AS9" s="214">
        <v>0.23863635399999999</v>
      </c>
      <c r="AT9" s="214">
        <v>0.22521654799999999</v>
      </c>
      <c r="AU9" s="214">
        <v>0.193598566</v>
      </c>
      <c r="AV9" s="214">
        <v>0.166995225</v>
      </c>
      <c r="AW9" s="214">
        <v>0.2037466</v>
      </c>
      <c r="AX9" s="214">
        <v>0.20689569999999999</v>
      </c>
      <c r="AY9" s="214">
        <v>0.203096</v>
      </c>
      <c r="AZ9" s="355">
        <v>0.1863351</v>
      </c>
      <c r="BA9" s="355">
        <v>0.16989509999999999</v>
      </c>
      <c r="BB9" s="355">
        <v>0.16307199999999999</v>
      </c>
      <c r="BC9" s="355">
        <v>0.16737930000000001</v>
      </c>
      <c r="BD9" s="355">
        <v>0.17092260000000001</v>
      </c>
      <c r="BE9" s="355">
        <v>0.2014378</v>
      </c>
      <c r="BF9" s="355">
        <v>0.19827819999999999</v>
      </c>
      <c r="BG9" s="355">
        <v>0.14291119999999999</v>
      </c>
      <c r="BH9" s="355">
        <v>0.14479980000000001</v>
      </c>
      <c r="BI9" s="355">
        <v>0.1492965</v>
      </c>
      <c r="BJ9" s="355">
        <v>0.1571311</v>
      </c>
      <c r="BK9" s="355">
        <v>0.16310230000000001</v>
      </c>
      <c r="BL9" s="355">
        <v>0.1532819</v>
      </c>
      <c r="BM9" s="355">
        <v>0.14312849999999999</v>
      </c>
      <c r="BN9" s="355">
        <v>0.14459469999999999</v>
      </c>
      <c r="BO9" s="355">
        <v>0.14962020000000001</v>
      </c>
      <c r="BP9" s="355">
        <v>0.15557750000000001</v>
      </c>
      <c r="BQ9" s="355">
        <v>0.19008240000000001</v>
      </c>
      <c r="BR9" s="355">
        <v>0.19054550000000001</v>
      </c>
      <c r="BS9" s="355">
        <v>0.13408519999999999</v>
      </c>
      <c r="BT9" s="355">
        <v>0.12155440000000001</v>
      </c>
      <c r="BU9" s="355">
        <v>0.12787760000000001</v>
      </c>
      <c r="BV9" s="355">
        <v>0.13869000000000001</v>
      </c>
    </row>
    <row r="10" spans="1:74" ht="11.1" customHeight="1" x14ac:dyDescent="0.2">
      <c r="A10" s="104" t="s">
        <v>771</v>
      </c>
      <c r="B10" s="130" t="s">
        <v>548</v>
      </c>
      <c r="C10" s="214">
        <v>11.396439447000001</v>
      </c>
      <c r="D10" s="214">
        <v>11.213372718</v>
      </c>
      <c r="E10" s="214">
        <v>10.645965742</v>
      </c>
      <c r="F10" s="214">
        <v>10.110300178999999</v>
      </c>
      <c r="G10" s="214">
        <v>10.553869951999999</v>
      </c>
      <c r="H10" s="214">
        <v>12.077874045</v>
      </c>
      <c r="I10" s="214">
        <v>12.926370995999999</v>
      </c>
      <c r="J10" s="214">
        <v>12.626716074000001</v>
      </c>
      <c r="K10" s="214">
        <v>11.529112456</v>
      </c>
      <c r="L10" s="214">
        <v>10.299156629000001</v>
      </c>
      <c r="M10" s="214">
        <v>10.640110930000001</v>
      </c>
      <c r="N10" s="214">
        <v>11.523853633</v>
      </c>
      <c r="O10" s="214">
        <v>12.304483324</v>
      </c>
      <c r="P10" s="214">
        <v>11.696179489</v>
      </c>
      <c r="Q10" s="214">
        <v>10.821604452000001</v>
      </c>
      <c r="R10" s="214">
        <v>10.036131255000001</v>
      </c>
      <c r="S10" s="214">
        <v>10.622194391000001</v>
      </c>
      <c r="T10" s="214">
        <v>12.07640366</v>
      </c>
      <c r="U10" s="214">
        <v>12.614453531000001</v>
      </c>
      <c r="V10" s="214">
        <v>12.585681042999999</v>
      </c>
      <c r="W10" s="214">
        <v>11.505161684999999</v>
      </c>
      <c r="X10" s="214">
        <v>10.288484535</v>
      </c>
      <c r="Y10" s="214">
        <v>10.740089108999999</v>
      </c>
      <c r="Z10" s="214">
        <v>11.040241936999999</v>
      </c>
      <c r="AA10" s="214">
        <v>11.796020564000001</v>
      </c>
      <c r="AB10" s="214">
        <v>12.096223769</v>
      </c>
      <c r="AC10" s="214">
        <v>10.6412984</v>
      </c>
      <c r="AD10" s="214">
        <v>10.002541983</v>
      </c>
      <c r="AE10" s="214">
        <v>10.583684812</v>
      </c>
      <c r="AF10" s="214">
        <v>12.282878497</v>
      </c>
      <c r="AG10" s="214">
        <v>13.118324962000001</v>
      </c>
      <c r="AH10" s="214">
        <v>12.858941098000001</v>
      </c>
      <c r="AI10" s="214">
        <v>11.867466540000001</v>
      </c>
      <c r="AJ10" s="214">
        <v>10.215340158</v>
      </c>
      <c r="AK10" s="214">
        <v>10.19469492</v>
      </c>
      <c r="AL10" s="214">
        <v>10.629931792000001</v>
      </c>
      <c r="AM10" s="214">
        <v>11.574284603000001</v>
      </c>
      <c r="AN10" s="214">
        <v>10.993562552</v>
      </c>
      <c r="AO10" s="214">
        <v>9.9817601719999995</v>
      </c>
      <c r="AP10" s="214">
        <v>9.8999375900000004</v>
      </c>
      <c r="AQ10" s="214">
        <v>10.415851255</v>
      </c>
      <c r="AR10" s="214">
        <v>12.499329975</v>
      </c>
      <c r="AS10" s="214">
        <v>13.54211302</v>
      </c>
      <c r="AT10" s="214">
        <v>13.445426321999999</v>
      </c>
      <c r="AU10" s="214">
        <v>11.916676982</v>
      </c>
      <c r="AV10" s="214">
        <v>10.256930520999999</v>
      </c>
      <c r="AW10" s="214">
        <v>10.117800175999999</v>
      </c>
      <c r="AX10" s="214">
        <v>11.4180457</v>
      </c>
      <c r="AY10" s="214">
        <v>11.110526</v>
      </c>
      <c r="AZ10" s="355">
        <v>11.088240000000001</v>
      </c>
      <c r="BA10" s="355">
        <v>10.406599999999999</v>
      </c>
      <c r="BB10" s="355">
        <v>9.9744890000000002</v>
      </c>
      <c r="BC10" s="355">
        <v>10.63963</v>
      </c>
      <c r="BD10" s="355">
        <v>12.31377</v>
      </c>
      <c r="BE10" s="355">
        <v>13.19177</v>
      </c>
      <c r="BF10" s="355">
        <v>13.21468</v>
      </c>
      <c r="BG10" s="355">
        <v>11.509209999999999</v>
      </c>
      <c r="BH10" s="355">
        <v>10.19994</v>
      </c>
      <c r="BI10" s="355">
        <v>10.35468</v>
      </c>
      <c r="BJ10" s="355">
        <v>11.59615</v>
      </c>
      <c r="BK10" s="355">
        <v>11.98437</v>
      </c>
      <c r="BL10" s="355">
        <v>11.20135</v>
      </c>
      <c r="BM10" s="355">
        <v>10.47762</v>
      </c>
      <c r="BN10" s="355">
        <v>10.03975</v>
      </c>
      <c r="BO10" s="355">
        <v>10.72053</v>
      </c>
      <c r="BP10" s="355">
        <v>12.401820000000001</v>
      </c>
      <c r="BQ10" s="355">
        <v>13.290050000000001</v>
      </c>
      <c r="BR10" s="355">
        <v>13.320130000000001</v>
      </c>
      <c r="BS10" s="355">
        <v>11.593400000000001</v>
      </c>
      <c r="BT10" s="355">
        <v>10.270160000000001</v>
      </c>
      <c r="BU10" s="355">
        <v>10.42137</v>
      </c>
      <c r="BV10" s="355">
        <v>11.67732</v>
      </c>
    </row>
    <row r="11" spans="1:74" ht="11.1" customHeight="1" x14ac:dyDescent="0.2">
      <c r="A11" s="104" t="s">
        <v>10</v>
      </c>
      <c r="B11" s="130" t="s">
        <v>379</v>
      </c>
      <c r="C11" s="214">
        <v>0.65519956499999998</v>
      </c>
      <c r="D11" s="214">
        <v>0.40768842900000002</v>
      </c>
      <c r="E11" s="214">
        <v>0.67094816899999998</v>
      </c>
      <c r="F11" s="214">
        <v>0.48170866200000001</v>
      </c>
      <c r="G11" s="214">
        <v>0.84398867</v>
      </c>
      <c r="H11" s="214">
        <v>1.0055506089999999</v>
      </c>
      <c r="I11" s="214">
        <v>0.93502028400000003</v>
      </c>
      <c r="J11" s="214">
        <v>0.81182662699999997</v>
      </c>
      <c r="K11" s="214">
        <v>0.354434782</v>
      </c>
      <c r="L11" s="214">
        <v>0.428459011</v>
      </c>
      <c r="M11" s="214">
        <v>0.86637251299999996</v>
      </c>
      <c r="N11" s="214">
        <v>0.90787638599999998</v>
      </c>
      <c r="O11" s="214">
        <v>0.90832805400000005</v>
      </c>
      <c r="P11" s="214">
        <v>0.281040499</v>
      </c>
      <c r="Q11" s="214">
        <v>0.69866832300000004</v>
      </c>
      <c r="R11" s="214">
        <v>0.48049032699999999</v>
      </c>
      <c r="S11" s="214">
        <v>0.86035741499999996</v>
      </c>
      <c r="T11" s="214">
        <v>0.93748103599999999</v>
      </c>
      <c r="U11" s="214">
        <v>0.87642800700000001</v>
      </c>
      <c r="V11" s="214">
        <v>0.83394117000000001</v>
      </c>
      <c r="W11" s="214">
        <v>0.220962307</v>
      </c>
      <c r="X11" s="214">
        <v>0.35636409499999999</v>
      </c>
      <c r="Y11" s="214">
        <v>0.85005765</v>
      </c>
      <c r="Z11" s="214">
        <v>0.65962299800000002</v>
      </c>
      <c r="AA11" s="214">
        <v>0.77064054927000003</v>
      </c>
      <c r="AB11" s="214">
        <v>0.76088558920000005</v>
      </c>
      <c r="AC11" s="214">
        <v>0.43582592435</v>
      </c>
      <c r="AD11" s="214">
        <v>0.46797346912999999</v>
      </c>
      <c r="AE11" s="214">
        <v>0.93263911104999997</v>
      </c>
      <c r="AF11" s="214">
        <v>1.0094523581999999</v>
      </c>
      <c r="AG11" s="214">
        <v>0.99591316615000003</v>
      </c>
      <c r="AH11" s="214">
        <v>0.77345823157000004</v>
      </c>
      <c r="AI11" s="214">
        <v>0.37055787371999999</v>
      </c>
      <c r="AJ11" s="214">
        <v>0.29570257336</v>
      </c>
      <c r="AK11" s="214">
        <v>0.61101462239000004</v>
      </c>
      <c r="AL11" s="214">
        <v>0.63847326820999994</v>
      </c>
      <c r="AM11" s="214">
        <v>0.95150189909000005</v>
      </c>
      <c r="AN11" s="214">
        <v>0.49149240727999999</v>
      </c>
      <c r="AO11" s="214">
        <v>0.51158111724999999</v>
      </c>
      <c r="AP11" s="214">
        <v>0.66179575627999998</v>
      </c>
      <c r="AQ11" s="214">
        <v>0.98728164994000001</v>
      </c>
      <c r="AR11" s="214">
        <v>1.2589488029</v>
      </c>
      <c r="AS11" s="214">
        <v>1.2948733008</v>
      </c>
      <c r="AT11" s="214">
        <v>0.91204511060000004</v>
      </c>
      <c r="AU11" s="214">
        <v>0.45102679266000001</v>
      </c>
      <c r="AV11" s="214">
        <v>0.47594675981000001</v>
      </c>
      <c r="AW11" s="214">
        <v>0.63827816554000005</v>
      </c>
      <c r="AX11" s="214">
        <v>0.87104580571000001</v>
      </c>
      <c r="AY11" s="214">
        <v>0.17137059379</v>
      </c>
      <c r="AZ11" s="355">
        <v>0.50262340000000005</v>
      </c>
      <c r="BA11" s="355">
        <v>0.60082590000000002</v>
      </c>
      <c r="BB11" s="355">
        <v>0.51465479999999997</v>
      </c>
      <c r="BC11" s="355">
        <v>0.96422819999999998</v>
      </c>
      <c r="BD11" s="355">
        <v>0.98934310000000003</v>
      </c>
      <c r="BE11" s="355">
        <v>1.0522769999999999</v>
      </c>
      <c r="BF11" s="355">
        <v>0.86207670000000003</v>
      </c>
      <c r="BG11" s="355">
        <v>0.22784570000000001</v>
      </c>
      <c r="BH11" s="355">
        <v>0.38749309999999998</v>
      </c>
      <c r="BI11" s="355">
        <v>0.66558709999999999</v>
      </c>
      <c r="BJ11" s="355">
        <v>0.94388890000000003</v>
      </c>
      <c r="BK11" s="355">
        <v>0.68115190000000003</v>
      </c>
      <c r="BL11" s="355">
        <v>0.38979350000000001</v>
      </c>
      <c r="BM11" s="355">
        <v>0.62188319999999997</v>
      </c>
      <c r="BN11" s="355">
        <v>0.52285859999999995</v>
      </c>
      <c r="BO11" s="355">
        <v>0.97910249999999999</v>
      </c>
      <c r="BP11" s="355">
        <v>1.002659</v>
      </c>
      <c r="BQ11" s="355">
        <v>1.064602</v>
      </c>
      <c r="BR11" s="355">
        <v>0.87240479999999998</v>
      </c>
      <c r="BS11" s="355">
        <v>0.2330363</v>
      </c>
      <c r="BT11" s="355">
        <v>0.39768920000000002</v>
      </c>
      <c r="BU11" s="355">
        <v>0.67686449999999998</v>
      </c>
      <c r="BV11" s="355">
        <v>0.95640619999999998</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377"/>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377"/>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776</v>
      </c>
      <c r="B14" s="130" t="s">
        <v>608</v>
      </c>
      <c r="C14" s="214">
        <v>10.344610599999999</v>
      </c>
      <c r="D14" s="214">
        <v>10.410012999999999</v>
      </c>
      <c r="E14" s="214">
        <v>9.5879364789999997</v>
      </c>
      <c r="F14" s="214">
        <v>9.259396916</v>
      </c>
      <c r="G14" s="214">
        <v>9.3354333250000003</v>
      </c>
      <c r="H14" s="214">
        <v>10.67335538</v>
      </c>
      <c r="I14" s="214">
        <v>11.57099768</v>
      </c>
      <c r="J14" s="214">
        <v>11.40579335</v>
      </c>
      <c r="K14" s="214">
        <v>10.78259521</v>
      </c>
      <c r="L14" s="214">
        <v>9.4958147969999995</v>
      </c>
      <c r="M14" s="214">
        <v>9.3831441350000002</v>
      </c>
      <c r="N14" s="214">
        <v>10.208855959999999</v>
      </c>
      <c r="O14" s="214">
        <v>11.0076862</v>
      </c>
      <c r="P14" s="214">
        <v>11.03361189</v>
      </c>
      <c r="Q14" s="214">
        <v>9.754457682</v>
      </c>
      <c r="R14" s="214">
        <v>9.1964555640000007</v>
      </c>
      <c r="S14" s="214">
        <v>9.4006731919999993</v>
      </c>
      <c r="T14" s="214">
        <v>10.75973267</v>
      </c>
      <c r="U14" s="214">
        <v>11.33948337</v>
      </c>
      <c r="V14" s="214">
        <v>11.351064259999999</v>
      </c>
      <c r="W14" s="214">
        <v>10.896904040000001</v>
      </c>
      <c r="X14" s="214">
        <v>9.5703156259999993</v>
      </c>
      <c r="Y14" s="214">
        <v>9.5137527520000003</v>
      </c>
      <c r="Z14" s="214">
        <v>9.9877320269999998</v>
      </c>
      <c r="AA14" s="214">
        <v>10.63439743</v>
      </c>
      <c r="AB14" s="214">
        <v>10.95601572</v>
      </c>
      <c r="AC14" s="214">
        <v>9.8500570720000002</v>
      </c>
      <c r="AD14" s="214">
        <v>9.1825040260000002</v>
      </c>
      <c r="AE14" s="214">
        <v>9.2932483690000005</v>
      </c>
      <c r="AF14" s="214">
        <v>10.87989659</v>
      </c>
      <c r="AG14" s="214">
        <v>11.707679580000001</v>
      </c>
      <c r="AH14" s="214">
        <v>11.678444130000001</v>
      </c>
      <c r="AI14" s="214">
        <v>11.09859584</v>
      </c>
      <c r="AJ14" s="214">
        <v>9.5501724570000004</v>
      </c>
      <c r="AK14" s="214">
        <v>9.1972176280000006</v>
      </c>
      <c r="AL14" s="214">
        <v>9.5917276279999992</v>
      </c>
      <c r="AM14" s="214">
        <v>10.23075497</v>
      </c>
      <c r="AN14" s="214">
        <v>10.11457772</v>
      </c>
      <c r="AO14" s="214">
        <v>9.0898341499999997</v>
      </c>
      <c r="AP14" s="214">
        <v>8.8657515320000009</v>
      </c>
      <c r="AQ14" s="214">
        <v>9.0550901820000007</v>
      </c>
      <c r="AR14" s="214">
        <v>10.84579171</v>
      </c>
      <c r="AS14" s="214">
        <v>11.84525715</v>
      </c>
      <c r="AT14" s="214">
        <v>12.13079593</v>
      </c>
      <c r="AU14" s="214">
        <v>11.07926112</v>
      </c>
      <c r="AV14" s="214">
        <v>9.418859264</v>
      </c>
      <c r="AW14" s="214">
        <v>9.0977431129999999</v>
      </c>
      <c r="AX14" s="214">
        <v>10.135523604999999</v>
      </c>
      <c r="AY14" s="214">
        <v>10.539818013</v>
      </c>
      <c r="AZ14" s="355">
        <v>10.18736</v>
      </c>
      <c r="BA14" s="355">
        <v>9.421227</v>
      </c>
      <c r="BB14" s="355">
        <v>9.0843699999999998</v>
      </c>
      <c r="BC14" s="355">
        <v>9.2976670000000006</v>
      </c>
      <c r="BD14" s="355">
        <v>10.92564</v>
      </c>
      <c r="BE14" s="355">
        <v>11.723839999999999</v>
      </c>
      <c r="BF14" s="355">
        <v>11.938980000000001</v>
      </c>
      <c r="BG14" s="355">
        <v>10.888310000000001</v>
      </c>
      <c r="BH14" s="355">
        <v>9.4439980000000006</v>
      </c>
      <c r="BI14" s="355">
        <v>9.3076830000000008</v>
      </c>
      <c r="BJ14" s="355">
        <v>10.249470000000001</v>
      </c>
      <c r="BK14" s="355">
        <v>10.904249999999999</v>
      </c>
      <c r="BL14" s="355">
        <v>10.41348</v>
      </c>
      <c r="BM14" s="355">
        <v>9.4733000000000001</v>
      </c>
      <c r="BN14" s="355">
        <v>9.1425020000000004</v>
      </c>
      <c r="BO14" s="355">
        <v>9.3641880000000004</v>
      </c>
      <c r="BP14" s="355">
        <v>11.00027</v>
      </c>
      <c r="BQ14" s="355">
        <v>11.809559999999999</v>
      </c>
      <c r="BR14" s="355">
        <v>12.033379999999999</v>
      </c>
      <c r="BS14" s="355">
        <v>10.966290000000001</v>
      </c>
      <c r="BT14" s="355">
        <v>9.5027380000000008</v>
      </c>
      <c r="BU14" s="355">
        <v>9.3604459999999996</v>
      </c>
      <c r="BV14" s="355">
        <v>10.315379999999999</v>
      </c>
    </row>
    <row r="15" spans="1:74" ht="11.1" customHeight="1" x14ac:dyDescent="0.2">
      <c r="A15" s="104" t="s">
        <v>772</v>
      </c>
      <c r="B15" s="130" t="s">
        <v>542</v>
      </c>
      <c r="C15" s="214">
        <v>4.2511237780000002</v>
      </c>
      <c r="D15" s="214">
        <v>4.0397816229999997</v>
      </c>
      <c r="E15" s="214">
        <v>3.6160234029999998</v>
      </c>
      <c r="F15" s="214">
        <v>3.1846950249999999</v>
      </c>
      <c r="G15" s="214">
        <v>3.0706967139999999</v>
      </c>
      <c r="H15" s="214">
        <v>3.932736877</v>
      </c>
      <c r="I15" s="214">
        <v>4.640475769</v>
      </c>
      <c r="J15" s="214">
        <v>4.453711921</v>
      </c>
      <c r="K15" s="214">
        <v>4.0473071940000001</v>
      </c>
      <c r="L15" s="214">
        <v>3.1900972510000001</v>
      </c>
      <c r="M15" s="214">
        <v>3.2634671979999998</v>
      </c>
      <c r="N15" s="214">
        <v>4.1601955080000002</v>
      </c>
      <c r="O15" s="214">
        <v>4.7261755589999996</v>
      </c>
      <c r="P15" s="214">
        <v>4.5884056439999998</v>
      </c>
      <c r="Q15" s="214">
        <v>3.6849291759999998</v>
      </c>
      <c r="R15" s="214">
        <v>3.0763238340000001</v>
      </c>
      <c r="S15" s="214">
        <v>3.0879602519999998</v>
      </c>
      <c r="T15" s="214">
        <v>3.934967892</v>
      </c>
      <c r="U15" s="214">
        <v>4.4202570789999998</v>
      </c>
      <c r="V15" s="214">
        <v>4.3816063420000004</v>
      </c>
      <c r="W15" s="214">
        <v>4.0247115820000001</v>
      </c>
      <c r="X15" s="214">
        <v>3.1625058670000001</v>
      </c>
      <c r="Y15" s="214">
        <v>3.3161923679999998</v>
      </c>
      <c r="Z15" s="214">
        <v>3.8967941979999998</v>
      </c>
      <c r="AA15" s="214">
        <v>4.4440277029999997</v>
      </c>
      <c r="AB15" s="214">
        <v>4.4227757350000001</v>
      </c>
      <c r="AC15" s="214">
        <v>3.7795842149999999</v>
      </c>
      <c r="AD15" s="214">
        <v>3.0066395789999998</v>
      </c>
      <c r="AE15" s="214">
        <v>3.0696946089999999</v>
      </c>
      <c r="AF15" s="214">
        <v>4.0099917840000003</v>
      </c>
      <c r="AG15" s="214">
        <v>4.7109125990000003</v>
      </c>
      <c r="AH15" s="214">
        <v>4.6617788579999999</v>
      </c>
      <c r="AI15" s="214">
        <v>4.1805555429999997</v>
      </c>
      <c r="AJ15" s="214">
        <v>3.20480798</v>
      </c>
      <c r="AK15" s="214">
        <v>3.0892583070000001</v>
      </c>
      <c r="AL15" s="214">
        <v>3.6022721579999999</v>
      </c>
      <c r="AM15" s="214">
        <v>4.2169968520000003</v>
      </c>
      <c r="AN15" s="214">
        <v>3.9955366620000001</v>
      </c>
      <c r="AO15" s="214">
        <v>3.2301333400000001</v>
      </c>
      <c r="AP15" s="214">
        <v>2.9365719100000001</v>
      </c>
      <c r="AQ15" s="214">
        <v>3.0316208680000001</v>
      </c>
      <c r="AR15" s="214">
        <v>4.1629142950000002</v>
      </c>
      <c r="AS15" s="214">
        <v>4.9669442159999999</v>
      </c>
      <c r="AT15" s="214">
        <v>5.0277189120000001</v>
      </c>
      <c r="AU15" s="214">
        <v>4.3038104429999997</v>
      </c>
      <c r="AV15" s="214">
        <v>3.2625239490000002</v>
      </c>
      <c r="AW15" s="214">
        <v>3.0932419410000001</v>
      </c>
      <c r="AX15" s="214">
        <v>3.9200017800000002</v>
      </c>
      <c r="AY15" s="214">
        <v>4.2500329199999998</v>
      </c>
      <c r="AZ15" s="355">
        <v>3.8766060000000002</v>
      </c>
      <c r="BA15" s="355">
        <v>3.3916529999999998</v>
      </c>
      <c r="BB15" s="355">
        <v>3.0223070000000001</v>
      </c>
      <c r="BC15" s="355">
        <v>3.1203630000000002</v>
      </c>
      <c r="BD15" s="355">
        <v>4.135389</v>
      </c>
      <c r="BE15" s="355">
        <v>4.7967560000000002</v>
      </c>
      <c r="BF15" s="355">
        <v>4.8070300000000001</v>
      </c>
      <c r="BG15" s="355">
        <v>4.0798509999999997</v>
      </c>
      <c r="BH15" s="355">
        <v>3.1974520000000002</v>
      </c>
      <c r="BI15" s="355">
        <v>3.1779199999999999</v>
      </c>
      <c r="BJ15" s="355">
        <v>3.9692889999999998</v>
      </c>
      <c r="BK15" s="355">
        <v>4.5152659999999996</v>
      </c>
      <c r="BL15" s="355">
        <v>4.0616830000000004</v>
      </c>
      <c r="BM15" s="355">
        <v>3.417243</v>
      </c>
      <c r="BN15" s="355">
        <v>3.0470820000000001</v>
      </c>
      <c r="BO15" s="355">
        <v>3.1435759999999999</v>
      </c>
      <c r="BP15" s="355">
        <v>4.1685540000000003</v>
      </c>
      <c r="BQ15" s="355">
        <v>4.8369540000000004</v>
      </c>
      <c r="BR15" s="355">
        <v>4.8492069999999998</v>
      </c>
      <c r="BS15" s="355">
        <v>4.1152360000000003</v>
      </c>
      <c r="BT15" s="355">
        <v>3.2229779999999999</v>
      </c>
      <c r="BU15" s="355">
        <v>3.2010230000000002</v>
      </c>
      <c r="BV15" s="355">
        <v>3.9949430000000001</v>
      </c>
    </row>
    <row r="16" spans="1:74" ht="11.1" customHeight="1" x14ac:dyDescent="0.2">
      <c r="A16" s="104" t="s">
        <v>773</v>
      </c>
      <c r="B16" s="130" t="s">
        <v>541</v>
      </c>
      <c r="C16" s="214">
        <v>3.4751208569999998</v>
      </c>
      <c r="D16" s="214">
        <v>3.607701225</v>
      </c>
      <c r="E16" s="214">
        <v>3.3552051120000002</v>
      </c>
      <c r="F16" s="214">
        <v>3.3798313929999999</v>
      </c>
      <c r="G16" s="214">
        <v>3.5058905170000001</v>
      </c>
      <c r="H16" s="214">
        <v>3.9136804289999998</v>
      </c>
      <c r="I16" s="214">
        <v>4.1067927720000004</v>
      </c>
      <c r="J16" s="214">
        <v>4.0988153010000001</v>
      </c>
      <c r="K16" s="214">
        <v>3.9469240509999999</v>
      </c>
      <c r="L16" s="214">
        <v>3.6098910169999998</v>
      </c>
      <c r="M16" s="214">
        <v>3.4461492919999999</v>
      </c>
      <c r="N16" s="214">
        <v>3.5084646770000001</v>
      </c>
      <c r="O16" s="214">
        <v>3.67309435</v>
      </c>
      <c r="P16" s="214">
        <v>3.7268800880000001</v>
      </c>
      <c r="Q16" s="214">
        <v>3.4505769910000001</v>
      </c>
      <c r="R16" s="214">
        <v>3.4152983269999999</v>
      </c>
      <c r="S16" s="214">
        <v>3.5375983500000001</v>
      </c>
      <c r="T16" s="214">
        <v>3.94741768</v>
      </c>
      <c r="U16" s="214">
        <v>4.0462628069999997</v>
      </c>
      <c r="V16" s="214">
        <v>4.0517097959999999</v>
      </c>
      <c r="W16" s="214">
        <v>4.0016270890000003</v>
      </c>
      <c r="X16" s="214">
        <v>3.6459065449999999</v>
      </c>
      <c r="Y16" s="214">
        <v>3.4748489770000002</v>
      </c>
      <c r="Z16" s="214">
        <v>3.486136916</v>
      </c>
      <c r="AA16" s="214">
        <v>3.6006341100000001</v>
      </c>
      <c r="AB16" s="214">
        <v>3.767231298</v>
      </c>
      <c r="AC16" s="214">
        <v>3.4772930190000002</v>
      </c>
      <c r="AD16" s="214">
        <v>3.4722599270000001</v>
      </c>
      <c r="AE16" s="214">
        <v>3.5292146359999998</v>
      </c>
      <c r="AF16" s="214">
        <v>3.9756707069999999</v>
      </c>
      <c r="AG16" s="214">
        <v>4.1452984930000003</v>
      </c>
      <c r="AH16" s="214">
        <v>4.1457716920000003</v>
      </c>
      <c r="AI16" s="214">
        <v>4.0731802119999996</v>
      </c>
      <c r="AJ16" s="214">
        <v>3.6394028239999998</v>
      </c>
      <c r="AK16" s="214">
        <v>3.4713413169999998</v>
      </c>
      <c r="AL16" s="214">
        <v>3.4461105619999999</v>
      </c>
      <c r="AM16" s="214">
        <v>3.5443136790000001</v>
      </c>
      <c r="AN16" s="214">
        <v>3.5479244840000002</v>
      </c>
      <c r="AO16" s="214">
        <v>3.3922201099999998</v>
      </c>
      <c r="AP16" s="214">
        <v>3.38179367</v>
      </c>
      <c r="AQ16" s="214">
        <v>3.480555893</v>
      </c>
      <c r="AR16" s="214">
        <v>3.9889885440000001</v>
      </c>
      <c r="AS16" s="214">
        <v>4.1696969939999997</v>
      </c>
      <c r="AT16" s="214">
        <v>4.3299796730000004</v>
      </c>
      <c r="AU16" s="214">
        <v>4.0986803580000002</v>
      </c>
      <c r="AV16" s="214">
        <v>3.6230388869999999</v>
      </c>
      <c r="AW16" s="214">
        <v>3.481709629</v>
      </c>
      <c r="AX16" s="214">
        <v>3.6027670899999999</v>
      </c>
      <c r="AY16" s="214">
        <v>3.6194789699999999</v>
      </c>
      <c r="AZ16" s="355">
        <v>3.5992570000000002</v>
      </c>
      <c r="BA16" s="355">
        <v>3.4502549999999998</v>
      </c>
      <c r="BB16" s="355">
        <v>3.410177</v>
      </c>
      <c r="BC16" s="355">
        <v>3.5471439999999999</v>
      </c>
      <c r="BD16" s="355">
        <v>3.9874239999999999</v>
      </c>
      <c r="BE16" s="355">
        <v>4.1219089999999996</v>
      </c>
      <c r="BF16" s="355">
        <v>4.2674149999999997</v>
      </c>
      <c r="BG16" s="355">
        <v>4.0246779999999998</v>
      </c>
      <c r="BH16" s="355">
        <v>3.6065290000000001</v>
      </c>
      <c r="BI16" s="355">
        <v>3.5082070000000001</v>
      </c>
      <c r="BJ16" s="355">
        <v>3.6074709999999999</v>
      </c>
      <c r="BK16" s="355">
        <v>3.6997200000000001</v>
      </c>
      <c r="BL16" s="355">
        <v>3.6321080000000001</v>
      </c>
      <c r="BM16" s="355">
        <v>3.470666</v>
      </c>
      <c r="BN16" s="355">
        <v>3.430501</v>
      </c>
      <c r="BO16" s="355">
        <v>3.5719539999999999</v>
      </c>
      <c r="BP16" s="355">
        <v>4.0177959999999997</v>
      </c>
      <c r="BQ16" s="355">
        <v>4.1534129999999996</v>
      </c>
      <c r="BR16" s="355">
        <v>4.3010159999999997</v>
      </c>
      <c r="BS16" s="355">
        <v>4.0556239999999999</v>
      </c>
      <c r="BT16" s="355">
        <v>3.6334080000000002</v>
      </c>
      <c r="BU16" s="355">
        <v>3.5327860000000002</v>
      </c>
      <c r="BV16" s="355">
        <v>3.6306090000000002</v>
      </c>
    </row>
    <row r="17" spans="1:74" ht="11.1" customHeight="1" x14ac:dyDescent="0.2">
      <c r="A17" s="104" t="s">
        <v>774</v>
      </c>
      <c r="B17" s="130" t="s">
        <v>540</v>
      </c>
      <c r="C17" s="214">
        <v>2.596950718</v>
      </c>
      <c r="D17" s="214">
        <v>2.7390017439999998</v>
      </c>
      <c r="E17" s="214">
        <v>2.5959480410000002</v>
      </c>
      <c r="F17" s="214">
        <v>2.673882377</v>
      </c>
      <c r="G17" s="214">
        <v>2.7386105610000002</v>
      </c>
      <c r="H17" s="214">
        <v>2.805661894</v>
      </c>
      <c r="I17" s="214">
        <v>2.8028034869999998</v>
      </c>
      <c r="J17" s="214">
        <v>2.8324634940000002</v>
      </c>
      <c r="K17" s="214">
        <v>2.767499709</v>
      </c>
      <c r="L17" s="214">
        <v>2.676766658</v>
      </c>
      <c r="M17" s="214">
        <v>2.6543857979999999</v>
      </c>
      <c r="N17" s="214">
        <v>2.5182935500000001</v>
      </c>
      <c r="O17" s="214">
        <v>2.585446675</v>
      </c>
      <c r="P17" s="214">
        <v>2.6933308720000002</v>
      </c>
      <c r="Q17" s="214">
        <v>2.5980344899999999</v>
      </c>
      <c r="R17" s="214">
        <v>2.683510885</v>
      </c>
      <c r="S17" s="214">
        <v>2.754289912</v>
      </c>
      <c r="T17" s="214">
        <v>2.857036533</v>
      </c>
      <c r="U17" s="214">
        <v>2.8521645260000001</v>
      </c>
      <c r="V17" s="214">
        <v>2.897045425</v>
      </c>
      <c r="W17" s="214">
        <v>2.8496385910000002</v>
      </c>
      <c r="X17" s="214">
        <v>2.7417473179999998</v>
      </c>
      <c r="Y17" s="214">
        <v>2.7014732119999998</v>
      </c>
      <c r="Z17" s="214">
        <v>2.5845973579999999</v>
      </c>
      <c r="AA17" s="214">
        <v>2.568032246</v>
      </c>
      <c r="AB17" s="214">
        <v>2.7410273329999999</v>
      </c>
      <c r="AC17" s="214">
        <v>2.5712614839999999</v>
      </c>
      <c r="AD17" s="214">
        <v>2.6829544219999999</v>
      </c>
      <c r="AE17" s="214">
        <v>2.6747012560000001</v>
      </c>
      <c r="AF17" s="214">
        <v>2.8739234589999998</v>
      </c>
      <c r="AG17" s="214">
        <v>2.8305595659999998</v>
      </c>
      <c r="AH17" s="214">
        <v>2.8507443289999999</v>
      </c>
      <c r="AI17" s="214">
        <v>2.8243494729999998</v>
      </c>
      <c r="AJ17" s="214">
        <v>2.6854461660000002</v>
      </c>
      <c r="AK17" s="214">
        <v>2.6164889480000002</v>
      </c>
      <c r="AL17" s="214">
        <v>2.5233671320000002</v>
      </c>
      <c r="AM17" s="214">
        <v>2.4481433990000001</v>
      </c>
      <c r="AN17" s="214">
        <v>2.5488225720000002</v>
      </c>
      <c r="AO17" s="214">
        <v>2.4478178869999998</v>
      </c>
      <c r="AP17" s="214">
        <v>2.527541754</v>
      </c>
      <c r="AQ17" s="214">
        <v>2.524153332</v>
      </c>
      <c r="AR17" s="214">
        <v>2.6728350349999999</v>
      </c>
      <c r="AS17" s="214">
        <v>2.6877188310000002</v>
      </c>
      <c r="AT17" s="214">
        <v>2.752774337</v>
      </c>
      <c r="AU17" s="214">
        <v>2.6555237109999998</v>
      </c>
      <c r="AV17" s="214">
        <v>2.5135156420000002</v>
      </c>
      <c r="AW17" s="214">
        <v>2.5030751160000002</v>
      </c>
      <c r="AX17" s="214">
        <v>2.5904465299999999</v>
      </c>
      <c r="AY17" s="214">
        <v>2.6471515800000001</v>
      </c>
      <c r="AZ17" s="355">
        <v>2.687452</v>
      </c>
      <c r="BA17" s="355">
        <v>2.5575960000000002</v>
      </c>
      <c r="BB17" s="355">
        <v>2.6304319999999999</v>
      </c>
      <c r="BC17" s="355">
        <v>2.6095090000000001</v>
      </c>
      <c r="BD17" s="355">
        <v>2.780869</v>
      </c>
      <c r="BE17" s="355">
        <v>2.7830560000000002</v>
      </c>
      <c r="BF17" s="355">
        <v>2.8425859999999998</v>
      </c>
      <c r="BG17" s="355">
        <v>2.7613970000000001</v>
      </c>
      <c r="BH17" s="355">
        <v>2.618897</v>
      </c>
      <c r="BI17" s="355">
        <v>2.6003280000000002</v>
      </c>
      <c r="BJ17" s="355">
        <v>2.6503990000000002</v>
      </c>
      <c r="BK17" s="355">
        <v>2.665829</v>
      </c>
      <c r="BL17" s="355">
        <v>2.6953369999999999</v>
      </c>
      <c r="BM17" s="355">
        <v>2.563456</v>
      </c>
      <c r="BN17" s="355">
        <v>2.6432600000000002</v>
      </c>
      <c r="BO17" s="355">
        <v>2.6278190000000001</v>
      </c>
      <c r="BP17" s="355">
        <v>2.7917869999999998</v>
      </c>
      <c r="BQ17" s="355">
        <v>2.7969040000000001</v>
      </c>
      <c r="BR17" s="355">
        <v>2.8610530000000001</v>
      </c>
      <c r="BS17" s="355">
        <v>2.772888</v>
      </c>
      <c r="BT17" s="355">
        <v>2.6250770000000001</v>
      </c>
      <c r="BU17" s="355">
        <v>2.6052580000000001</v>
      </c>
      <c r="BV17" s="355">
        <v>2.6673719999999999</v>
      </c>
    </row>
    <row r="18" spans="1:74" ht="11.1" customHeight="1" x14ac:dyDescent="0.2">
      <c r="A18" s="104" t="s">
        <v>775</v>
      </c>
      <c r="B18" s="130" t="s">
        <v>1030</v>
      </c>
      <c r="C18" s="214">
        <v>2.1415244E-2</v>
      </c>
      <c r="D18" s="214">
        <v>2.352841E-2</v>
      </c>
      <c r="E18" s="214">
        <v>2.0759923E-2</v>
      </c>
      <c r="F18" s="214">
        <v>2.0988119999999999E-2</v>
      </c>
      <c r="G18" s="214">
        <v>2.0235533E-2</v>
      </c>
      <c r="H18" s="214">
        <v>2.1276178E-2</v>
      </c>
      <c r="I18" s="214">
        <v>2.0925653999999998E-2</v>
      </c>
      <c r="J18" s="214">
        <v>2.0802629999999999E-2</v>
      </c>
      <c r="K18" s="214">
        <v>2.0864255000000002E-2</v>
      </c>
      <c r="L18" s="214">
        <v>1.9059870999999999E-2</v>
      </c>
      <c r="M18" s="214">
        <v>1.9141847E-2</v>
      </c>
      <c r="N18" s="214">
        <v>2.1902227E-2</v>
      </c>
      <c r="O18" s="214">
        <v>2.2969618000000001E-2</v>
      </c>
      <c r="P18" s="214">
        <v>2.499529E-2</v>
      </c>
      <c r="Q18" s="214">
        <v>2.0917024999999999E-2</v>
      </c>
      <c r="R18" s="214">
        <v>2.1322516999999999E-2</v>
      </c>
      <c r="S18" s="214">
        <v>2.0824677999999999E-2</v>
      </c>
      <c r="T18" s="214">
        <v>2.0310561000000001E-2</v>
      </c>
      <c r="U18" s="214">
        <v>2.0798963E-2</v>
      </c>
      <c r="V18" s="214">
        <v>2.0702696999999999E-2</v>
      </c>
      <c r="W18" s="214">
        <v>2.0926779E-2</v>
      </c>
      <c r="X18" s="214">
        <v>2.0155895E-2</v>
      </c>
      <c r="Y18" s="214">
        <v>2.1238193999999998E-2</v>
      </c>
      <c r="Z18" s="214">
        <v>2.0203555000000002E-2</v>
      </c>
      <c r="AA18" s="214">
        <v>2.1703368000000001E-2</v>
      </c>
      <c r="AB18" s="214">
        <v>2.4981353000000001E-2</v>
      </c>
      <c r="AC18" s="214">
        <v>2.1918354000000001E-2</v>
      </c>
      <c r="AD18" s="214">
        <v>2.0650096999999999E-2</v>
      </c>
      <c r="AE18" s="214">
        <v>1.9637867999999999E-2</v>
      </c>
      <c r="AF18" s="214">
        <v>2.0310644999999999E-2</v>
      </c>
      <c r="AG18" s="214">
        <v>2.0908919000000002E-2</v>
      </c>
      <c r="AH18" s="214">
        <v>2.0149251999999999E-2</v>
      </c>
      <c r="AI18" s="214">
        <v>2.0510613E-2</v>
      </c>
      <c r="AJ18" s="214">
        <v>2.0515487999999998E-2</v>
      </c>
      <c r="AK18" s="214">
        <v>2.0129055E-2</v>
      </c>
      <c r="AL18" s="214">
        <v>1.9977776999999999E-2</v>
      </c>
      <c r="AM18" s="214">
        <v>2.1301042999999999E-2</v>
      </c>
      <c r="AN18" s="214">
        <v>2.2294003E-2</v>
      </c>
      <c r="AO18" s="214">
        <v>1.9662813000000001E-2</v>
      </c>
      <c r="AP18" s="214">
        <v>1.9844198E-2</v>
      </c>
      <c r="AQ18" s="214">
        <v>1.8760089000000001E-2</v>
      </c>
      <c r="AR18" s="214">
        <v>2.1053830999999999E-2</v>
      </c>
      <c r="AS18" s="214">
        <v>2.0897105999999999E-2</v>
      </c>
      <c r="AT18" s="214">
        <v>2.0323009E-2</v>
      </c>
      <c r="AU18" s="214">
        <v>2.1246607000000001E-2</v>
      </c>
      <c r="AV18" s="214">
        <v>1.9780784999999999E-2</v>
      </c>
      <c r="AW18" s="214">
        <v>1.9716427000000002E-2</v>
      </c>
      <c r="AX18" s="214">
        <v>2.23082049E-2</v>
      </c>
      <c r="AY18" s="214">
        <v>2.3154543289999999E-2</v>
      </c>
      <c r="AZ18" s="355">
        <v>2.4048900000000002E-2</v>
      </c>
      <c r="BA18" s="355">
        <v>2.1724400000000001E-2</v>
      </c>
      <c r="BB18" s="355">
        <v>2.1454299999999999E-2</v>
      </c>
      <c r="BC18" s="355">
        <v>2.0652E-2</v>
      </c>
      <c r="BD18" s="355">
        <v>2.19542E-2</v>
      </c>
      <c r="BE18" s="355">
        <v>2.2119799999999998E-2</v>
      </c>
      <c r="BF18" s="355">
        <v>2.1946299999999998E-2</v>
      </c>
      <c r="BG18" s="355">
        <v>2.2386900000000001E-2</v>
      </c>
      <c r="BH18" s="355">
        <v>2.1120300000000002E-2</v>
      </c>
      <c r="BI18" s="355">
        <v>2.1227800000000002E-2</v>
      </c>
      <c r="BJ18" s="355">
        <v>2.23117E-2</v>
      </c>
      <c r="BK18" s="355">
        <v>2.3431500000000001E-2</v>
      </c>
      <c r="BL18" s="355">
        <v>2.43529E-2</v>
      </c>
      <c r="BM18" s="355">
        <v>2.1934200000000001E-2</v>
      </c>
      <c r="BN18" s="355">
        <v>2.1659100000000001E-2</v>
      </c>
      <c r="BO18" s="355">
        <v>2.0839199999999999E-2</v>
      </c>
      <c r="BP18" s="355">
        <v>2.21306E-2</v>
      </c>
      <c r="BQ18" s="355">
        <v>2.22861E-2</v>
      </c>
      <c r="BR18" s="355">
        <v>2.2106500000000001E-2</v>
      </c>
      <c r="BS18" s="355">
        <v>2.2542800000000002E-2</v>
      </c>
      <c r="BT18" s="355">
        <v>2.1274600000000001E-2</v>
      </c>
      <c r="BU18" s="355">
        <v>2.1379200000000001E-2</v>
      </c>
      <c r="BV18" s="355">
        <v>2.2459900000000001E-2</v>
      </c>
    </row>
    <row r="19" spans="1:74" ht="11.1" customHeight="1" x14ac:dyDescent="0.2">
      <c r="A19" s="104" t="s">
        <v>953</v>
      </c>
      <c r="B19" s="130" t="s">
        <v>380</v>
      </c>
      <c r="C19" s="214">
        <v>0.39662927999999997</v>
      </c>
      <c r="D19" s="214">
        <v>0.39567129000000001</v>
      </c>
      <c r="E19" s="214">
        <v>0.38708109600000001</v>
      </c>
      <c r="F19" s="214">
        <v>0.36919460100000001</v>
      </c>
      <c r="G19" s="214">
        <v>0.37444795600000003</v>
      </c>
      <c r="H19" s="214">
        <v>0.39896805000000002</v>
      </c>
      <c r="I19" s="214">
        <v>0.42035303000000002</v>
      </c>
      <c r="J19" s="214">
        <v>0.40909609000000002</v>
      </c>
      <c r="K19" s="214">
        <v>0.39208246000000002</v>
      </c>
      <c r="L19" s="214">
        <v>0.374882822</v>
      </c>
      <c r="M19" s="214">
        <v>0.39059428200000001</v>
      </c>
      <c r="N19" s="214">
        <v>0.40712129000000002</v>
      </c>
      <c r="O19" s="214">
        <v>0.38846907000000003</v>
      </c>
      <c r="P19" s="214">
        <v>0.38152710000000001</v>
      </c>
      <c r="Q19" s="214">
        <v>0.36847844800000001</v>
      </c>
      <c r="R19" s="214">
        <v>0.35918536400000001</v>
      </c>
      <c r="S19" s="214">
        <v>0.36116378500000001</v>
      </c>
      <c r="T19" s="214">
        <v>0.37918995</v>
      </c>
      <c r="U19" s="214">
        <v>0.39854215999999998</v>
      </c>
      <c r="V19" s="214">
        <v>0.40067561000000002</v>
      </c>
      <c r="W19" s="214">
        <v>0.38729533999999999</v>
      </c>
      <c r="X19" s="214">
        <v>0.361804813</v>
      </c>
      <c r="Y19" s="214">
        <v>0.37627870400000002</v>
      </c>
      <c r="Z19" s="214">
        <v>0.392886913</v>
      </c>
      <c r="AA19" s="214">
        <v>0.39098258473000003</v>
      </c>
      <c r="AB19" s="214">
        <v>0.37932245980000001</v>
      </c>
      <c r="AC19" s="214">
        <v>0.35541540365000002</v>
      </c>
      <c r="AD19" s="214">
        <v>0.35206448787</v>
      </c>
      <c r="AE19" s="214">
        <v>0.35779733195000002</v>
      </c>
      <c r="AF19" s="214">
        <v>0.39352954882000002</v>
      </c>
      <c r="AG19" s="214">
        <v>0.41473221584999997</v>
      </c>
      <c r="AH19" s="214">
        <v>0.40703873642999999</v>
      </c>
      <c r="AI19" s="214">
        <v>0.39831282627999998</v>
      </c>
      <c r="AJ19" s="214">
        <v>0.36946512764</v>
      </c>
      <c r="AK19" s="214">
        <v>0.38646266960999998</v>
      </c>
      <c r="AL19" s="214">
        <v>0.39973089578999998</v>
      </c>
      <c r="AM19" s="214">
        <v>0.39202773391000001</v>
      </c>
      <c r="AN19" s="214">
        <v>0.38749242472000001</v>
      </c>
      <c r="AO19" s="214">
        <v>0.38034490474999999</v>
      </c>
      <c r="AP19" s="214">
        <v>0.37239030171999998</v>
      </c>
      <c r="AQ19" s="214">
        <v>0.37347942305999998</v>
      </c>
      <c r="AR19" s="214">
        <v>0.39458946212000001</v>
      </c>
      <c r="AS19" s="214">
        <v>0.40198256921999997</v>
      </c>
      <c r="AT19" s="214">
        <v>0.40258528139999999</v>
      </c>
      <c r="AU19" s="214">
        <v>0.38638906934</v>
      </c>
      <c r="AV19" s="214">
        <v>0.36212449719000001</v>
      </c>
      <c r="AW19" s="214">
        <v>0.38177889745999999</v>
      </c>
      <c r="AX19" s="214">
        <v>0.41147628939000003</v>
      </c>
      <c r="AY19" s="214">
        <v>0.39933739291999998</v>
      </c>
      <c r="AZ19" s="355">
        <v>0.39825830000000001</v>
      </c>
      <c r="BA19" s="355">
        <v>0.38454890000000003</v>
      </c>
      <c r="BB19" s="355">
        <v>0.37546420000000003</v>
      </c>
      <c r="BC19" s="355">
        <v>0.3777315</v>
      </c>
      <c r="BD19" s="355">
        <v>0.39879409999999998</v>
      </c>
      <c r="BE19" s="355">
        <v>0.41565170000000001</v>
      </c>
      <c r="BF19" s="355">
        <v>0.41362979999999999</v>
      </c>
      <c r="BG19" s="355">
        <v>0.3930516</v>
      </c>
      <c r="BH19" s="355">
        <v>0.36844959999999999</v>
      </c>
      <c r="BI19" s="355">
        <v>0.38140970000000002</v>
      </c>
      <c r="BJ19" s="355">
        <v>0.40278839999999999</v>
      </c>
      <c r="BK19" s="355">
        <v>0.39897179999999999</v>
      </c>
      <c r="BL19" s="355">
        <v>0.39807569999999998</v>
      </c>
      <c r="BM19" s="355">
        <v>0.38244050000000002</v>
      </c>
      <c r="BN19" s="355">
        <v>0.37438769999999999</v>
      </c>
      <c r="BO19" s="355">
        <v>0.3772433</v>
      </c>
      <c r="BP19" s="355">
        <v>0.3988931</v>
      </c>
      <c r="BQ19" s="355">
        <v>0.41588829999999999</v>
      </c>
      <c r="BR19" s="355">
        <v>0.4143384</v>
      </c>
      <c r="BS19" s="355">
        <v>0.39407589999999998</v>
      </c>
      <c r="BT19" s="355">
        <v>0.36973080000000003</v>
      </c>
      <c r="BU19" s="355">
        <v>0.38405460000000002</v>
      </c>
      <c r="BV19" s="355">
        <v>0.40552929999999998</v>
      </c>
    </row>
    <row r="20" spans="1:74" ht="11.1" customHeight="1" x14ac:dyDescent="0.2">
      <c r="A20" s="107" t="s">
        <v>777</v>
      </c>
      <c r="B20" s="203" t="s">
        <v>609</v>
      </c>
      <c r="C20" s="214">
        <v>10.74123988</v>
      </c>
      <c r="D20" s="214">
        <v>10.80568429</v>
      </c>
      <c r="E20" s="214">
        <v>9.9750175750000007</v>
      </c>
      <c r="F20" s="214">
        <v>9.6285915170000003</v>
      </c>
      <c r="G20" s="214">
        <v>9.7098812809999995</v>
      </c>
      <c r="H20" s="214">
        <v>11.072323430000001</v>
      </c>
      <c r="I20" s="214">
        <v>11.991350710000001</v>
      </c>
      <c r="J20" s="214">
        <v>11.81488944</v>
      </c>
      <c r="K20" s="214">
        <v>11.174677669999999</v>
      </c>
      <c r="L20" s="214">
        <v>9.8706976189999995</v>
      </c>
      <c r="M20" s="214">
        <v>9.7737384170000006</v>
      </c>
      <c r="N20" s="214">
        <v>10.61597725</v>
      </c>
      <c r="O20" s="214">
        <v>11.39615527</v>
      </c>
      <c r="P20" s="214">
        <v>11.415138990000001</v>
      </c>
      <c r="Q20" s="214">
        <v>10.122936129999999</v>
      </c>
      <c r="R20" s="214">
        <v>9.5556409280000008</v>
      </c>
      <c r="S20" s="214">
        <v>9.7618369769999997</v>
      </c>
      <c r="T20" s="214">
        <v>11.138922620000001</v>
      </c>
      <c r="U20" s="214">
        <v>11.73802553</v>
      </c>
      <c r="V20" s="214">
        <v>11.75173987</v>
      </c>
      <c r="W20" s="214">
        <v>11.28419938</v>
      </c>
      <c r="X20" s="214">
        <v>9.9321204390000002</v>
      </c>
      <c r="Y20" s="214">
        <v>9.8900314560000009</v>
      </c>
      <c r="Z20" s="214">
        <v>10.38061894</v>
      </c>
      <c r="AA20" s="214">
        <v>11.025380015</v>
      </c>
      <c r="AB20" s="214">
        <v>11.335338180000001</v>
      </c>
      <c r="AC20" s="214">
        <v>10.205472476000001</v>
      </c>
      <c r="AD20" s="214">
        <v>9.5345685139</v>
      </c>
      <c r="AE20" s="214">
        <v>9.6510457009999993</v>
      </c>
      <c r="AF20" s="214">
        <v>11.273426139</v>
      </c>
      <c r="AG20" s="214">
        <v>12.122411796</v>
      </c>
      <c r="AH20" s="214">
        <v>12.085482866</v>
      </c>
      <c r="AI20" s="214">
        <v>11.496908665999999</v>
      </c>
      <c r="AJ20" s="214">
        <v>9.9196375846000002</v>
      </c>
      <c r="AK20" s="214">
        <v>9.5836802976000008</v>
      </c>
      <c r="AL20" s="214">
        <v>9.9914585238000004</v>
      </c>
      <c r="AM20" s="214">
        <v>10.622782704</v>
      </c>
      <c r="AN20" s="214">
        <v>10.502070144999999</v>
      </c>
      <c r="AO20" s="214">
        <v>9.4701790547000009</v>
      </c>
      <c r="AP20" s="214">
        <v>9.2381418337000003</v>
      </c>
      <c r="AQ20" s="214">
        <v>9.4285696050999999</v>
      </c>
      <c r="AR20" s="214">
        <v>11.240381171999999</v>
      </c>
      <c r="AS20" s="214">
        <v>12.247239719</v>
      </c>
      <c r="AT20" s="214">
        <v>12.533381211</v>
      </c>
      <c r="AU20" s="214">
        <v>11.465650189</v>
      </c>
      <c r="AV20" s="214">
        <v>9.7809837611999999</v>
      </c>
      <c r="AW20" s="214">
        <v>9.4795220105000002</v>
      </c>
      <c r="AX20" s="214">
        <v>10.546999894000001</v>
      </c>
      <c r="AY20" s="214">
        <v>10.939155405999999</v>
      </c>
      <c r="AZ20" s="355">
        <v>10.58562</v>
      </c>
      <c r="BA20" s="355">
        <v>9.8057759999999998</v>
      </c>
      <c r="BB20" s="355">
        <v>9.4598340000000007</v>
      </c>
      <c r="BC20" s="355">
        <v>9.6753990000000005</v>
      </c>
      <c r="BD20" s="355">
        <v>11.32443</v>
      </c>
      <c r="BE20" s="355">
        <v>12.13949</v>
      </c>
      <c r="BF20" s="355">
        <v>12.35261</v>
      </c>
      <c r="BG20" s="355">
        <v>11.281359999999999</v>
      </c>
      <c r="BH20" s="355">
        <v>9.8124479999999998</v>
      </c>
      <c r="BI20" s="355">
        <v>9.6890929999999997</v>
      </c>
      <c r="BJ20" s="355">
        <v>10.65226</v>
      </c>
      <c r="BK20" s="355">
        <v>11.30322</v>
      </c>
      <c r="BL20" s="355">
        <v>10.81156</v>
      </c>
      <c r="BM20" s="355">
        <v>9.8557400000000008</v>
      </c>
      <c r="BN20" s="355">
        <v>9.5168900000000001</v>
      </c>
      <c r="BO20" s="355">
        <v>9.7414310000000004</v>
      </c>
      <c r="BP20" s="355">
        <v>11.39916</v>
      </c>
      <c r="BQ20" s="355">
        <v>12.22545</v>
      </c>
      <c r="BR20" s="355">
        <v>12.44772</v>
      </c>
      <c r="BS20" s="355">
        <v>11.36037</v>
      </c>
      <c r="BT20" s="355">
        <v>9.8724690000000006</v>
      </c>
      <c r="BU20" s="355">
        <v>9.7445009999999996</v>
      </c>
      <c r="BV20" s="355">
        <v>10.72091</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1031.3646381999999</v>
      </c>
      <c r="D22" s="275">
        <v>885.24343212999997</v>
      </c>
      <c r="E22" s="275">
        <v>877.28301083999997</v>
      </c>
      <c r="F22" s="275">
        <v>747.71466203</v>
      </c>
      <c r="G22" s="275">
        <v>744.98136743999999</v>
      </c>
      <c r="H22" s="275">
        <v>923.34273834999999</v>
      </c>
      <c r="I22" s="275">
        <v>1125.8252786</v>
      </c>
      <c r="J22" s="275">
        <v>1080.5145233999999</v>
      </c>
      <c r="K22" s="275">
        <v>950.24198754999998</v>
      </c>
      <c r="L22" s="275">
        <v>773.94911757</v>
      </c>
      <c r="M22" s="275">
        <v>766.20908856999995</v>
      </c>
      <c r="N22" s="275">
        <v>1009.3045416</v>
      </c>
      <c r="O22" s="275">
        <v>1138.5682988999999</v>
      </c>
      <c r="P22" s="275">
        <v>998.40645557000005</v>
      </c>
      <c r="Q22" s="275">
        <v>887.72486126000001</v>
      </c>
      <c r="R22" s="275">
        <v>717.20093779000001</v>
      </c>
      <c r="S22" s="275">
        <v>743.91092899</v>
      </c>
      <c r="T22" s="275">
        <v>917.38152914</v>
      </c>
      <c r="U22" s="275">
        <v>1064.8704264</v>
      </c>
      <c r="V22" s="275">
        <v>1055.5591973999999</v>
      </c>
      <c r="W22" s="275">
        <v>938.30398752999997</v>
      </c>
      <c r="X22" s="275">
        <v>761.86948175999999</v>
      </c>
      <c r="Y22" s="275">
        <v>773.12285872999996</v>
      </c>
      <c r="Z22" s="275">
        <v>938.76460712000005</v>
      </c>
      <c r="AA22" s="275">
        <v>1061.2667402</v>
      </c>
      <c r="AB22" s="275">
        <v>953.97952132</v>
      </c>
      <c r="AC22" s="275">
        <v>902.59271278000006</v>
      </c>
      <c r="AD22" s="275">
        <v>694.84626473000003</v>
      </c>
      <c r="AE22" s="275">
        <v>733.06581529000005</v>
      </c>
      <c r="AF22" s="275">
        <v>926.72491669999999</v>
      </c>
      <c r="AG22" s="275">
        <v>1125.0008307000001</v>
      </c>
      <c r="AH22" s="275">
        <v>1113.2673294000001</v>
      </c>
      <c r="AI22" s="275">
        <v>966.14287387000002</v>
      </c>
      <c r="AJ22" s="275">
        <v>765.33188921999999</v>
      </c>
      <c r="AK22" s="275">
        <v>713.93977875999997</v>
      </c>
      <c r="AL22" s="275">
        <v>860.24927941999999</v>
      </c>
      <c r="AM22" s="275">
        <v>997.24423858</v>
      </c>
      <c r="AN22" s="275">
        <v>883.91332964000003</v>
      </c>
      <c r="AO22" s="275">
        <v>763.86869104000004</v>
      </c>
      <c r="AP22" s="275">
        <v>672.04516403000002</v>
      </c>
      <c r="AQ22" s="275">
        <v>716.92404604000001</v>
      </c>
      <c r="AR22" s="275">
        <v>952.69807971</v>
      </c>
      <c r="AS22" s="275">
        <v>1174.5933606999999</v>
      </c>
      <c r="AT22" s="275">
        <v>1188.9654880000001</v>
      </c>
      <c r="AU22" s="275">
        <v>984.94267586000001</v>
      </c>
      <c r="AV22" s="275">
        <v>771.52848988000005</v>
      </c>
      <c r="AW22" s="275">
        <v>707.89967061000004</v>
      </c>
      <c r="AX22" s="275">
        <v>925.01980000000003</v>
      </c>
      <c r="AY22" s="275">
        <v>982.50789999999995</v>
      </c>
      <c r="AZ22" s="338">
        <v>820.08159999999998</v>
      </c>
      <c r="BA22" s="338">
        <v>794.36569999999995</v>
      </c>
      <c r="BB22" s="338">
        <v>685.02639999999997</v>
      </c>
      <c r="BC22" s="338">
        <v>730.82640000000004</v>
      </c>
      <c r="BD22" s="338">
        <v>937.31380000000001</v>
      </c>
      <c r="BE22" s="338">
        <v>1123.4580000000001</v>
      </c>
      <c r="BF22" s="338">
        <v>1125.864</v>
      </c>
      <c r="BG22" s="338">
        <v>924.72580000000005</v>
      </c>
      <c r="BH22" s="338">
        <v>748.88149999999996</v>
      </c>
      <c r="BI22" s="338">
        <v>720.2971</v>
      </c>
      <c r="BJ22" s="338">
        <v>929.65499999999997</v>
      </c>
      <c r="BK22" s="338">
        <v>1044.9549999999999</v>
      </c>
      <c r="BL22" s="338">
        <v>849.01739999999995</v>
      </c>
      <c r="BM22" s="338">
        <v>790.84280000000001</v>
      </c>
      <c r="BN22" s="338">
        <v>682.4298</v>
      </c>
      <c r="BO22" s="338">
        <v>727.50869999999998</v>
      </c>
      <c r="BP22" s="338">
        <v>933.59640000000002</v>
      </c>
      <c r="BQ22" s="338">
        <v>1119.402</v>
      </c>
      <c r="BR22" s="338">
        <v>1122.2380000000001</v>
      </c>
      <c r="BS22" s="338">
        <v>921.65530000000001</v>
      </c>
      <c r="BT22" s="338">
        <v>745.88440000000003</v>
      </c>
      <c r="BU22" s="338">
        <v>716.90660000000003</v>
      </c>
      <c r="BV22" s="338">
        <v>924.53809999999999</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378"/>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378"/>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178.85896299999999</v>
      </c>
      <c r="D25" s="258">
        <v>175.56505300000001</v>
      </c>
      <c r="E25" s="258">
        <v>171.73636999999999</v>
      </c>
      <c r="F25" s="258">
        <v>173.014216</v>
      </c>
      <c r="G25" s="258">
        <v>177.17407700000001</v>
      </c>
      <c r="H25" s="258">
        <v>171.12356399999999</v>
      </c>
      <c r="I25" s="258">
        <v>160.019272</v>
      </c>
      <c r="J25" s="258">
        <v>154.567047</v>
      </c>
      <c r="K25" s="258">
        <v>152.693941</v>
      </c>
      <c r="L25" s="258">
        <v>154.19420600000001</v>
      </c>
      <c r="M25" s="258">
        <v>156.24880999999999</v>
      </c>
      <c r="N25" s="258">
        <v>147.88424699999999</v>
      </c>
      <c r="O25" s="258">
        <v>133.70472699999999</v>
      </c>
      <c r="P25" s="258">
        <v>119.90428300000001</v>
      </c>
      <c r="Q25" s="258">
        <v>118.260238</v>
      </c>
      <c r="R25" s="258">
        <v>128.92501799999999</v>
      </c>
      <c r="S25" s="258">
        <v>136.92056299999999</v>
      </c>
      <c r="T25" s="258">
        <v>133.479434</v>
      </c>
      <c r="U25" s="258">
        <v>125.869913</v>
      </c>
      <c r="V25" s="258">
        <v>121.36913199999999</v>
      </c>
      <c r="W25" s="258">
        <v>124.54611800000001</v>
      </c>
      <c r="X25" s="258">
        <v>136.96425400000001</v>
      </c>
      <c r="Y25" s="258">
        <v>142.59539599999999</v>
      </c>
      <c r="Z25" s="258">
        <v>151.54845399999999</v>
      </c>
      <c r="AA25" s="258">
        <v>154.389578</v>
      </c>
      <c r="AB25" s="258">
        <v>149.07128700000001</v>
      </c>
      <c r="AC25" s="258">
        <v>154.346698</v>
      </c>
      <c r="AD25" s="258">
        <v>167.06340900000001</v>
      </c>
      <c r="AE25" s="258">
        <v>172.809335</v>
      </c>
      <c r="AF25" s="258">
        <v>166.43659700000001</v>
      </c>
      <c r="AG25" s="258">
        <v>157.93807699999999</v>
      </c>
      <c r="AH25" s="258">
        <v>155.95185499999999</v>
      </c>
      <c r="AI25" s="258">
        <v>162.108619</v>
      </c>
      <c r="AJ25" s="258">
        <v>175.587987</v>
      </c>
      <c r="AK25" s="258">
        <v>188.594571</v>
      </c>
      <c r="AL25" s="258">
        <v>195.54803699999999</v>
      </c>
      <c r="AM25" s="258">
        <v>187.56994399999999</v>
      </c>
      <c r="AN25" s="258">
        <v>187.570987</v>
      </c>
      <c r="AO25" s="258">
        <v>192.248107</v>
      </c>
      <c r="AP25" s="258">
        <v>194.004041</v>
      </c>
      <c r="AQ25" s="258">
        <v>193.41173000000001</v>
      </c>
      <c r="AR25" s="258">
        <v>183.11543</v>
      </c>
      <c r="AS25" s="258">
        <v>169.44142099999999</v>
      </c>
      <c r="AT25" s="258">
        <v>160.42847599999999</v>
      </c>
      <c r="AU25" s="258">
        <v>158.16926100000001</v>
      </c>
      <c r="AV25" s="258">
        <v>163.47406100000001</v>
      </c>
      <c r="AW25" s="258">
        <v>172.13907900000001</v>
      </c>
      <c r="AX25" s="258">
        <v>170.00460000000001</v>
      </c>
      <c r="AY25" s="258">
        <v>168.32679999999999</v>
      </c>
      <c r="AZ25" s="346">
        <v>168.2518</v>
      </c>
      <c r="BA25" s="346">
        <v>175.32650000000001</v>
      </c>
      <c r="BB25" s="346">
        <v>175.64930000000001</v>
      </c>
      <c r="BC25" s="346">
        <v>176.6497</v>
      </c>
      <c r="BD25" s="346">
        <v>170.07380000000001</v>
      </c>
      <c r="BE25" s="346">
        <v>160.655</v>
      </c>
      <c r="BF25" s="346">
        <v>154.85669999999999</v>
      </c>
      <c r="BG25" s="346">
        <v>152.56030000000001</v>
      </c>
      <c r="BH25" s="346">
        <v>156.22819999999999</v>
      </c>
      <c r="BI25" s="346">
        <v>160.25399999999999</v>
      </c>
      <c r="BJ25" s="346">
        <v>156.31299999999999</v>
      </c>
      <c r="BK25" s="346">
        <v>150.53620000000001</v>
      </c>
      <c r="BL25" s="346">
        <v>149.57079999999999</v>
      </c>
      <c r="BM25" s="346">
        <v>156.16820000000001</v>
      </c>
      <c r="BN25" s="346">
        <v>156.9675</v>
      </c>
      <c r="BO25" s="346">
        <v>158.2662</v>
      </c>
      <c r="BP25" s="346">
        <v>152.9802</v>
      </c>
      <c r="BQ25" s="346">
        <v>144.84289999999999</v>
      </c>
      <c r="BR25" s="346">
        <v>139.81909999999999</v>
      </c>
      <c r="BS25" s="346">
        <v>137.38900000000001</v>
      </c>
      <c r="BT25" s="346">
        <v>141.71530000000001</v>
      </c>
      <c r="BU25" s="346">
        <v>146.49299999999999</v>
      </c>
      <c r="BV25" s="346">
        <v>148.7978</v>
      </c>
    </row>
    <row r="26" spans="1:74" ht="11.1" customHeight="1" x14ac:dyDescent="0.2">
      <c r="A26" s="107" t="s">
        <v>81</v>
      </c>
      <c r="B26" s="203" t="s">
        <v>83</v>
      </c>
      <c r="C26" s="258">
        <v>12.219094999999999</v>
      </c>
      <c r="D26" s="258">
        <v>12.024288</v>
      </c>
      <c r="E26" s="258">
        <v>12.983297</v>
      </c>
      <c r="F26" s="258">
        <v>12.531000000000001</v>
      </c>
      <c r="G26" s="258">
        <v>12.475519</v>
      </c>
      <c r="H26" s="258">
        <v>12.197537000000001</v>
      </c>
      <c r="I26" s="258">
        <v>11.76</v>
      </c>
      <c r="J26" s="258">
        <v>12.274962</v>
      </c>
      <c r="K26" s="258">
        <v>12.348831000000001</v>
      </c>
      <c r="L26" s="258">
        <v>12.514302000000001</v>
      </c>
      <c r="M26" s="258">
        <v>13.04583</v>
      </c>
      <c r="N26" s="258">
        <v>12.926384000000001</v>
      </c>
      <c r="O26" s="258">
        <v>10.056524</v>
      </c>
      <c r="P26" s="258">
        <v>10.676515999999999</v>
      </c>
      <c r="Q26" s="258">
        <v>10.606097</v>
      </c>
      <c r="R26" s="258">
        <v>10.607760000000001</v>
      </c>
      <c r="S26" s="258">
        <v>10.580579999999999</v>
      </c>
      <c r="T26" s="258">
        <v>10.659186</v>
      </c>
      <c r="U26" s="258">
        <v>10.250047</v>
      </c>
      <c r="V26" s="258">
        <v>10.460414999999999</v>
      </c>
      <c r="W26" s="258">
        <v>10.531572000000001</v>
      </c>
      <c r="X26" s="258">
        <v>10.890506</v>
      </c>
      <c r="Y26" s="258">
        <v>11.977948</v>
      </c>
      <c r="Z26" s="258">
        <v>12.763876</v>
      </c>
      <c r="AA26" s="258">
        <v>12.206533</v>
      </c>
      <c r="AB26" s="258">
        <v>9.7982139999999998</v>
      </c>
      <c r="AC26" s="258">
        <v>10.250736</v>
      </c>
      <c r="AD26" s="258">
        <v>10.152165</v>
      </c>
      <c r="AE26" s="258">
        <v>10.518329</v>
      </c>
      <c r="AF26" s="258">
        <v>10.570016000000001</v>
      </c>
      <c r="AG26" s="258">
        <v>10.263408999999999</v>
      </c>
      <c r="AH26" s="258">
        <v>10.086831</v>
      </c>
      <c r="AI26" s="258">
        <v>10.76604</v>
      </c>
      <c r="AJ26" s="258">
        <v>11.491528000000001</v>
      </c>
      <c r="AK26" s="258">
        <v>12.310199000000001</v>
      </c>
      <c r="AL26" s="258">
        <v>12.566008</v>
      </c>
      <c r="AM26" s="258">
        <v>12.275066000000001</v>
      </c>
      <c r="AN26" s="258">
        <v>11.879977999999999</v>
      </c>
      <c r="AO26" s="258">
        <v>11.948460000000001</v>
      </c>
      <c r="AP26" s="258">
        <v>12.18717</v>
      </c>
      <c r="AQ26" s="258">
        <v>12.309167</v>
      </c>
      <c r="AR26" s="258">
        <v>12.15136</v>
      </c>
      <c r="AS26" s="258">
        <v>11.885426000000001</v>
      </c>
      <c r="AT26" s="258">
        <v>11.644026999999999</v>
      </c>
      <c r="AU26" s="258">
        <v>11.662808999999999</v>
      </c>
      <c r="AV26" s="258">
        <v>11.516002</v>
      </c>
      <c r="AW26" s="258">
        <v>11.823642</v>
      </c>
      <c r="AX26" s="258">
        <v>11.95912</v>
      </c>
      <c r="AY26" s="258">
        <v>12.311909999999999</v>
      </c>
      <c r="AZ26" s="346">
        <v>12.456239999999999</v>
      </c>
      <c r="BA26" s="346">
        <v>12.78051</v>
      </c>
      <c r="BB26" s="346">
        <v>12.636850000000001</v>
      </c>
      <c r="BC26" s="346">
        <v>12.54387</v>
      </c>
      <c r="BD26" s="346">
        <v>12.520189999999999</v>
      </c>
      <c r="BE26" s="346">
        <v>12.077489999999999</v>
      </c>
      <c r="BF26" s="346">
        <v>12.023999999999999</v>
      </c>
      <c r="BG26" s="346">
        <v>12.221</v>
      </c>
      <c r="BH26" s="346">
        <v>12.429080000000001</v>
      </c>
      <c r="BI26" s="346">
        <v>12.737159999999999</v>
      </c>
      <c r="BJ26" s="346">
        <v>12.78661</v>
      </c>
      <c r="BK26" s="346">
        <v>12.370139999999999</v>
      </c>
      <c r="BL26" s="346">
        <v>12.49624</v>
      </c>
      <c r="BM26" s="346">
        <v>12.850009999999999</v>
      </c>
      <c r="BN26" s="346">
        <v>12.74602</v>
      </c>
      <c r="BO26" s="346">
        <v>12.713990000000001</v>
      </c>
      <c r="BP26" s="346">
        <v>12.74028</v>
      </c>
      <c r="BQ26" s="346">
        <v>12.33764</v>
      </c>
      <c r="BR26" s="346">
        <v>12.318289999999999</v>
      </c>
      <c r="BS26" s="346">
        <v>12.535729999999999</v>
      </c>
      <c r="BT26" s="346">
        <v>12.76595</v>
      </c>
      <c r="BU26" s="346">
        <v>13.08527</v>
      </c>
      <c r="BV26" s="346">
        <v>13.116160000000001</v>
      </c>
    </row>
    <row r="27" spans="1:74" ht="11.1" customHeight="1" x14ac:dyDescent="0.2">
      <c r="A27" s="107" t="s">
        <v>82</v>
      </c>
      <c r="B27" s="203" t="s">
        <v>84</v>
      </c>
      <c r="C27" s="258">
        <v>16.430948999999998</v>
      </c>
      <c r="D27" s="258">
        <v>16.516938</v>
      </c>
      <c r="E27" s="258">
        <v>16.508486000000001</v>
      </c>
      <c r="F27" s="258">
        <v>16.322309000000001</v>
      </c>
      <c r="G27" s="258">
        <v>16.271231</v>
      </c>
      <c r="H27" s="258">
        <v>16.345048999999999</v>
      </c>
      <c r="I27" s="258">
        <v>16.259592000000001</v>
      </c>
      <c r="J27" s="258">
        <v>16.350287000000002</v>
      </c>
      <c r="K27" s="258">
        <v>16.301220000000001</v>
      </c>
      <c r="L27" s="258">
        <v>16.496969</v>
      </c>
      <c r="M27" s="258">
        <v>16.787022</v>
      </c>
      <c r="N27" s="258">
        <v>16.067637000000001</v>
      </c>
      <c r="O27" s="258">
        <v>15.057862</v>
      </c>
      <c r="P27" s="258">
        <v>16.002562999999999</v>
      </c>
      <c r="Q27" s="258">
        <v>16.147631000000001</v>
      </c>
      <c r="R27" s="258">
        <v>16.482986</v>
      </c>
      <c r="S27" s="258">
        <v>16.284594999999999</v>
      </c>
      <c r="T27" s="258">
        <v>16.583413</v>
      </c>
      <c r="U27" s="258">
        <v>16.489792000000001</v>
      </c>
      <c r="V27" s="258">
        <v>16.510366000000001</v>
      </c>
      <c r="W27" s="258">
        <v>16.863444999999999</v>
      </c>
      <c r="X27" s="258">
        <v>17.428569</v>
      </c>
      <c r="Y27" s="258">
        <v>18.165973000000001</v>
      </c>
      <c r="Z27" s="258">
        <v>18.309222999999999</v>
      </c>
      <c r="AA27" s="258">
        <v>18.216335999999998</v>
      </c>
      <c r="AB27" s="258">
        <v>16.459309999999999</v>
      </c>
      <c r="AC27" s="258">
        <v>16.995867000000001</v>
      </c>
      <c r="AD27" s="258">
        <v>17.167448</v>
      </c>
      <c r="AE27" s="258">
        <v>17.356687999999998</v>
      </c>
      <c r="AF27" s="258">
        <v>17.512678999999999</v>
      </c>
      <c r="AG27" s="258">
        <v>17.518833999999998</v>
      </c>
      <c r="AH27" s="258">
        <v>17.711565</v>
      </c>
      <c r="AI27" s="258">
        <v>18.285516000000001</v>
      </c>
      <c r="AJ27" s="258">
        <v>18.595804999999999</v>
      </c>
      <c r="AK27" s="258">
        <v>18.737691000000002</v>
      </c>
      <c r="AL27" s="258">
        <v>17.955214999999999</v>
      </c>
      <c r="AM27" s="258">
        <v>17.783515999999999</v>
      </c>
      <c r="AN27" s="258">
        <v>17.457554999999999</v>
      </c>
      <c r="AO27" s="258">
        <v>17.247309000000001</v>
      </c>
      <c r="AP27" s="258">
        <v>17.301269999999999</v>
      </c>
      <c r="AQ27" s="258">
        <v>17.408670000000001</v>
      </c>
      <c r="AR27" s="258">
        <v>17.324645</v>
      </c>
      <c r="AS27" s="258">
        <v>17.092245999999999</v>
      </c>
      <c r="AT27" s="258">
        <v>20.983820999999999</v>
      </c>
      <c r="AU27" s="258">
        <v>20.919537999999999</v>
      </c>
      <c r="AV27" s="258">
        <v>20.993908999999999</v>
      </c>
      <c r="AW27" s="258">
        <v>16.904703000000001</v>
      </c>
      <c r="AX27" s="258">
        <v>16.978359999999999</v>
      </c>
      <c r="AY27" s="258">
        <v>17.10624</v>
      </c>
      <c r="AZ27" s="346">
        <v>17.25658</v>
      </c>
      <c r="BA27" s="346">
        <v>17.19613</v>
      </c>
      <c r="BB27" s="346">
        <v>17.112259999999999</v>
      </c>
      <c r="BC27" s="346">
        <v>17.045449999999999</v>
      </c>
      <c r="BD27" s="346">
        <v>17.121390000000002</v>
      </c>
      <c r="BE27" s="346">
        <v>17.0688</v>
      </c>
      <c r="BF27" s="346">
        <v>17.054670000000002</v>
      </c>
      <c r="BG27" s="346">
        <v>17.12274</v>
      </c>
      <c r="BH27" s="346">
        <v>17.256789999999999</v>
      </c>
      <c r="BI27" s="346">
        <v>17.507059999999999</v>
      </c>
      <c r="BJ27" s="346">
        <v>17.563890000000001</v>
      </c>
      <c r="BK27" s="346">
        <v>17.627030000000001</v>
      </c>
      <c r="BL27" s="346">
        <v>17.779800000000002</v>
      </c>
      <c r="BM27" s="346">
        <v>17.709689999999998</v>
      </c>
      <c r="BN27" s="346">
        <v>17.613910000000001</v>
      </c>
      <c r="BO27" s="346">
        <v>17.533069999999999</v>
      </c>
      <c r="BP27" s="346">
        <v>17.59666</v>
      </c>
      <c r="BQ27" s="346">
        <v>17.529910000000001</v>
      </c>
      <c r="BR27" s="346">
        <v>17.502410000000001</v>
      </c>
      <c r="BS27" s="346">
        <v>17.556999999999999</v>
      </c>
      <c r="BT27" s="346">
        <v>17.674320000000002</v>
      </c>
      <c r="BU27" s="346">
        <v>17.90326</v>
      </c>
      <c r="BV27" s="346">
        <v>17.933420000000002</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378"/>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378"/>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378"/>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681</v>
      </c>
      <c r="B31" s="203" t="s">
        <v>543</v>
      </c>
      <c r="C31" s="214">
        <v>2.34</v>
      </c>
      <c r="D31" s="214">
        <v>2.34</v>
      </c>
      <c r="E31" s="214">
        <v>2.35</v>
      </c>
      <c r="F31" s="214">
        <v>2.37</v>
      </c>
      <c r="G31" s="214">
        <v>2.37</v>
      </c>
      <c r="H31" s="214">
        <v>2.36</v>
      </c>
      <c r="I31" s="214">
        <v>2.31</v>
      </c>
      <c r="J31" s="214">
        <v>2.33</v>
      </c>
      <c r="K31" s="214">
        <v>2.35</v>
      </c>
      <c r="L31" s="214">
        <v>2.34</v>
      </c>
      <c r="M31" s="214">
        <v>2.33</v>
      </c>
      <c r="N31" s="214">
        <v>2.34</v>
      </c>
      <c r="O31" s="214">
        <v>2.29</v>
      </c>
      <c r="P31" s="214">
        <v>2.3199999999999998</v>
      </c>
      <c r="Q31" s="214">
        <v>2.36</v>
      </c>
      <c r="R31" s="214">
        <v>2.39</v>
      </c>
      <c r="S31" s="214">
        <v>2.4</v>
      </c>
      <c r="T31" s="214">
        <v>2.38</v>
      </c>
      <c r="U31" s="214">
        <v>2.38</v>
      </c>
      <c r="V31" s="214">
        <v>2.37</v>
      </c>
      <c r="W31" s="214">
        <v>2.37</v>
      </c>
      <c r="X31" s="214">
        <v>2.31</v>
      </c>
      <c r="Y31" s="214">
        <v>2.2999999999999998</v>
      </c>
      <c r="Z31" s="214">
        <v>2.5099999999999998</v>
      </c>
      <c r="AA31" s="214">
        <v>2.29</v>
      </c>
      <c r="AB31" s="214">
        <v>2.2599999999999998</v>
      </c>
      <c r="AC31" s="214">
        <v>2.2599999999999998</v>
      </c>
      <c r="AD31" s="214">
        <v>2.23</v>
      </c>
      <c r="AE31" s="214">
        <v>2.2599999999999998</v>
      </c>
      <c r="AF31" s="214">
        <v>2.25</v>
      </c>
      <c r="AG31" s="214">
        <v>2.21</v>
      </c>
      <c r="AH31" s="214">
        <v>2.23</v>
      </c>
      <c r="AI31" s="214">
        <v>2.2200000000000002</v>
      </c>
      <c r="AJ31" s="214">
        <v>2.15</v>
      </c>
      <c r="AK31" s="214">
        <v>2.15</v>
      </c>
      <c r="AL31" s="214">
        <v>2.16</v>
      </c>
      <c r="AM31" s="214">
        <v>2.12</v>
      </c>
      <c r="AN31" s="214">
        <v>2.11</v>
      </c>
      <c r="AO31" s="214">
        <v>2.1800000000000002</v>
      </c>
      <c r="AP31" s="214">
        <v>2.16</v>
      </c>
      <c r="AQ31" s="214">
        <v>2.17</v>
      </c>
      <c r="AR31" s="214">
        <v>2.1</v>
      </c>
      <c r="AS31" s="214">
        <v>2.11</v>
      </c>
      <c r="AT31" s="214">
        <v>2.11</v>
      </c>
      <c r="AU31" s="214">
        <v>2.12</v>
      </c>
      <c r="AV31" s="214">
        <v>2.0699999999999998</v>
      </c>
      <c r="AW31" s="214">
        <v>2.09</v>
      </c>
      <c r="AX31" s="214">
        <v>2.192358</v>
      </c>
      <c r="AY31" s="214">
        <v>2.1491910000000001</v>
      </c>
      <c r="AZ31" s="355">
        <v>2.1635710000000001</v>
      </c>
      <c r="BA31" s="355">
        <v>2.1732629999999999</v>
      </c>
      <c r="BB31" s="355">
        <v>2.1278389999999998</v>
      </c>
      <c r="BC31" s="355">
        <v>2.1687569999999998</v>
      </c>
      <c r="BD31" s="355">
        <v>2.1502560000000002</v>
      </c>
      <c r="BE31" s="355">
        <v>2.1808879999999999</v>
      </c>
      <c r="BF31" s="355">
        <v>2.2143799999999998</v>
      </c>
      <c r="BG31" s="355">
        <v>2.1830509999999999</v>
      </c>
      <c r="BH31" s="355">
        <v>2.172847</v>
      </c>
      <c r="BI31" s="355">
        <v>2.1582970000000001</v>
      </c>
      <c r="BJ31" s="355">
        <v>2.174096</v>
      </c>
      <c r="BK31" s="355">
        <v>2.1906189999999999</v>
      </c>
      <c r="BL31" s="355">
        <v>2.1787359999999998</v>
      </c>
      <c r="BM31" s="355">
        <v>2.1979649999999999</v>
      </c>
      <c r="BN31" s="355">
        <v>2.1654059999999999</v>
      </c>
      <c r="BO31" s="355">
        <v>2.199722</v>
      </c>
      <c r="BP31" s="355">
        <v>2.1893690000000001</v>
      </c>
      <c r="BQ31" s="355">
        <v>2.213136</v>
      </c>
      <c r="BR31" s="355">
        <v>2.2463039999999999</v>
      </c>
      <c r="BS31" s="355">
        <v>2.2122220000000001</v>
      </c>
      <c r="BT31" s="355">
        <v>2.212596</v>
      </c>
      <c r="BU31" s="355">
        <v>2.197587</v>
      </c>
      <c r="BV31" s="355">
        <v>2.2402630000000001</v>
      </c>
    </row>
    <row r="32" spans="1:74" ht="11.1" customHeight="1" x14ac:dyDescent="0.2">
      <c r="A32" s="107" t="s">
        <v>683</v>
      </c>
      <c r="B32" s="203" t="s">
        <v>610</v>
      </c>
      <c r="C32" s="214">
        <v>4.38</v>
      </c>
      <c r="D32" s="214">
        <v>4.3899999999999997</v>
      </c>
      <c r="E32" s="214">
        <v>4.3</v>
      </c>
      <c r="F32" s="214">
        <v>4.67</v>
      </c>
      <c r="G32" s="214">
        <v>4.62</v>
      </c>
      <c r="H32" s="214">
        <v>4.42</v>
      </c>
      <c r="I32" s="214">
        <v>4.2</v>
      </c>
      <c r="J32" s="214">
        <v>3.91</v>
      </c>
      <c r="K32" s="214">
        <v>4.08</v>
      </c>
      <c r="L32" s="214">
        <v>4.1100000000000003</v>
      </c>
      <c r="M32" s="214">
        <v>4.1900000000000004</v>
      </c>
      <c r="N32" s="214">
        <v>4.91</v>
      </c>
      <c r="O32" s="214">
        <v>7.02</v>
      </c>
      <c r="P32" s="214">
        <v>7.4</v>
      </c>
      <c r="Q32" s="214">
        <v>6</v>
      </c>
      <c r="R32" s="214">
        <v>5.07</v>
      </c>
      <c r="S32" s="214">
        <v>4.93</v>
      </c>
      <c r="T32" s="214">
        <v>4.84</v>
      </c>
      <c r="U32" s="214">
        <v>4.43</v>
      </c>
      <c r="V32" s="214">
        <v>4.12</v>
      </c>
      <c r="W32" s="214">
        <v>4.2</v>
      </c>
      <c r="X32" s="214">
        <v>4.0999999999999996</v>
      </c>
      <c r="Y32" s="214">
        <v>4.4800000000000004</v>
      </c>
      <c r="Z32" s="214">
        <v>4.3600000000000003</v>
      </c>
      <c r="AA32" s="214">
        <v>4.1100000000000003</v>
      </c>
      <c r="AB32" s="214">
        <v>4.7</v>
      </c>
      <c r="AC32" s="214">
        <v>3.55</v>
      </c>
      <c r="AD32" s="214">
        <v>3.1</v>
      </c>
      <c r="AE32" s="214">
        <v>3.14</v>
      </c>
      <c r="AF32" s="214">
        <v>3.12</v>
      </c>
      <c r="AG32" s="214">
        <v>3.11</v>
      </c>
      <c r="AH32" s="214">
        <v>3.11</v>
      </c>
      <c r="AI32" s="214">
        <v>3.06</v>
      </c>
      <c r="AJ32" s="214">
        <v>2.92</v>
      </c>
      <c r="AK32" s="214">
        <v>2.65</v>
      </c>
      <c r="AL32" s="214">
        <v>2.59</v>
      </c>
      <c r="AM32" s="214">
        <v>3.01</v>
      </c>
      <c r="AN32" s="214">
        <v>2.7</v>
      </c>
      <c r="AO32" s="214">
        <v>2.23</v>
      </c>
      <c r="AP32" s="214">
        <v>2.42</v>
      </c>
      <c r="AQ32" s="214">
        <v>2.4</v>
      </c>
      <c r="AR32" s="214">
        <v>2.67</v>
      </c>
      <c r="AS32" s="214">
        <v>2.97</v>
      </c>
      <c r="AT32" s="214">
        <v>2.96</v>
      </c>
      <c r="AU32" s="214">
        <v>3.08</v>
      </c>
      <c r="AV32" s="214">
        <v>3.13</v>
      </c>
      <c r="AW32" s="214">
        <v>3.02</v>
      </c>
      <c r="AX32" s="214">
        <v>4.3726339999999997</v>
      </c>
      <c r="AY32" s="214">
        <v>4.2557720000000003</v>
      </c>
      <c r="AZ32" s="355">
        <v>4.3619250000000003</v>
      </c>
      <c r="BA32" s="355">
        <v>4.1347040000000002</v>
      </c>
      <c r="BB32" s="355">
        <v>4.028359</v>
      </c>
      <c r="BC32" s="355">
        <v>3.8597489999999999</v>
      </c>
      <c r="BD32" s="355">
        <v>3.7961040000000001</v>
      </c>
      <c r="BE32" s="355">
        <v>3.7297340000000001</v>
      </c>
      <c r="BF32" s="355">
        <v>3.7113939999999999</v>
      </c>
      <c r="BG32" s="355">
        <v>3.7373729999999998</v>
      </c>
      <c r="BH32" s="355">
        <v>3.8663630000000002</v>
      </c>
      <c r="BI32" s="355">
        <v>4.1325019999999997</v>
      </c>
      <c r="BJ32" s="355">
        <v>4.4894489999999996</v>
      </c>
      <c r="BK32" s="355">
        <v>4.7101790000000001</v>
      </c>
      <c r="BL32" s="355">
        <v>4.7703420000000003</v>
      </c>
      <c r="BM32" s="355">
        <v>4.5151659999999998</v>
      </c>
      <c r="BN32" s="355">
        <v>4.3776999999999999</v>
      </c>
      <c r="BO32" s="355">
        <v>4.1633250000000004</v>
      </c>
      <c r="BP32" s="355">
        <v>4.0672870000000003</v>
      </c>
      <c r="BQ32" s="355">
        <v>3.9691019999999999</v>
      </c>
      <c r="BR32" s="355">
        <v>3.920839</v>
      </c>
      <c r="BS32" s="355">
        <v>3.9542480000000002</v>
      </c>
      <c r="BT32" s="355">
        <v>4.0955240000000002</v>
      </c>
      <c r="BU32" s="355">
        <v>4.2996259999999999</v>
      </c>
      <c r="BV32" s="355">
        <v>4.6576849999999999</v>
      </c>
    </row>
    <row r="33" spans="1:74" ht="11.1" customHeight="1" x14ac:dyDescent="0.2">
      <c r="A33" s="52" t="s">
        <v>682</v>
      </c>
      <c r="B33" s="203" t="s">
        <v>552</v>
      </c>
      <c r="C33" s="214">
        <v>19.13</v>
      </c>
      <c r="D33" s="214">
        <v>19.7</v>
      </c>
      <c r="E33" s="214">
        <v>19.38</v>
      </c>
      <c r="F33" s="214">
        <v>20.23</v>
      </c>
      <c r="G33" s="214">
        <v>19.53</v>
      </c>
      <c r="H33" s="214">
        <v>19.670000000000002</v>
      </c>
      <c r="I33" s="214">
        <v>18.760000000000002</v>
      </c>
      <c r="J33" s="214">
        <v>18.59</v>
      </c>
      <c r="K33" s="214">
        <v>18.920000000000002</v>
      </c>
      <c r="L33" s="214">
        <v>19.71</v>
      </c>
      <c r="M33" s="214">
        <v>18.850000000000001</v>
      </c>
      <c r="N33" s="214">
        <v>19.670000000000002</v>
      </c>
      <c r="O33" s="214">
        <v>19.649999999999999</v>
      </c>
      <c r="P33" s="214">
        <v>20.05</v>
      </c>
      <c r="Q33" s="214">
        <v>20.61</v>
      </c>
      <c r="R33" s="214">
        <v>20.89</v>
      </c>
      <c r="S33" s="214">
        <v>19.98</v>
      </c>
      <c r="T33" s="214">
        <v>20.38</v>
      </c>
      <c r="U33" s="214">
        <v>20.57</v>
      </c>
      <c r="V33" s="214">
        <v>19.89</v>
      </c>
      <c r="W33" s="214">
        <v>18.64</v>
      </c>
      <c r="X33" s="214">
        <v>17.190000000000001</v>
      </c>
      <c r="Y33" s="214">
        <v>14.64</v>
      </c>
      <c r="Z33" s="214">
        <v>12.1</v>
      </c>
      <c r="AA33" s="214">
        <v>12.28</v>
      </c>
      <c r="AB33" s="214">
        <v>10.3</v>
      </c>
      <c r="AC33" s="214">
        <v>10.37</v>
      </c>
      <c r="AD33" s="214">
        <v>11.83</v>
      </c>
      <c r="AE33" s="214">
        <v>10.83</v>
      </c>
      <c r="AF33" s="214">
        <v>12.2</v>
      </c>
      <c r="AG33" s="214">
        <v>11.34</v>
      </c>
      <c r="AH33" s="214">
        <v>11.25</v>
      </c>
      <c r="AI33" s="214">
        <v>8.44</v>
      </c>
      <c r="AJ33" s="214">
        <v>7.74</v>
      </c>
      <c r="AK33" s="214">
        <v>7.77</v>
      </c>
      <c r="AL33" s="214">
        <v>7.81</v>
      </c>
      <c r="AM33" s="214">
        <v>6.98</v>
      </c>
      <c r="AN33" s="214">
        <v>5.71</v>
      </c>
      <c r="AO33" s="214">
        <v>5.59</v>
      </c>
      <c r="AP33" s="214">
        <v>7.5</v>
      </c>
      <c r="AQ33" s="214">
        <v>9.02</v>
      </c>
      <c r="AR33" s="214">
        <v>8.8699999999999992</v>
      </c>
      <c r="AS33" s="214">
        <v>11.71</v>
      </c>
      <c r="AT33" s="214">
        <v>8.51</v>
      </c>
      <c r="AU33" s="214">
        <v>8.3800000000000008</v>
      </c>
      <c r="AV33" s="214">
        <v>8.7200000000000006</v>
      </c>
      <c r="AW33" s="214">
        <v>9.01</v>
      </c>
      <c r="AX33" s="214">
        <v>9.0774469999999994</v>
      </c>
      <c r="AY33" s="214">
        <v>9.4314060000000008</v>
      </c>
      <c r="AZ33" s="355">
        <v>9.7264979999999994</v>
      </c>
      <c r="BA33" s="355">
        <v>10.309369999999999</v>
      </c>
      <c r="BB33" s="355">
        <v>10.91681</v>
      </c>
      <c r="BC33" s="355">
        <v>10.426130000000001</v>
      </c>
      <c r="BD33" s="355">
        <v>10.91924</v>
      </c>
      <c r="BE33" s="355">
        <v>10.509119999999999</v>
      </c>
      <c r="BF33" s="355">
        <v>10.395519999999999</v>
      </c>
      <c r="BG33" s="355">
        <v>10.57155</v>
      </c>
      <c r="BH33" s="355">
        <v>10.376340000000001</v>
      </c>
      <c r="BI33" s="355">
        <v>10.383050000000001</v>
      </c>
      <c r="BJ33" s="355">
        <v>10.387130000000001</v>
      </c>
      <c r="BK33" s="355">
        <v>10.145149999999999</v>
      </c>
      <c r="BL33" s="355">
        <v>10.11999</v>
      </c>
      <c r="BM33" s="355">
        <v>10.56522</v>
      </c>
      <c r="BN33" s="355">
        <v>11.12781</v>
      </c>
      <c r="BO33" s="355">
        <v>10.68548</v>
      </c>
      <c r="BP33" s="355">
        <v>11.258430000000001</v>
      </c>
      <c r="BQ33" s="355">
        <v>10.869009999999999</v>
      </c>
      <c r="BR33" s="355">
        <v>10.74513</v>
      </c>
      <c r="BS33" s="355">
        <v>10.96491</v>
      </c>
      <c r="BT33" s="355">
        <v>10.813800000000001</v>
      </c>
      <c r="BU33" s="355">
        <v>10.902290000000001</v>
      </c>
      <c r="BV33" s="355">
        <v>10.96894</v>
      </c>
    </row>
    <row r="34" spans="1:74" ht="11.1" customHeight="1" x14ac:dyDescent="0.2">
      <c r="A34" s="56" t="s">
        <v>20</v>
      </c>
      <c r="B34" s="203" t="s">
        <v>551</v>
      </c>
      <c r="C34" s="214">
        <v>22.94</v>
      </c>
      <c r="D34" s="214">
        <v>23.84</v>
      </c>
      <c r="E34" s="214">
        <v>23.87</v>
      </c>
      <c r="F34" s="214">
        <v>22.96</v>
      </c>
      <c r="G34" s="214">
        <v>22.6</v>
      </c>
      <c r="H34" s="214">
        <v>22.37</v>
      </c>
      <c r="I34" s="214">
        <v>23.1</v>
      </c>
      <c r="J34" s="214">
        <v>23.24</v>
      </c>
      <c r="K34" s="214">
        <v>23.55</v>
      </c>
      <c r="L34" s="214">
        <v>22.85</v>
      </c>
      <c r="M34" s="214">
        <v>22.74</v>
      </c>
      <c r="N34" s="214">
        <v>22.81</v>
      </c>
      <c r="O34" s="214">
        <v>23.12</v>
      </c>
      <c r="P34" s="214">
        <v>23.97</v>
      </c>
      <c r="Q34" s="214">
        <v>23.83</v>
      </c>
      <c r="R34" s="214">
        <v>22.82</v>
      </c>
      <c r="S34" s="214">
        <v>22.77</v>
      </c>
      <c r="T34" s="214">
        <v>22.72</v>
      </c>
      <c r="U34" s="214">
        <v>22.36</v>
      </c>
      <c r="V34" s="214">
        <v>21.94</v>
      </c>
      <c r="W34" s="214">
        <v>21.38</v>
      </c>
      <c r="X34" s="214">
        <v>20.09</v>
      </c>
      <c r="Y34" s="214">
        <v>19.68</v>
      </c>
      <c r="Z34" s="214">
        <v>16.5</v>
      </c>
      <c r="AA34" s="214">
        <v>13.37</v>
      </c>
      <c r="AB34" s="214">
        <v>16.46</v>
      </c>
      <c r="AC34" s="214">
        <v>15.6</v>
      </c>
      <c r="AD34" s="214">
        <v>14.82</v>
      </c>
      <c r="AE34" s="214">
        <v>15.34</v>
      </c>
      <c r="AF34" s="214">
        <v>15.29</v>
      </c>
      <c r="AG34" s="214">
        <v>14.37</v>
      </c>
      <c r="AH34" s="214">
        <v>13.05</v>
      </c>
      <c r="AI34" s="214">
        <v>12.02</v>
      </c>
      <c r="AJ34" s="214">
        <v>12.44</v>
      </c>
      <c r="AK34" s="214">
        <v>12.38</v>
      </c>
      <c r="AL34" s="214">
        <v>10.57</v>
      </c>
      <c r="AM34" s="214">
        <v>8.91</v>
      </c>
      <c r="AN34" s="214">
        <v>8.7799999999999994</v>
      </c>
      <c r="AO34" s="214">
        <v>9.4600000000000009</v>
      </c>
      <c r="AP34" s="214">
        <v>9.98</v>
      </c>
      <c r="AQ34" s="214">
        <v>10.75</v>
      </c>
      <c r="AR34" s="214">
        <v>12.22</v>
      </c>
      <c r="AS34" s="214">
        <v>12.08</v>
      </c>
      <c r="AT34" s="214">
        <v>11.41</v>
      </c>
      <c r="AU34" s="214">
        <v>11.36</v>
      </c>
      <c r="AV34" s="214">
        <v>11.99</v>
      </c>
      <c r="AW34" s="214">
        <v>12.11</v>
      </c>
      <c r="AX34" s="214">
        <v>13.40123</v>
      </c>
      <c r="AY34" s="214">
        <v>13.55724</v>
      </c>
      <c r="AZ34" s="355">
        <v>13.632099999999999</v>
      </c>
      <c r="BA34" s="355">
        <v>13.59207</v>
      </c>
      <c r="BB34" s="355">
        <v>13.760479999999999</v>
      </c>
      <c r="BC34" s="355">
        <v>13.8468</v>
      </c>
      <c r="BD34" s="355">
        <v>13.633559999999999</v>
      </c>
      <c r="BE34" s="355">
        <v>13.749129999999999</v>
      </c>
      <c r="BF34" s="355">
        <v>14.04951</v>
      </c>
      <c r="BG34" s="355">
        <v>14.274419999999999</v>
      </c>
      <c r="BH34" s="355">
        <v>14.71153</v>
      </c>
      <c r="BI34" s="355">
        <v>14.73691</v>
      </c>
      <c r="BJ34" s="355">
        <v>14.558120000000001</v>
      </c>
      <c r="BK34" s="355">
        <v>15.006159999999999</v>
      </c>
      <c r="BL34" s="355">
        <v>14.82442</v>
      </c>
      <c r="BM34" s="355">
        <v>14.625500000000001</v>
      </c>
      <c r="BN34" s="355">
        <v>14.80416</v>
      </c>
      <c r="BO34" s="355">
        <v>15.010730000000001</v>
      </c>
      <c r="BP34" s="355">
        <v>14.82441</v>
      </c>
      <c r="BQ34" s="355">
        <v>14.85045</v>
      </c>
      <c r="BR34" s="355">
        <v>15.150040000000001</v>
      </c>
      <c r="BS34" s="355">
        <v>15.41736</v>
      </c>
      <c r="BT34" s="355">
        <v>15.9686</v>
      </c>
      <c r="BU34" s="355">
        <v>15.991390000000001</v>
      </c>
      <c r="BV34" s="355">
        <v>15.9368</v>
      </c>
    </row>
    <row r="35" spans="1:74" ht="11.1" customHeight="1" x14ac:dyDescent="0.2">
      <c r="A35" s="107"/>
      <c r="B35" s="55" t="s">
        <v>1291</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378"/>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685</v>
      </c>
      <c r="B36" s="203" t="s">
        <v>542</v>
      </c>
      <c r="C36" s="261">
        <v>11.46</v>
      </c>
      <c r="D36" s="261">
        <v>11.63</v>
      </c>
      <c r="E36" s="261">
        <v>11.61</v>
      </c>
      <c r="F36" s="261">
        <v>11.93</v>
      </c>
      <c r="G36" s="261">
        <v>12.4</v>
      </c>
      <c r="H36" s="261">
        <v>12.54</v>
      </c>
      <c r="I36" s="261">
        <v>12.65</v>
      </c>
      <c r="J36" s="261">
        <v>12.53</v>
      </c>
      <c r="K36" s="261">
        <v>12.51</v>
      </c>
      <c r="L36" s="261">
        <v>12.36</v>
      </c>
      <c r="M36" s="261">
        <v>12.1</v>
      </c>
      <c r="N36" s="261">
        <v>11.72</v>
      </c>
      <c r="O36" s="261">
        <v>11.65</v>
      </c>
      <c r="P36" s="261">
        <v>11.94</v>
      </c>
      <c r="Q36" s="261">
        <v>12.25</v>
      </c>
      <c r="R36" s="261">
        <v>12.31</v>
      </c>
      <c r="S36" s="261">
        <v>12.85</v>
      </c>
      <c r="T36" s="261">
        <v>12.99</v>
      </c>
      <c r="U36" s="261">
        <v>13.09</v>
      </c>
      <c r="V36" s="261">
        <v>13.04</v>
      </c>
      <c r="W36" s="261">
        <v>12.95</v>
      </c>
      <c r="X36" s="261">
        <v>12.6</v>
      </c>
      <c r="Y36" s="261">
        <v>12.48</v>
      </c>
      <c r="Z36" s="261">
        <v>12.17</v>
      </c>
      <c r="AA36" s="261">
        <v>12.1</v>
      </c>
      <c r="AB36" s="261">
        <v>12.29</v>
      </c>
      <c r="AC36" s="261">
        <v>12.33</v>
      </c>
      <c r="AD36" s="261">
        <v>12.62</v>
      </c>
      <c r="AE36" s="261">
        <v>12.93</v>
      </c>
      <c r="AF36" s="261">
        <v>12.92</v>
      </c>
      <c r="AG36" s="261">
        <v>12.94</v>
      </c>
      <c r="AH36" s="261">
        <v>12.91</v>
      </c>
      <c r="AI36" s="261">
        <v>13.03</v>
      </c>
      <c r="AJ36" s="261">
        <v>12.72</v>
      </c>
      <c r="AK36" s="261">
        <v>12.71</v>
      </c>
      <c r="AL36" s="261">
        <v>12.32</v>
      </c>
      <c r="AM36" s="261">
        <v>11.98</v>
      </c>
      <c r="AN36" s="261">
        <v>12.14</v>
      </c>
      <c r="AO36" s="261">
        <v>12.57</v>
      </c>
      <c r="AP36" s="261">
        <v>12.43</v>
      </c>
      <c r="AQ36" s="261">
        <v>12.79</v>
      </c>
      <c r="AR36" s="261">
        <v>12.72</v>
      </c>
      <c r="AS36" s="261">
        <v>12.68</v>
      </c>
      <c r="AT36" s="261">
        <v>12.9</v>
      </c>
      <c r="AU36" s="261">
        <v>12.87</v>
      </c>
      <c r="AV36" s="261">
        <v>12.45</v>
      </c>
      <c r="AW36" s="261">
        <v>12.75</v>
      </c>
      <c r="AX36" s="261">
        <v>12.215070000000001</v>
      </c>
      <c r="AY36" s="261">
        <v>12.25662</v>
      </c>
      <c r="AZ36" s="384">
        <v>12.55918</v>
      </c>
      <c r="BA36" s="384">
        <v>12.73115</v>
      </c>
      <c r="BB36" s="384">
        <v>12.63547</v>
      </c>
      <c r="BC36" s="384">
        <v>13.01451</v>
      </c>
      <c r="BD36" s="384">
        <v>13.043049999999999</v>
      </c>
      <c r="BE36" s="384">
        <v>13.106249999999999</v>
      </c>
      <c r="BF36" s="384">
        <v>13.35501</v>
      </c>
      <c r="BG36" s="384">
        <v>13.433949999999999</v>
      </c>
      <c r="BH36" s="384">
        <v>13.00178</v>
      </c>
      <c r="BI36" s="384">
        <v>13.2156</v>
      </c>
      <c r="BJ36" s="384">
        <v>12.64715</v>
      </c>
      <c r="BK36" s="384">
        <v>12.76178</v>
      </c>
      <c r="BL36" s="384">
        <v>13.05621</v>
      </c>
      <c r="BM36" s="384">
        <v>13.169790000000001</v>
      </c>
      <c r="BN36" s="384">
        <v>13.00924</v>
      </c>
      <c r="BO36" s="384">
        <v>13.3367</v>
      </c>
      <c r="BP36" s="384">
        <v>13.309559999999999</v>
      </c>
      <c r="BQ36" s="384">
        <v>13.3391</v>
      </c>
      <c r="BR36" s="384">
        <v>13.57114</v>
      </c>
      <c r="BS36" s="384">
        <v>13.64565</v>
      </c>
      <c r="BT36" s="384">
        <v>13.23039</v>
      </c>
      <c r="BU36" s="384">
        <v>13.47226</v>
      </c>
      <c r="BV36" s="384">
        <v>12.93544</v>
      </c>
    </row>
    <row r="37" spans="1:74" ht="11.1" customHeight="1" x14ac:dyDescent="0.2">
      <c r="A37" s="107" t="s">
        <v>8</v>
      </c>
      <c r="B37" s="203" t="s">
        <v>541</v>
      </c>
      <c r="C37" s="261">
        <v>9.77</v>
      </c>
      <c r="D37" s="261">
        <v>10.06</v>
      </c>
      <c r="E37" s="261">
        <v>10.02</v>
      </c>
      <c r="F37" s="261">
        <v>9.9600000000000009</v>
      </c>
      <c r="G37" s="261">
        <v>10.220000000000001</v>
      </c>
      <c r="H37" s="261">
        <v>10.65</v>
      </c>
      <c r="I37" s="261">
        <v>10.7</v>
      </c>
      <c r="J37" s="261">
        <v>10.69</v>
      </c>
      <c r="K37" s="261">
        <v>10.53</v>
      </c>
      <c r="L37" s="261">
        <v>10.28</v>
      </c>
      <c r="M37" s="261">
        <v>10.029999999999999</v>
      </c>
      <c r="N37" s="261">
        <v>9.9600000000000009</v>
      </c>
      <c r="O37" s="261">
        <v>10.35</v>
      </c>
      <c r="P37" s="261">
        <v>10.68</v>
      </c>
      <c r="Q37" s="261">
        <v>10.65</v>
      </c>
      <c r="R37" s="261">
        <v>10.46</v>
      </c>
      <c r="S37" s="261">
        <v>10.54</v>
      </c>
      <c r="T37" s="261">
        <v>10.96</v>
      </c>
      <c r="U37" s="261">
        <v>11.17</v>
      </c>
      <c r="V37" s="261">
        <v>11.05</v>
      </c>
      <c r="W37" s="261">
        <v>11.16</v>
      </c>
      <c r="X37" s="261">
        <v>10.83</v>
      </c>
      <c r="Y37" s="261">
        <v>10.52</v>
      </c>
      <c r="Z37" s="261">
        <v>10.36</v>
      </c>
      <c r="AA37" s="261">
        <v>10.31</v>
      </c>
      <c r="AB37" s="261">
        <v>10.62</v>
      </c>
      <c r="AC37" s="261">
        <v>10.63</v>
      </c>
      <c r="AD37" s="261">
        <v>10.37</v>
      </c>
      <c r="AE37" s="261">
        <v>10.47</v>
      </c>
      <c r="AF37" s="261">
        <v>10.89</v>
      </c>
      <c r="AG37" s="261">
        <v>11.07</v>
      </c>
      <c r="AH37" s="261">
        <v>10.94</v>
      </c>
      <c r="AI37" s="261">
        <v>10.98</v>
      </c>
      <c r="AJ37" s="261">
        <v>10.73</v>
      </c>
      <c r="AK37" s="261">
        <v>10.3</v>
      </c>
      <c r="AL37" s="261">
        <v>10.130000000000001</v>
      </c>
      <c r="AM37" s="261">
        <v>10.02</v>
      </c>
      <c r="AN37" s="261">
        <v>10.199999999999999</v>
      </c>
      <c r="AO37" s="261">
        <v>10.16</v>
      </c>
      <c r="AP37" s="261">
        <v>10.130000000000001</v>
      </c>
      <c r="AQ37" s="261">
        <v>10.25</v>
      </c>
      <c r="AR37" s="261">
        <v>10.59</v>
      </c>
      <c r="AS37" s="261">
        <v>10.62</v>
      </c>
      <c r="AT37" s="261">
        <v>10.7</v>
      </c>
      <c r="AU37" s="261">
        <v>10.7</v>
      </c>
      <c r="AV37" s="261">
        <v>10.47</v>
      </c>
      <c r="AW37" s="261">
        <v>10.25</v>
      </c>
      <c r="AX37" s="261">
        <v>10.0274</v>
      </c>
      <c r="AY37" s="261">
        <v>9.9906369999999995</v>
      </c>
      <c r="AZ37" s="384">
        <v>10.17178</v>
      </c>
      <c r="BA37" s="384">
        <v>10.167450000000001</v>
      </c>
      <c r="BB37" s="384">
        <v>10.20912</v>
      </c>
      <c r="BC37" s="384">
        <v>10.37401</v>
      </c>
      <c r="BD37" s="384">
        <v>10.821569999999999</v>
      </c>
      <c r="BE37" s="384">
        <v>10.916639999999999</v>
      </c>
      <c r="BF37" s="384">
        <v>11.019600000000001</v>
      </c>
      <c r="BG37" s="384">
        <v>11.07915</v>
      </c>
      <c r="BH37" s="384">
        <v>10.86936</v>
      </c>
      <c r="BI37" s="384">
        <v>10.615679999999999</v>
      </c>
      <c r="BJ37" s="384">
        <v>10.349460000000001</v>
      </c>
      <c r="BK37" s="384">
        <v>10.300850000000001</v>
      </c>
      <c r="BL37" s="384">
        <v>10.46213</v>
      </c>
      <c r="BM37" s="384">
        <v>10.391030000000001</v>
      </c>
      <c r="BN37" s="384">
        <v>10.390499999999999</v>
      </c>
      <c r="BO37" s="384">
        <v>10.50132</v>
      </c>
      <c r="BP37" s="384">
        <v>10.91217</v>
      </c>
      <c r="BQ37" s="384">
        <v>10.99474</v>
      </c>
      <c r="BR37" s="384">
        <v>11.08947</v>
      </c>
      <c r="BS37" s="384">
        <v>11.16366</v>
      </c>
      <c r="BT37" s="384">
        <v>10.973879999999999</v>
      </c>
      <c r="BU37" s="384">
        <v>10.745570000000001</v>
      </c>
      <c r="BV37" s="384">
        <v>10.51497</v>
      </c>
    </row>
    <row r="38" spans="1:74" ht="11.1" customHeight="1" x14ac:dyDescent="0.2">
      <c r="A38" s="110" t="s">
        <v>7</v>
      </c>
      <c r="B38" s="204" t="s">
        <v>540</v>
      </c>
      <c r="C38" s="215">
        <v>6.5</v>
      </c>
      <c r="D38" s="215">
        <v>6.66</v>
      </c>
      <c r="E38" s="215">
        <v>6.64</v>
      </c>
      <c r="F38" s="215">
        <v>6.58</v>
      </c>
      <c r="G38" s="215">
        <v>6.75</v>
      </c>
      <c r="H38" s="215">
        <v>7.25</v>
      </c>
      <c r="I38" s="215">
        <v>7.45</v>
      </c>
      <c r="J38" s="215">
        <v>7.37</v>
      </c>
      <c r="K38" s="215">
        <v>7.22</v>
      </c>
      <c r="L38" s="215">
        <v>6.87</v>
      </c>
      <c r="M38" s="215">
        <v>6.65</v>
      </c>
      <c r="N38" s="215">
        <v>6.66</v>
      </c>
      <c r="O38" s="215">
        <v>6.98</v>
      </c>
      <c r="P38" s="215">
        <v>7.12</v>
      </c>
      <c r="Q38" s="215">
        <v>6.99</v>
      </c>
      <c r="R38" s="215">
        <v>6.77</v>
      </c>
      <c r="S38" s="215">
        <v>6.83</v>
      </c>
      <c r="T38" s="215">
        <v>7.39</v>
      </c>
      <c r="U38" s="215">
        <v>7.62</v>
      </c>
      <c r="V38" s="215">
        <v>7.51</v>
      </c>
      <c r="W38" s="215">
        <v>7.37</v>
      </c>
      <c r="X38" s="215">
        <v>7.07</v>
      </c>
      <c r="Y38" s="215">
        <v>6.75</v>
      </c>
      <c r="Z38" s="215">
        <v>6.7</v>
      </c>
      <c r="AA38" s="215">
        <v>6.67</v>
      </c>
      <c r="AB38" s="215">
        <v>6.88</v>
      </c>
      <c r="AC38" s="215">
        <v>6.83</v>
      </c>
      <c r="AD38" s="215">
        <v>6.61</v>
      </c>
      <c r="AE38" s="215">
        <v>6.74</v>
      </c>
      <c r="AF38" s="215">
        <v>7.11</v>
      </c>
      <c r="AG38" s="215">
        <v>7.45</v>
      </c>
      <c r="AH38" s="215">
        <v>7.35</v>
      </c>
      <c r="AI38" s="215">
        <v>7.21</v>
      </c>
      <c r="AJ38" s="215">
        <v>6.88</v>
      </c>
      <c r="AK38" s="215">
        <v>6.61</v>
      </c>
      <c r="AL38" s="215">
        <v>6.45</v>
      </c>
      <c r="AM38" s="215">
        <v>6.41</v>
      </c>
      <c r="AN38" s="215">
        <v>6.39</v>
      </c>
      <c r="AO38" s="215">
        <v>6.47</v>
      </c>
      <c r="AP38" s="215">
        <v>6.4</v>
      </c>
      <c r="AQ38" s="215">
        <v>6.56</v>
      </c>
      <c r="AR38" s="215">
        <v>7.03</v>
      </c>
      <c r="AS38" s="215">
        <v>7.23</v>
      </c>
      <c r="AT38" s="215">
        <v>7.22</v>
      </c>
      <c r="AU38" s="215">
        <v>7.15</v>
      </c>
      <c r="AV38" s="215">
        <v>6.72</v>
      </c>
      <c r="AW38" s="215">
        <v>6.64</v>
      </c>
      <c r="AX38" s="215">
        <v>6.6603370000000002</v>
      </c>
      <c r="AY38" s="215">
        <v>6.4902759999999997</v>
      </c>
      <c r="AZ38" s="386">
        <v>6.5191619999999997</v>
      </c>
      <c r="BA38" s="386">
        <v>6.6095800000000002</v>
      </c>
      <c r="BB38" s="386">
        <v>6.5131379999999996</v>
      </c>
      <c r="BC38" s="386">
        <v>6.6966999999999999</v>
      </c>
      <c r="BD38" s="386">
        <v>7.1959980000000003</v>
      </c>
      <c r="BE38" s="386">
        <v>7.3811419999999996</v>
      </c>
      <c r="BF38" s="386">
        <v>7.4153450000000003</v>
      </c>
      <c r="BG38" s="386">
        <v>7.2911830000000002</v>
      </c>
      <c r="BH38" s="386">
        <v>6.9048639999999999</v>
      </c>
      <c r="BI38" s="386">
        <v>6.8120479999999999</v>
      </c>
      <c r="BJ38" s="386">
        <v>6.694706</v>
      </c>
      <c r="BK38" s="386">
        <v>6.511857</v>
      </c>
      <c r="BL38" s="386">
        <v>6.5754869999999999</v>
      </c>
      <c r="BM38" s="386">
        <v>6.6891049999999996</v>
      </c>
      <c r="BN38" s="386">
        <v>6.6219229999999998</v>
      </c>
      <c r="BO38" s="386">
        <v>6.7922440000000002</v>
      </c>
      <c r="BP38" s="386">
        <v>7.3246219999999997</v>
      </c>
      <c r="BQ38" s="386">
        <v>7.5009040000000002</v>
      </c>
      <c r="BR38" s="386">
        <v>7.5383519999999997</v>
      </c>
      <c r="BS38" s="386">
        <v>7.4096840000000004</v>
      </c>
      <c r="BT38" s="386">
        <v>7.0348940000000004</v>
      </c>
      <c r="BU38" s="386">
        <v>6.928776</v>
      </c>
      <c r="BV38" s="386">
        <v>6.8360909999999997</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63" t="s">
        <v>1037</v>
      </c>
      <c r="C40" s="764"/>
      <c r="D40" s="764"/>
      <c r="E40" s="764"/>
      <c r="F40" s="764"/>
      <c r="G40" s="764"/>
      <c r="H40" s="764"/>
      <c r="I40" s="764"/>
      <c r="J40" s="764"/>
      <c r="K40" s="764"/>
      <c r="L40" s="764"/>
      <c r="M40" s="764"/>
      <c r="N40" s="764"/>
      <c r="O40" s="764"/>
      <c r="P40" s="764"/>
      <c r="Q40" s="764"/>
      <c r="AY40" s="519"/>
      <c r="AZ40" s="519"/>
      <c r="BA40" s="519"/>
      <c r="BB40" s="519"/>
      <c r="BC40" s="519"/>
      <c r="BD40" s="519"/>
      <c r="BE40" s="519"/>
      <c r="BF40" s="693"/>
      <c r="BG40" s="519"/>
      <c r="BH40" s="519"/>
      <c r="BI40" s="519"/>
      <c r="BJ40" s="519"/>
    </row>
    <row r="41" spans="1:74" s="274" customFormat="1" ht="12" customHeight="1" x14ac:dyDescent="0.2">
      <c r="A41" s="101"/>
      <c r="B41" s="772" t="s">
        <v>140</v>
      </c>
      <c r="C41" s="764"/>
      <c r="D41" s="764"/>
      <c r="E41" s="764"/>
      <c r="F41" s="764"/>
      <c r="G41" s="764"/>
      <c r="H41" s="764"/>
      <c r="I41" s="764"/>
      <c r="J41" s="764"/>
      <c r="K41" s="764"/>
      <c r="L41" s="764"/>
      <c r="M41" s="764"/>
      <c r="N41" s="764"/>
      <c r="O41" s="764"/>
      <c r="P41" s="764"/>
      <c r="Q41" s="764"/>
      <c r="AY41" s="519"/>
      <c r="AZ41" s="519"/>
      <c r="BA41" s="519"/>
      <c r="BB41" s="519"/>
      <c r="BC41" s="519"/>
      <c r="BD41" s="519"/>
      <c r="BE41" s="519"/>
      <c r="BF41" s="693"/>
      <c r="BG41" s="519"/>
      <c r="BH41" s="519"/>
      <c r="BI41" s="519"/>
      <c r="BJ41" s="519"/>
    </row>
    <row r="42" spans="1:74" s="459" customFormat="1" ht="12" customHeight="1" x14ac:dyDescent="0.2">
      <c r="A42" s="458"/>
      <c r="B42" s="820" t="s">
        <v>383</v>
      </c>
      <c r="C42" s="786"/>
      <c r="D42" s="786"/>
      <c r="E42" s="786"/>
      <c r="F42" s="786"/>
      <c r="G42" s="786"/>
      <c r="H42" s="786"/>
      <c r="I42" s="786"/>
      <c r="J42" s="786"/>
      <c r="K42" s="786"/>
      <c r="L42" s="786"/>
      <c r="M42" s="786"/>
      <c r="N42" s="786"/>
      <c r="O42" s="786"/>
      <c r="P42" s="786"/>
      <c r="Q42" s="782"/>
      <c r="AY42" s="520"/>
      <c r="AZ42" s="520"/>
      <c r="BA42" s="520"/>
      <c r="BB42" s="520"/>
      <c r="BC42" s="520"/>
      <c r="BD42" s="520"/>
      <c r="BE42" s="520"/>
      <c r="BF42" s="694"/>
      <c r="BG42" s="520"/>
      <c r="BH42" s="520"/>
      <c r="BI42" s="520"/>
      <c r="BJ42" s="520"/>
    </row>
    <row r="43" spans="1:74" s="459" customFormat="1" ht="12" customHeight="1" x14ac:dyDescent="0.2">
      <c r="A43" s="458"/>
      <c r="B43" s="548" t="s">
        <v>384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16" t="s">
        <v>381</v>
      </c>
      <c r="C44" s="786"/>
      <c r="D44" s="786"/>
      <c r="E44" s="786"/>
      <c r="F44" s="786"/>
      <c r="G44" s="786"/>
      <c r="H44" s="786"/>
      <c r="I44" s="786"/>
      <c r="J44" s="786"/>
      <c r="K44" s="786"/>
      <c r="L44" s="786"/>
      <c r="M44" s="786"/>
      <c r="N44" s="786"/>
      <c r="O44" s="786"/>
      <c r="P44" s="786"/>
      <c r="Q44" s="782"/>
      <c r="AY44" s="520"/>
      <c r="AZ44" s="520"/>
      <c r="BA44" s="520"/>
      <c r="BB44" s="520"/>
      <c r="BC44" s="520"/>
      <c r="BD44" s="520"/>
      <c r="BE44" s="520"/>
      <c r="BF44" s="694"/>
      <c r="BG44" s="520"/>
      <c r="BH44" s="520"/>
      <c r="BI44" s="520"/>
      <c r="BJ44" s="520"/>
    </row>
    <row r="45" spans="1:74" s="459" customFormat="1" ht="12" customHeight="1" x14ac:dyDescent="0.2">
      <c r="A45" s="460"/>
      <c r="B45" s="816" t="s">
        <v>382</v>
      </c>
      <c r="C45" s="786"/>
      <c r="D45" s="786"/>
      <c r="E45" s="786"/>
      <c r="F45" s="786"/>
      <c r="G45" s="786"/>
      <c r="H45" s="786"/>
      <c r="I45" s="786"/>
      <c r="J45" s="786"/>
      <c r="K45" s="786"/>
      <c r="L45" s="786"/>
      <c r="M45" s="786"/>
      <c r="N45" s="786"/>
      <c r="O45" s="786"/>
      <c r="P45" s="786"/>
      <c r="Q45" s="782"/>
      <c r="AY45" s="520"/>
      <c r="AZ45" s="520"/>
      <c r="BA45" s="520"/>
      <c r="BB45" s="520"/>
      <c r="BC45" s="520"/>
      <c r="BD45" s="520"/>
      <c r="BE45" s="520"/>
      <c r="BF45" s="694"/>
      <c r="BG45" s="520"/>
      <c r="BH45" s="520"/>
      <c r="BI45" s="520"/>
      <c r="BJ45" s="520"/>
    </row>
    <row r="46" spans="1:74" s="459" customFormat="1" ht="12" customHeight="1" x14ac:dyDescent="0.2">
      <c r="A46" s="460"/>
      <c r="B46" s="816" t="s">
        <v>1110</v>
      </c>
      <c r="C46" s="782"/>
      <c r="D46" s="782"/>
      <c r="E46" s="782"/>
      <c r="F46" s="782"/>
      <c r="G46" s="782"/>
      <c r="H46" s="782"/>
      <c r="I46" s="782"/>
      <c r="J46" s="782"/>
      <c r="K46" s="782"/>
      <c r="L46" s="782"/>
      <c r="M46" s="782"/>
      <c r="N46" s="782"/>
      <c r="O46" s="782"/>
      <c r="P46" s="782"/>
      <c r="Q46" s="782"/>
      <c r="AY46" s="520"/>
      <c r="AZ46" s="520"/>
      <c r="BA46" s="520"/>
      <c r="BB46" s="520"/>
      <c r="BC46" s="520"/>
      <c r="BD46" s="520"/>
      <c r="BE46" s="520"/>
      <c r="BF46" s="694"/>
      <c r="BG46" s="520"/>
      <c r="BH46" s="520"/>
      <c r="BI46" s="520"/>
      <c r="BJ46" s="520"/>
    </row>
    <row r="47" spans="1:74" s="459" customFormat="1" ht="12" customHeight="1" x14ac:dyDescent="0.2">
      <c r="A47" s="458"/>
      <c r="B47" s="785" t="s">
        <v>1064</v>
      </c>
      <c r="C47" s="786"/>
      <c r="D47" s="786"/>
      <c r="E47" s="786"/>
      <c r="F47" s="786"/>
      <c r="G47" s="786"/>
      <c r="H47" s="786"/>
      <c r="I47" s="786"/>
      <c r="J47" s="786"/>
      <c r="K47" s="786"/>
      <c r="L47" s="786"/>
      <c r="M47" s="786"/>
      <c r="N47" s="786"/>
      <c r="O47" s="786"/>
      <c r="P47" s="786"/>
      <c r="Q47" s="782"/>
      <c r="AY47" s="520"/>
      <c r="AZ47" s="520"/>
      <c r="BA47" s="520"/>
      <c r="BB47" s="520"/>
      <c r="BC47" s="520"/>
      <c r="BD47" s="520"/>
      <c r="BE47" s="520"/>
      <c r="BF47" s="694"/>
      <c r="BG47" s="520"/>
      <c r="BH47" s="520"/>
      <c r="BI47" s="520"/>
      <c r="BJ47" s="520"/>
    </row>
    <row r="48" spans="1:74" s="459" customFormat="1" ht="22.35" customHeight="1" x14ac:dyDescent="0.2">
      <c r="A48" s="458"/>
      <c r="B48" s="785" t="s">
        <v>1111</v>
      </c>
      <c r="C48" s="786"/>
      <c r="D48" s="786"/>
      <c r="E48" s="786"/>
      <c r="F48" s="786"/>
      <c r="G48" s="786"/>
      <c r="H48" s="786"/>
      <c r="I48" s="786"/>
      <c r="J48" s="786"/>
      <c r="K48" s="786"/>
      <c r="L48" s="786"/>
      <c r="M48" s="786"/>
      <c r="N48" s="786"/>
      <c r="O48" s="786"/>
      <c r="P48" s="786"/>
      <c r="Q48" s="782"/>
      <c r="AY48" s="520"/>
      <c r="AZ48" s="520"/>
      <c r="BA48" s="520"/>
      <c r="BB48" s="520"/>
      <c r="BC48" s="520"/>
      <c r="BD48" s="520"/>
      <c r="BE48" s="520"/>
      <c r="BF48" s="694"/>
      <c r="BG48" s="520"/>
      <c r="BH48" s="520"/>
      <c r="BI48" s="520"/>
      <c r="BJ48" s="520"/>
    </row>
    <row r="49" spans="1:74" s="459" customFormat="1" ht="12" customHeight="1" x14ac:dyDescent="0.2">
      <c r="A49" s="458"/>
      <c r="B49" s="780" t="s">
        <v>1068</v>
      </c>
      <c r="C49" s="781"/>
      <c r="D49" s="781"/>
      <c r="E49" s="781"/>
      <c r="F49" s="781"/>
      <c r="G49" s="781"/>
      <c r="H49" s="781"/>
      <c r="I49" s="781"/>
      <c r="J49" s="781"/>
      <c r="K49" s="781"/>
      <c r="L49" s="781"/>
      <c r="M49" s="781"/>
      <c r="N49" s="781"/>
      <c r="O49" s="781"/>
      <c r="P49" s="781"/>
      <c r="Q49" s="782"/>
      <c r="AY49" s="520"/>
      <c r="AZ49" s="520"/>
      <c r="BA49" s="520"/>
      <c r="BB49" s="520"/>
      <c r="BC49" s="520"/>
      <c r="BD49" s="520"/>
      <c r="BE49" s="520"/>
      <c r="BF49" s="694"/>
      <c r="BG49" s="520"/>
      <c r="BH49" s="520"/>
      <c r="BI49" s="520"/>
      <c r="BJ49" s="520"/>
    </row>
    <row r="50" spans="1:74" s="461" customFormat="1" ht="12" customHeight="1" x14ac:dyDescent="0.2">
      <c r="A50" s="436"/>
      <c r="B50" s="794" t="s">
        <v>1179</v>
      </c>
      <c r="C50" s="782"/>
      <c r="D50" s="782"/>
      <c r="E50" s="782"/>
      <c r="F50" s="782"/>
      <c r="G50" s="782"/>
      <c r="H50" s="782"/>
      <c r="I50" s="782"/>
      <c r="J50" s="782"/>
      <c r="K50" s="782"/>
      <c r="L50" s="782"/>
      <c r="M50" s="782"/>
      <c r="N50" s="782"/>
      <c r="O50" s="782"/>
      <c r="P50" s="782"/>
      <c r="Q50" s="782"/>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C56" sqref="BC56"/>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73" t="s">
        <v>1016</v>
      </c>
      <c r="B1" s="822" t="s">
        <v>1032</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c r="AM1" s="116"/>
    </row>
    <row r="2" spans="1:74" ht="13.35" customHeight="1"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818</v>
      </c>
      <c r="B6" s="205" t="s">
        <v>587</v>
      </c>
      <c r="C6" s="240">
        <v>150.16116097</v>
      </c>
      <c r="D6" s="240">
        <v>152.45209786000001</v>
      </c>
      <c r="E6" s="240">
        <v>130.94048645000001</v>
      </c>
      <c r="F6" s="240">
        <v>118.01038867</v>
      </c>
      <c r="G6" s="240">
        <v>102.4454729</v>
      </c>
      <c r="H6" s="240">
        <v>127.641289</v>
      </c>
      <c r="I6" s="240">
        <v>168.76341289999999</v>
      </c>
      <c r="J6" s="240">
        <v>143.79722903000001</v>
      </c>
      <c r="K6" s="240">
        <v>128.49849166999999</v>
      </c>
      <c r="L6" s="240">
        <v>105.37922064999999</v>
      </c>
      <c r="M6" s="240">
        <v>117.768068</v>
      </c>
      <c r="N6" s="240">
        <v>145.06689387</v>
      </c>
      <c r="O6" s="240">
        <v>161.21921710000001</v>
      </c>
      <c r="P6" s="240">
        <v>159.92835464000001</v>
      </c>
      <c r="Q6" s="240">
        <v>137.85198387</v>
      </c>
      <c r="R6" s="240">
        <v>116.04194699999999</v>
      </c>
      <c r="S6" s="240">
        <v>104.09610871</v>
      </c>
      <c r="T6" s="240">
        <v>113.66555667</v>
      </c>
      <c r="U6" s="240">
        <v>145.73564096999999</v>
      </c>
      <c r="V6" s="240">
        <v>133.04388710000001</v>
      </c>
      <c r="W6" s="240">
        <v>129.19841233</v>
      </c>
      <c r="X6" s="240">
        <v>102.18799871</v>
      </c>
      <c r="Y6" s="240">
        <v>116.21000633</v>
      </c>
      <c r="Z6" s="240">
        <v>134.5765629</v>
      </c>
      <c r="AA6" s="240">
        <v>153.74701870999999</v>
      </c>
      <c r="AB6" s="240">
        <v>166.74686356999999</v>
      </c>
      <c r="AC6" s="240">
        <v>138.65934354999999</v>
      </c>
      <c r="AD6" s="240">
        <v>118.71333667</v>
      </c>
      <c r="AE6" s="240">
        <v>100.02754387</v>
      </c>
      <c r="AF6" s="240">
        <v>116.871309</v>
      </c>
      <c r="AG6" s="240">
        <v>140.34149386999999</v>
      </c>
      <c r="AH6" s="240">
        <v>150.73867000000001</v>
      </c>
      <c r="AI6" s="240">
        <v>141.92378299999999</v>
      </c>
      <c r="AJ6" s="240">
        <v>106.17481323</v>
      </c>
      <c r="AK6" s="240">
        <v>106.40284833</v>
      </c>
      <c r="AL6" s="240">
        <v>123.07316581000001</v>
      </c>
      <c r="AM6" s="240">
        <v>139.41571934999999</v>
      </c>
      <c r="AN6" s="240">
        <v>137.76345724000001</v>
      </c>
      <c r="AO6" s="240">
        <v>120.87620065</v>
      </c>
      <c r="AP6" s="240">
        <v>110.78208467</v>
      </c>
      <c r="AQ6" s="240">
        <v>98.598586773999997</v>
      </c>
      <c r="AR6" s="240">
        <v>118.59975367</v>
      </c>
      <c r="AS6" s="240">
        <v>146.48463548000001</v>
      </c>
      <c r="AT6" s="240">
        <v>164.52714645</v>
      </c>
      <c r="AU6" s="240">
        <v>143.811466</v>
      </c>
      <c r="AV6" s="240">
        <v>103.51533032</v>
      </c>
      <c r="AW6" s="240">
        <v>107.83304099999999</v>
      </c>
      <c r="AX6" s="240">
        <v>134.93090000000001</v>
      </c>
      <c r="AY6" s="240">
        <v>142.6421</v>
      </c>
      <c r="AZ6" s="333">
        <v>138.56020000000001</v>
      </c>
      <c r="BA6" s="333">
        <v>128.3579</v>
      </c>
      <c r="BB6" s="333">
        <v>113.39279999999999</v>
      </c>
      <c r="BC6" s="333">
        <v>98.434740000000005</v>
      </c>
      <c r="BD6" s="333">
        <v>121.3231</v>
      </c>
      <c r="BE6" s="333">
        <v>142.03059999999999</v>
      </c>
      <c r="BF6" s="333">
        <v>149.47370000000001</v>
      </c>
      <c r="BG6" s="333">
        <v>137.7542</v>
      </c>
      <c r="BH6" s="333">
        <v>104.7052</v>
      </c>
      <c r="BI6" s="333">
        <v>109.1627</v>
      </c>
      <c r="BJ6" s="333">
        <v>134.5712</v>
      </c>
      <c r="BK6" s="333">
        <v>146.27869999999999</v>
      </c>
      <c r="BL6" s="333">
        <v>142.56010000000001</v>
      </c>
      <c r="BM6" s="333">
        <v>128.47380000000001</v>
      </c>
      <c r="BN6" s="333">
        <v>114.5685</v>
      </c>
      <c r="BO6" s="333">
        <v>99.501940000000005</v>
      </c>
      <c r="BP6" s="333">
        <v>122.7037</v>
      </c>
      <c r="BQ6" s="333">
        <v>143.90299999999999</v>
      </c>
      <c r="BR6" s="333">
        <v>151.68790000000001</v>
      </c>
      <c r="BS6" s="333">
        <v>139.98849999999999</v>
      </c>
      <c r="BT6" s="333">
        <v>106.4229</v>
      </c>
      <c r="BU6" s="333">
        <v>110.89960000000001</v>
      </c>
      <c r="BV6" s="333">
        <v>136.59299999999999</v>
      </c>
    </row>
    <row r="7" spans="1:74" ht="11.1" customHeight="1" x14ac:dyDescent="0.2">
      <c r="A7" s="111" t="s">
        <v>819</v>
      </c>
      <c r="B7" s="187" t="s">
        <v>621</v>
      </c>
      <c r="C7" s="240">
        <v>402.22698064999997</v>
      </c>
      <c r="D7" s="240">
        <v>416.48393356999998</v>
      </c>
      <c r="E7" s="240">
        <v>357.82064774000003</v>
      </c>
      <c r="F7" s="240">
        <v>317.51256167000003</v>
      </c>
      <c r="G7" s="240">
        <v>290.32348903000002</v>
      </c>
      <c r="H7" s="240">
        <v>366.00477032999999</v>
      </c>
      <c r="I7" s="240">
        <v>473.36808323000002</v>
      </c>
      <c r="J7" s="240">
        <v>416.58691644999999</v>
      </c>
      <c r="K7" s="240">
        <v>359.78993166999999</v>
      </c>
      <c r="L7" s="240">
        <v>291.37215161</v>
      </c>
      <c r="M7" s="240">
        <v>314.52453133</v>
      </c>
      <c r="N7" s="240">
        <v>386.92592612999999</v>
      </c>
      <c r="O7" s="240">
        <v>443.07548419</v>
      </c>
      <c r="P7" s="240">
        <v>444.84709357000003</v>
      </c>
      <c r="Q7" s="240">
        <v>383.88865257999998</v>
      </c>
      <c r="R7" s="240">
        <v>319.34393999999998</v>
      </c>
      <c r="S7" s="240">
        <v>281.96252064999999</v>
      </c>
      <c r="T7" s="240">
        <v>346.07432167000002</v>
      </c>
      <c r="U7" s="240">
        <v>418.30441676999999</v>
      </c>
      <c r="V7" s="240">
        <v>386.12059935000002</v>
      </c>
      <c r="W7" s="240">
        <v>354.09966566999998</v>
      </c>
      <c r="X7" s="240">
        <v>281.77617871000001</v>
      </c>
      <c r="Y7" s="240">
        <v>316.94945300000001</v>
      </c>
      <c r="Z7" s="240">
        <v>369.81056676999998</v>
      </c>
      <c r="AA7" s="240">
        <v>429.21386547999998</v>
      </c>
      <c r="AB7" s="240">
        <v>451.16926071</v>
      </c>
      <c r="AC7" s="240">
        <v>391.39024934999998</v>
      </c>
      <c r="AD7" s="240">
        <v>310.64903366999999</v>
      </c>
      <c r="AE7" s="240">
        <v>293.81061774</v>
      </c>
      <c r="AF7" s="240">
        <v>361.74311867</v>
      </c>
      <c r="AG7" s="240">
        <v>424.05508515999998</v>
      </c>
      <c r="AH7" s="240">
        <v>442.17552289999998</v>
      </c>
      <c r="AI7" s="240">
        <v>404.94363600000003</v>
      </c>
      <c r="AJ7" s="240">
        <v>294.15670161000003</v>
      </c>
      <c r="AK7" s="240">
        <v>289.73861599999998</v>
      </c>
      <c r="AL7" s="240">
        <v>335.80181548000002</v>
      </c>
      <c r="AM7" s="240">
        <v>387.68742580999998</v>
      </c>
      <c r="AN7" s="240">
        <v>391.13285966000001</v>
      </c>
      <c r="AO7" s="240">
        <v>324.80025452000001</v>
      </c>
      <c r="AP7" s="240">
        <v>289.65155966999998</v>
      </c>
      <c r="AQ7" s="240">
        <v>278.65278031999998</v>
      </c>
      <c r="AR7" s="240">
        <v>359.48865867000001</v>
      </c>
      <c r="AS7" s="240">
        <v>462.89225290000002</v>
      </c>
      <c r="AT7" s="240">
        <v>498.01773773999997</v>
      </c>
      <c r="AU7" s="240">
        <v>420.837962</v>
      </c>
      <c r="AV7" s="240">
        <v>293.90045355000001</v>
      </c>
      <c r="AW7" s="240">
        <v>299.63253233</v>
      </c>
      <c r="AX7" s="240">
        <v>365.50569999999999</v>
      </c>
      <c r="AY7" s="240">
        <v>383.2353</v>
      </c>
      <c r="AZ7" s="333">
        <v>384.77339999999998</v>
      </c>
      <c r="BA7" s="333">
        <v>344.55160000000001</v>
      </c>
      <c r="BB7" s="333">
        <v>293.27839999999998</v>
      </c>
      <c r="BC7" s="333">
        <v>277.26659999999998</v>
      </c>
      <c r="BD7" s="333">
        <v>365.30070000000001</v>
      </c>
      <c r="BE7" s="333">
        <v>444.40629999999999</v>
      </c>
      <c r="BF7" s="333">
        <v>438.62</v>
      </c>
      <c r="BG7" s="333">
        <v>381.21850000000001</v>
      </c>
      <c r="BH7" s="333">
        <v>290.24250000000001</v>
      </c>
      <c r="BI7" s="333">
        <v>302.36599999999999</v>
      </c>
      <c r="BJ7" s="333">
        <v>364.47620000000001</v>
      </c>
      <c r="BK7" s="333">
        <v>401.19439999999997</v>
      </c>
      <c r="BL7" s="333">
        <v>396.04919999999998</v>
      </c>
      <c r="BM7" s="333">
        <v>344.67290000000003</v>
      </c>
      <c r="BN7" s="333">
        <v>294.67</v>
      </c>
      <c r="BO7" s="333">
        <v>277.71179999999998</v>
      </c>
      <c r="BP7" s="333">
        <v>364.89420000000001</v>
      </c>
      <c r="BQ7" s="333">
        <v>443.76060000000001</v>
      </c>
      <c r="BR7" s="333">
        <v>437.90320000000003</v>
      </c>
      <c r="BS7" s="333">
        <v>380.45569999999998</v>
      </c>
      <c r="BT7" s="333">
        <v>289.51940000000002</v>
      </c>
      <c r="BU7" s="333">
        <v>301.5077</v>
      </c>
      <c r="BV7" s="333">
        <v>363.29599999999999</v>
      </c>
    </row>
    <row r="8" spans="1:74" ht="11.1" customHeight="1" x14ac:dyDescent="0.2">
      <c r="A8" s="111" t="s">
        <v>820</v>
      </c>
      <c r="B8" s="205" t="s">
        <v>588</v>
      </c>
      <c r="C8" s="240">
        <v>592.17056322999997</v>
      </c>
      <c r="D8" s="240">
        <v>570.80137143000002</v>
      </c>
      <c r="E8" s="240">
        <v>527.72036451999998</v>
      </c>
      <c r="F8" s="240">
        <v>432.44948599999998</v>
      </c>
      <c r="G8" s="240">
        <v>417.63800128999998</v>
      </c>
      <c r="H8" s="240">
        <v>494.72145232999998</v>
      </c>
      <c r="I8" s="240">
        <v>613.19319742000005</v>
      </c>
      <c r="J8" s="240">
        <v>567.85506999999996</v>
      </c>
      <c r="K8" s="240">
        <v>478.10494367000001</v>
      </c>
      <c r="L8" s="240">
        <v>409.71623839</v>
      </c>
      <c r="M8" s="240">
        <v>478.50834600000002</v>
      </c>
      <c r="N8" s="240">
        <v>599.12858871000003</v>
      </c>
      <c r="O8" s="240">
        <v>672.17447934999996</v>
      </c>
      <c r="P8" s="240">
        <v>648.69407000000001</v>
      </c>
      <c r="Q8" s="240">
        <v>537.82920677000004</v>
      </c>
      <c r="R8" s="240">
        <v>413.45018833</v>
      </c>
      <c r="S8" s="240">
        <v>406.83127741999999</v>
      </c>
      <c r="T8" s="240">
        <v>522.13149667000005</v>
      </c>
      <c r="U8" s="240">
        <v>531.83342451999999</v>
      </c>
      <c r="V8" s="240">
        <v>556.11933515999999</v>
      </c>
      <c r="W8" s="240">
        <v>454.09388332999998</v>
      </c>
      <c r="X8" s="240">
        <v>392.71906000000001</v>
      </c>
      <c r="Y8" s="240">
        <v>489.22263733</v>
      </c>
      <c r="Z8" s="240">
        <v>561.46353581000005</v>
      </c>
      <c r="AA8" s="240">
        <v>621.59314547999998</v>
      </c>
      <c r="AB8" s="240">
        <v>629.16400928999997</v>
      </c>
      <c r="AC8" s="240">
        <v>517.21421773999998</v>
      </c>
      <c r="AD8" s="240">
        <v>391.15693866999999</v>
      </c>
      <c r="AE8" s="240">
        <v>405.29938032000001</v>
      </c>
      <c r="AF8" s="240">
        <v>490.46186399999999</v>
      </c>
      <c r="AG8" s="240">
        <v>587.26779452000005</v>
      </c>
      <c r="AH8" s="240">
        <v>576.51597903000004</v>
      </c>
      <c r="AI8" s="240">
        <v>505.61193700000001</v>
      </c>
      <c r="AJ8" s="240">
        <v>380.04682322999997</v>
      </c>
      <c r="AK8" s="240">
        <v>425.79484166999998</v>
      </c>
      <c r="AL8" s="240">
        <v>497.40421613000001</v>
      </c>
      <c r="AM8" s="240">
        <v>584.86119773999997</v>
      </c>
      <c r="AN8" s="240">
        <v>541.77819827999997</v>
      </c>
      <c r="AO8" s="240">
        <v>440.10109096999997</v>
      </c>
      <c r="AP8" s="240">
        <v>399.54214432999999</v>
      </c>
      <c r="AQ8" s="240">
        <v>397.49327323</v>
      </c>
      <c r="AR8" s="240">
        <v>545.40769833000002</v>
      </c>
      <c r="AS8" s="240">
        <v>655.07328515999995</v>
      </c>
      <c r="AT8" s="240">
        <v>677.88913322999997</v>
      </c>
      <c r="AU8" s="240">
        <v>521.71926267000003</v>
      </c>
      <c r="AV8" s="240">
        <v>391.61945709999998</v>
      </c>
      <c r="AW8" s="240">
        <v>417.66037833000001</v>
      </c>
      <c r="AX8" s="240">
        <v>559.86180000000002</v>
      </c>
      <c r="AY8" s="240">
        <v>566.6816</v>
      </c>
      <c r="AZ8" s="333">
        <v>541.39729999999997</v>
      </c>
      <c r="BA8" s="333">
        <v>466.9357</v>
      </c>
      <c r="BB8" s="333">
        <v>405.12099999999998</v>
      </c>
      <c r="BC8" s="333">
        <v>402.29020000000003</v>
      </c>
      <c r="BD8" s="333">
        <v>530.26850000000002</v>
      </c>
      <c r="BE8" s="333">
        <v>636.471</v>
      </c>
      <c r="BF8" s="333">
        <v>609.99239999999998</v>
      </c>
      <c r="BG8" s="333">
        <v>471.94909999999999</v>
      </c>
      <c r="BH8" s="333">
        <v>388.90339999999998</v>
      </c>
      <c r="BI8" s="333">
        <v>435.49149999999997</v>
      </c>
      <c r="BJ8" s="333">
        <v>556.37530000000004</v>
      </c>
      <c r="BK8" s="333">
        <v>585.53650000000005</v>
      </c>
      <c r="BL8" s="333">
        <v>550.95119999999997</v>
      </c>
      <c r="BM8" s="333">
        <v>465.35849999999999</v>
      </c>
      <c r="BN8" s="333">
        <v>405.24829999999997</v>
      </c>
      <c r="BO8" s="333">
        <v>402.2364</v>
      </c>
      <c r="BP8" s="333">
        <v>530.12940000000003</v>
      </c>
      <c r="BQ8" s="333">
        <v>636.33860000000004</v>
      </c>
      <c r="BR8" s="333">
        <v>609.97220000000004</v>
      </c>
      <c r="BS8" s="333">
        <v>471.71960000000001</v>
      </c>
      <c r="BT8" s="333">
        <v>388.30829999999997</v>
      </c>
      <c r="BU8" s="333">
        <v>434.70240000000001</v>
      </c>
      <c r="BV8" s="333">
        <v>554.92510000000004</v>
      </c>
    </row>
    <row r="9" spans="1:74" ht="11.1" customHeight="1" x14ac:dyDescent="0.2">
      <c r="A9" s="111" t="s">
        <v>821</v>
      </c>
      <c r="B9" s="205" t="s">
        <v>589</v>
      </c>
      <c r="C9" s="240">
        <v>350.52052451999998</v>
      </c>
      <c r="D9" s="240">
        <v>328.70298143000002</v>
      </c>
      <c r="E9" s="240">
        <v>297.09618031999997</v>
      </c>
      <c r="F9" s="240">
        <v>251.56376599999999</v>
      </c>
      <c r="G9" s="240">
        <v>226.45041774000001</v>
      </c>
      <c r="H9" s="240">
        <v>271.09823167000002</v>
      </c>
      <c r="I9" s="240">
        <v>333.15954773999999</v>
      </c>
      <c r="J9" s="240">
        <v>318.50284515999999</v>
      </c>
      <c r="K9" s="240">
        <v>285.40904533000003</v>
      </c>
      <c r="L9" s="240">
        <v>223.51711806</v>
      </c>
      <c r="M9" s="240">
        <v>258.71938499999999</v>
      </c>
      <c r="N9" s="240">
        <v>350.89445418999998</v>
      </c>
      <c r="O9" s="240">
        <v>390.81917257999999</v>
      </c>
      <c r="P9" s="240">
        <v>380.28790857000001</v>
      </c>
      <c r="Q9" s="240">
        <v>302.50287451999998</v>
      </c>
      <c r="R9" s="240">
        <v>236.99055733</v>
      </c>
      <c r="S9" s="240">
        <v>228.51268160999999</v>
      </c>
      <c r="T9" s="240">
        <v>284.39093500000001</v>
      </c>
      <c r="U9" s="240">
        <v>307.42595968000001</v>
      </c>
      <c r="V9" s="240">
        <v>320.88044547999999</v>
      </c>
      <c r="W9" s="240">
        <v>259.78218600000002</v>
      </c>
      <c r="X9" s="240">
        <v>214.76778064999999</v>
      </c>
      <c r="Y9" s="240">
        <v>265.31379566999999</v>
      </c>
      <c r="Z9" s="240">
        <v>327.55490386999998</v>
      </c>
      <c r="AA9" s="240">
        <v>354.21071710000001</v>
      </c>
      <c r="AB9" s="240">
        <v>348.40372821</v>
      </c>
      <c r="AC9" s="240">
        <v>279.01680773999999</v>
      </c>
      <c r="AD9" s="240">
        <v>212.98371</v>
      </c>
      <c r="AE9" s="240">
        <v>208.37887710000001</v>
      </c>
      <c r="AF9" s="240">
        <v>279.94639432999998</v>
      </c>
      <c r="AG9" s="240">
        <v>336.80320452000001</v>
      </c>
      <c r="AH9" s="240">
        <v>313.02835677000002</v>
      </c>
      <c r="AI9" s="240">
        <v>278.192677</v>
      </c>
      <c r="AJ9" s="240">
        <v>211.19139387000001</v>
      </c>
      <c r="AK9" s="240">
        <v>227.05179967000001</v>
      </c>
      <c r="AL9" s="240">
        <v>294.76409483999998</v>
      </c>
      <c r="AM9" s="240">
        <v>341.41832323</v>
      </c>
      <c r="AN9" s="240">
        <v>307.54253585999999</v>
      </c>
      <c r="AO9" s="240">
        <v>244.28023515999999</v>
      </c>
      <c r="AP9" s="240">
        <v>212.37147467</v>
      </c>
      <c r="AQ9" s="240">
        <v>205.65940065000001</v>
      </c>
      <c r="AR9" s="240">
        <v>311.64600000000002</v>
      </c>
      <c r="AS9" s="240">
        <v>348.34344806000001</v>
      </c>
      <c r="AT9" s="240">
        <v>340.40109000000001</v>
      </c>
      <c r="AU9" s="240">
        <v>277.143078</v>
      </c>
      <c r="AV9" s="240">
        <v>216.83185032</v>
      </c>
      <c r="AW9" s="240">
        <v>220.61288933</v>
      </c>
      <c r="AX9" s="240">
        <v>336.32389999999998</v>
      </c>
      <c r="AY9" s="240">
        <v>361.89819999999997</v>
      </c>
      <c r="AZ9" s="333">
        <v>322.12939999999998</v>
      </c>
      <c r="BA9" s="333">
        <v>267.95859999999999</v>
      </c>
      <c r="BB9" s="333">
        <v>224.1319</v>
      </c>
      <c r="BC9" s="333">
        <v>215.89789999999999</v>
      </c>
      <c r="BD9" s="333">
        <v>296.23750000000001</v>
      </c>
      <c r="BE9" s="333">
        <v>354.88189999999997</v>
      </c>
      <c r="BF9" s="333">
        <v>356.71910000000003</v>
      </c>
      <c r="BG9" s="333">
        <v>273.32389999999998</v>
      </c>
      <c r="BH9" s="333">
        <v>218.7842</v>
      </c>
      <c r="BI9" s="333">
        <v>239.78649999999999</v>
      </c>
      <c r="BJ9" s="333">
        <v>346.50830000000002</v>
      </c>
      <c r="BK9" s="333">
        <v>374.24790000000002</v>
      </c>
      <c r="BL9" s="333">
        <v>330.25839999999999</v>
      </c>
      <c r="BM9" s="333">
        <v>272.58519999999999</v>
      </c>
      <c r="BN9" s="333">
        <v>228.45650000000001</v>
      </c>
      <c r="BO9" s="333">
        <v>219.9572</v>
      </c>
      <c r="BP9" s="333">
        <v>302.3562</v>
      </c>
      <c r="BQ9" s="333">
        <v>361.89929999999998</v>
      </c>
      <c r="BR9" s="333">
        <v>363.79300000000001</v>
      </c>
      <c r="BS9" s="333">
        <v>278.34800000000001</v>
      </c>
      <c r="BT9" s="333">
        <v>221.9436</v>
      </c>
      <c r="BU9" s="333">
        <v>243.15880000000001</v>
      </c>
      <c r="BV9" s="333">
        <v>351.12470000000002</v>
      </c>
    </row>
    <row r="10" spans="1:74" ht="11.1" customHeight="1" x14ac:dyDescent="0.2">
      <c r="A10" s="111" t="s">
        <v>822</v>
      </c>
      <c r="B10" s="205" t="s">
        <v>590</v>
      </c>
      <c r="C10" s="240">
        <v>996.27859516000001</v>
      </c>
      <c r="D10" s="240">
        <v>988.25614929000005</v>
      </c>
      <c r="E10" s="240">
        <v>904.59609741999998</v>
      </c>
      <c r="F10" s="240">
        <v>783.54346199999998</v>
      </c>
      <c r="G10" s="240">
        <v>753.81475193999995</v>
      </c>
      <c r="H10" s="240">
        <v>1005.354441</v>
      </c>
      <c r="I10" s="240">
        <v>1122.1867158</v>
      </c>
      <c r="J10" s="240">
        <v>1100.3221348</v>
      </c>
      <c r="K10" s="240">
        <v>1000.8749947</v>
      </c>
      <c r="L10" s="240">
        <v>800.73560225999995</v>
      </c>
      <c r="M10" s="240">
        <v>827.55445799999995</v>
      </c>
      <c r="N10" s="240">
        <v>991.78294645000005</v>
      </c>
      <c r="O10" s="240">
        <v>1194.0537829</v>
      </c>
      <c r="P10" s="240">
        <v>1144.6555593</v>
      </c>
      <c r="Q10" s="240">
        <v>914.93297644999996</v>
      </c>
      <c r="R10" s="240">
        <v>759.63133132999997</v>
      </c>
      <c r="S10" s="240">
        <v>803.30366000000004</v>
      </c>
      <c r="T10" s="240">
        <v>1018.933171</v>
      </c>
      <c r="U10" s="240">
        <v>1137.4564026</v>
      </c>
      <c r="V10" s="240">
        <v>1110.1518355000001</v>
      </c>
      <c r="W10" s="240">
        <v>1027.4613340000001</v>
      </c>
      <c r="X10" s="240">
        <v>784.94564064999997</v>
      </c>
      <c r="Y10" s="240">
        <v>833.10658133000004</v>
      </c>
      <c r="Z10" s="240">
        <v>973.97585805999995</v>
      </c>
      <c r="AA10" s="240">
        <v>1125.1998713</v>
      </c>
      <c r="AB10" s="240">
        <v>1160.4272146000001</v>
      </c>
      <c r="AC10" s="240">
        <v>973.78572902999997</v>
      </c>
      <c r="AD10" s="240">
        <v>757.61170600000003</v>
      </c>
      <c r="AE10" s="240">
        <v>835.50685612999996</v>
      </c>
      <c r="AF10" s="240">
        <v>1089.349299</v>
      </c>
      <c r="AG10" s="240">
        <v>1230.6753060999999</v>
      </c>
      <c r="AH10" s="240">
        <v>1170.6756455</v>
      </c>
      <c r="AI10" s="240">
        <v>1030.8125970000001</v>
      </c>
      <c r="AJ10" s="240">
        <v>793.57265386999995</v>
      </c>
      <c r="AK10" s="240">
        <v>790.38486766999995</v>
      </c>
      <c r="AL10" s="240">
        <v>861.58090322999999</v>
      </c>
      <c r="AM10" s="240">
        <v>1060.3642926</v>
      </c>
      <c r="AN10" s="240">
        <v>1040.8573176</v>
      </c>
      <c r="AO10" s="240">
        <v>809.77707581000004</v>
      </c>
      <c r="AP10" s="240">
        <v>732.58236166999995</v>
      </c>
      <c r="AQ10" s="240">
        <v>804.02334839000002</v>
      </c>
      <c r="AR10" s="240">
        <v>1088.9236397</v>
      </c>
      <c r="AS10" s="240">
        <v>1292.9750687000001</v>
      </c>
      <c r="AT10" s="240">
        <v>1260.7862123</v>
      </c>
      <c r="AU10" s="240">
        <v>1112.0543627</v>
      </c>
      <c r="AV10" s="240">
        <v>821.19950128999994</v>
      </c>
      <c r="AW10" s="240">
        <v>780.66289032999998</v>
      </c>
      <c r="AX10" s="240">
        <v>981.69560000000001</v>
      </c>
      <c r="AY10" s="240">
        <v>1047.317</v>
      </c>
      <c r="AZ10" s="333">
        <v>943.97730000000001</v>
      </c>
      <c r="BA10" s="333">
        <v>846.09910000000002</v>
      </c>
      <c r="BB10" s="333">
        <v>759.83270000000005</v>
      </c>
      <c r="BC10" s="333">
        <v>816.95910000000003</v>
      </c>
      <c r="BD10" s="333">
        <v>1076.279</v>
      </c>
      <c r="BE10" s="333">
        <v>1212.5409999999999</v>
      </c>
      <c r="BF10" s="333">
        <v>1154.9590000000001</v>
      </c>
      <c r="BG10" s="333">
        <v>1007.521</v>
      </c>
      <c r="BH10" s="333">
        <v>803.42309999999998</v>
      </c>
      <c r="BI10" s="333">
        <v>803.45500000000004</v>
      </c>
      <c r="BJ10" s="333">
        <v>994.73699999999997</v>
      </c>
      <c r="BK10" s="333">
        <v>1164.6959999999999</v>
      </c>
      <c r="BL10" s="333">
        <v>1019.485</v>
      </c>
      <c r="BM10" s="333">
        <v>851.06780000000003</v>
      </c>
      <c r="BN10" s="333">
        <v>766.07079999999996</v>
      </c>
      <c r="BO10" s="333">
        <v>822.31479999999999</v>
      </c>
      <c r="BP10" s="333">
        <v>1082.2670000000001</v>
      </c>
      <c r="BQ10" s="333">
        <v>1220.577</v>
      </c>
      <c r="BR10" s="333">
        <v>1163.4770000000001</v>
      </c>
      <c r="BS10" s="333">
        <v>1015.741</v>
      </c>
      <c r="BT10" s="333">
        <v>809.91459999999995</v>
      </c>
      <c r="BU10" s="333">
        <v>809.83640000000003</v>
      </c>
      <c r="BV10" s="333">
        <v>1001.518</v>
      </c>
    </row>
    <row r="11" spans="1:74" ht="11.1" customHeight="1" x14ac:dyDescent="0.2">
      <c r="A11" s="111" t="s">
        <v>823</v>
      </c>
      <c r="B11" s="205" t="s">
        <v>591</v>
      </c>
      <c r="C11" s="240">
        <v>364.69558323000001</v>
      </c>
      <c r="D11" s="240">
        <v>352.70409357</v>
      </c>
      <c r="E11" s="240">
        <v>319.49118419000001</v>
      </c>
      <c r="F11" s="240">
        <v>270.35698232999999</v>
      </c>
      <c r="G11" s="240">
        <v>244.36914418999999</v>
      </c>
      <c r="H11" s="240">
        <v>330.04380932999999</v>
      </c>
      <c r="I11" s="240">
        <v>373.18065452000002</v>
      </c>
      <c r="J11" s="240">
        <v>372.34265839</v>
      </c>
      <c r="K11" s="240">
        <v>354.42437467000002</v>
      </c>
      <c r="L11" s="240">
        <v>260.17852839</v>
      </c>
      <c r="M11" s="240">
        <v>267.49102533000001</v>
      </c>
      <c r="N11" s="240">
        <v>355.73888065</v>
      </c>
      <c r="O11" s="240">
        <v>446.60631258000001</v>
      </c>
      <c r="P11" s="240">
        <v>452.24518286</v>
      </c>
      <c r="Q11" s="240">
        <v>319.23678710000002</v>
      </c>
      <c r="R11" s="240">
        <v>251.61046067000001</v>
      </c>
      <c r="S11" s="240">
        <v>249.04156484000001</v>
      </c>
      <c r="T11" s="240">
        <v>333.273731</v>
      </c>
      <c r="U11" s="240">
        <v>366.86233967999999</v>
      </c>
      <c r="V11" s="240">
        <v>368.55309968</v>
      </c>
      <c r="W11" s="240">
        <v>357.37581267000002</v>
      </c>
      <c r="X11" s="240">
        <v>253.70599096999999</v>
      </c>
      <c r="Y11" s="240">
        <v>281.980256</v>
      </c>
      <c r="Z11" s="240">
        <v>331.46610032000001</v>
      </c>
      <c r="AA11" s="240">
        <v>395.01376032000002</v>
      </c>
      <c r="AB11" s="240">
        <v>430.60846786000002</v>
      </c>
      <c r="AC11" s="240">
        <v>341.58431676999999</v>
      </c>
      <c r="AD11" s="240">
        <v>239.75375667</v>
      </c>
      <c r="AE11" s="240">
        <v>248.37991</v>
      </c>
      <c r="AF11" s="240">
        <v>337.70903866999998</v>
      </c>
      <c r="AG11" s="240">
        <v>402.26460871</v>
      </c>
      <c r="AH11" s="240">
        <v>400.41132451999999</v>
      </c>
      <c r="AI11" s="240">
        <v>341.62815132999998</v>
      </c>
      <c r="AJ11" s="240">
        <v>247.18164257999999</v>
      </c>
      <c r="AK11" s="240">
        <v>237.078495</v>
      </c>
      <c r="AL11" s="240">
        <v>273.64878128999999</v>
      </c>
      <c r="AM11" s="240">
        <v>367.01133355000002</v>
      </c>
      <c r="AN11" s="240">
        <v>376.44310068999999</v>
      </c>
      <c r="AO11" s="240">
        <v>271.44851354999997</v>
      </c>
      <c r="AP11" s="240">
        <v>234.39707433000001</v>
      </c>
      <c r="AQ11" s="240">
        <v>243.31595257999999</v>
      </c>
      <c r="AR11" s="240">
        <v>345.05760932999999</v>
      </c>
      <c r="AS11" s="240">
        <v>419.88522999999998</v>
      </c>
      <c r="AT11" s="240">
        <v>424.98730934999998</v>
      </c>
      <c r="AU11" s="240">
        <v>390.07174600000002</v>
      </c>
      <c r="AV11" s="240">
        <v>274.53734355</v>
      </c>
      <c r="AW11" s="240">
        <v>244.74784367000001</v>
      </c>
      <c r="AX11" s="240">
        <v>311.92919999999998</v>
      </c>
      <c r="AY11" s="240">
        <v>355.66699999999997</v>
      </c>
      <c r="AZ11" s="333">
        <v>333.38490000000002</v>
      </c>
      <c r="BA11" s="333">
        <v>289.66460000000001</v>
      </c>
      <c r="BB11" s="333">
        <v>247.7201</v>
      </c>
      <c r="BC11" s="333">
        <v>251.5444</v>
      </c>
      <c r="BD11" s="333">
        <v>339.08260000000001</v>
      </c>
      <c r="BE11" s="333">
        <v>393.71499999999997</v>
      </c>
      <c r="BF11" s="333">
        <v>396.69499999999999</v>
      </c>
      <c r="BG11" s="333">
        <v>353.33960000000002</v>
      </c>
      <c r="BH11" s="333">
        <v>260.49270000000001</v>
      </c>
      <c r="BI11" s="333">
        <v>254.45429999999999</v>
      </c>
      <c r="BJ11" s="333">
        <v>326.28230000000002</v>
      </c>
      <c r="BK11" s="333">
        <v>409.7792</v>
      </c>
      <c r="BL11" s="333">
        <v>373.1157</v>
      </c>
      <c r="BM11" s="333">
        <v>291.3295</v>
      </c>
      <c r="BN11" s="333">
        <v>249.77170000000001</v>
      </c>
      <c r="BO11" s="333">
        <v>252.49529999999999</v>
      </c>
      <c r="BP11" s="333">
        <v>339.5976</v>
      </c>
      <c r="BQ11" s="333">
        <v>394.30180000000001</v>
      </c>
      <c r="BR11" s="333">
        <v>397.41489999999999</v>
      </c>
      <c r="BS11" s="333">
        <v>353.7045</v>
      </c>
      <c r="BT11" s="333">
        <v>260.5582</v>
      </c>
      <c r="BU11" s="333">
        <v>254.42920000000001</v>
      </c>
      <c r="BV11" s="333">
        <v>325.77339999999998</v>
      </c>
    </row>
    <row r="12" spans="1:74" ht="11.1" customHeight="1" x14ac:dyDescent="0.2">
      <c r="A12" s="111" t="s">
        <v>824</v>
      </c>
      <c r="B12" s="205" t="s">
        <v>592</v>
      </c>
      <c r="C12" s="240">
        <v>601.79176581000002</v>
      </c>
      <c r="D12" s="240">
        <v>521.53804606999995</v>
      </c>
      <c r="E12" s="240">
        <v>466.85435805999998</v>
      </c>
      <c r="F12" s="240">
        <v>439.96654967000001</v>
      </c>
      <c r="G12" s="240">
        <v>455.58668258</v>
      </c>
      <c r="H12" s="240">
        <v>663.55866266999999</v>
      </c>
      <c r="I12" s="240">
        <v>755.97346516000005</v>
      </c>
      <c r="J12" s="240">
        <v>783.46757516000002</v>
      </c>
      <c r="K12" s="240">
        <v>732.16615400000001</v>
      </c>
      <c r="L12" s="240">
        <v>528.18578097</v>
      </c>
      <c r="M12" s="240">
        <v>433.49132166999999</v>
      </c>
      <c r="N12" s="240">
        <v>592.73786065000002</v>
      </c>
      <c r="O12" s="240">
        <v>680.40202839000005</v>
      </c>
      <c r="P12" s="240">
        <v>671.65033179</v>
      </c>
      <c r="Q12" s="240">
        <v>499.82157194000001</v>
      </c>
      <c r="R12" s="240">
        <v>416.31665033000002</v>
      </c>
      <c r="S12" s="240">
        <v>451.12755967999999</v>
      </c>
      <c r="T12" s="240">
        <v>635.89196067</v>
      </c>
      <c r="U12" s="240">
        <v>723.77960547999999</v>
      </c>
      <c r="V12" s="240">
        <v>750.31883676999996</v>
      </c>
      <c r="W12" s="240">
        <v>720.52888600000006</v>
      </c>
      <c r="X12" s="240">
        <v>523.51028386999997</v>
      </c>
      <c r="Y12" s="240">
        <v>452.91735899999998</v>
      </c>
      <c r="Z12" s="240">
        <v>516.74446999999998</v>
      </c>
      <c r="AA12" s="240">
        <v>651.27956418999997</v>
      </c>
      <c r="AB12" s="240">
        <v>614.36426929000004</v>
      </c>
      <c r="AC12" s="240">
        <v>555.70625128999995</v>
      </c>
      <c r="AD12" s="240">
        <v>423.314573</v>
      </c>
      <c r="AE12" s="240">
        <v>454.18184676999999</v>
      </c>
      <c r="AF12" s="240">
        <v>647.01072333000002</v>
      </c>
      <c r="AG12" s="240">
        <v>801.63724483999999</v>
      </c>
      <c r="AH12" s="240">
        <v>832.88282000000004</v>
      </c>
      <c r="AI12" s="240">
        <v>733.43099299999994</v>
      </c>
      <c r="AJ12" s="240">
        <v>541.77345193999997</v>
      </c>
      <c r="AK12" s="240">
        <v>421.46347700000001</v>
      </c>
      <c r="AL12" s="240">
        <v>489.23709387000002</v>
      </c>
      <c r="AM12" s="240">
        <v>595.88843773999997</v>
      </c>
      <c r="AN12" s="240">
        <v>551.75336138</v>
      </c>
      <c r="AO12" s="240">
        <v>431.51848000000001</v>
      </c>
      <c r="AP12" s="240">
        <v>417.40650833000001</v>
      </c>
      <c r="AQ12" s="240">
        <v>465.51304613000002</v>
      </c>
      <c r="AR12" s="240">
        <v>672.94146566999996</v>
      </c>
      <c r="AS12" s="240">
        <v>843.33096870999998</v>
      </c>
      <c r="AT12" s="240">
        <v>833.52913741999998</v>
      </c>
      <c r="AU12" s="240">
        <v>750.39733233000004</v>
      </c>
      <c r="AV12" s="240">
        <v>576.11019968000005</v>
      </c>
      <c r="AW12" s="240">
        <v>453.80706099999998</v>
      </c>
      <c r="AX12" s="240">
        <v>525.46</v>
      </c>
      <c r="AY12" s="240">
        <v>606.37249999999995</v>
      </c>
      <c r="AZ12" s="333">
        <v>539.24249999999995</v>
      </c>
      <c r="BA12" s="333">
        <v>449.5883</v>
      </c>
      <c r="BB12" s="333">
        <v>427.77569999999997</v>
      </c>
      <c r="BC12" s="333">
        <v>498.38630000000001</v>
      </c>
      <c r="BD12" s="333">
        <v>704.66409999999996</v>
      </c>
      <c r="BE12" s="333">
        <v>826.81259999999997</v>
      </c>
      <c r="BF12" s="333">
        <v>842.24570000000006</v>
      </c>
      <c r="BG12" s="333">
        <v>738.19500000000005</v>
      </c>
      <c r="BH12" s="333">
        <v>542.28949999999998</v>
      </c>
      <c r="BI12" s="333">
        <v>454.95179999999999</v>
      </c>
      <c r="BJ12" s="333">
        <v>549.68079999999998</v>
      </c>
      <c r="BK12" s="333">
        <v>672.57740000000001</v>
      </c>
      <c r="BL12" s="333">
        <v>583.57650000000001</v>
      </c>
      <c r="BM12" s="333">
        <v>465.34449999999998</v>
      </c>
      <c r="BN12" s="333">
        <v>435.77100000000002</v>
      </c>
      <c r="BO12" s="333">
        <v>506.18900000000002</v>
      </c>
      <c r="BP12" s="333">
        <v>718.4221</v>
      </c>
      <c r="BQ12" s="333">
        <v>843.18970000000002</v>
      </c>
      <c r="BR12" s="333">
        <v>858.85310000000004</v>
      </c>
      <c r="BS12" s="333">
        <v>752.07929999999999</v>
      </c>
      <c r="BT12" s="333">
        <v>552.13369999999998</v>
      </c>
      <c r="BU12" s="333">
        <v>462.48689999999999</v>
      </c>
      <c r="BV12" s="333">
        <v>557.73180000000002</v>
      </c>
    </row>
    <row r="13" spans="1:74" ht="11.1" customHeight="1" x14ac:dyDescent="0.2">
      <c r="A13" s="111" t="s">
        <v>825</v>
      </c>
      <c r="B13" s="205" t="s">
        <v>593</v>
      </c>
      <c r="C13" s="240">
        <v>289.17226935000002</v>
      </c>
      <c r="D13" s="240">
        <v>252.69672</v>
      </c>
      <c r="E13" s="240">
        <v>216.04901645000001</v>
      </c>
      <c r="F13" s="240">
        <v>206.71821700000001</v>
      </c>
      <c r="G13" s="240">
        <v>229.45439354999999</v>
      </c>
      <c r="H13" s="240">
        <v>309.90736333000001</v>
      </c>
      <c r="I13" s="240">
        <v>361.94451322999998</v>
      </c>
      <c r="J13" s="240">
        <v>337.86842065000002</v>
      </c>
      <c r="K13" s="240">
        <v>281.72636232999997</v>
      </c>
      <c r="L13" s="240">
        <v>205.50388419000001</v>
      </c>
      <c r="M13" s="240">
        <v>206.36043799999999</v>
      </c>
      <c r="N13" s="240">
        <v>267.71800289999999</v>
      </c>
      <c r="O13" s="240">
        <v>265.04832355000002</v>
      </c>
      <c r="P13" s="240">
        <v>240.00900679</v>
      </c>
      <c r="Q13" s="240">
        <v>208.76995774</v>
      </c>
      <c r="R13" s="240">
        <v>202.64006699999999</v>
      </c>
      <c r="S13" s="240">
        <v>224.22286613</v>
      </c>
      <c r="T13" s="240">
        <v>301.11462999999998</v>
      </c>
      <c r="U13" s="240">
        <v>355.82949805999999</v>
      </c>
      <c r="V13" s="240">
        <v>319.25860452000001</v>
      </c>
      <c r="W13" s="240">
        <v>286.69608233000002</v>
      </c>
      <c r="X13" s="240">
        <v>218.91451129000001</v>
      </c>
      <c r="Y13" s="240">
        <v>210.16797767</v>
      </c>
      <c r="Z13" s="240">
        <v>248.25066290000001</v>
      </c>
      <c r="AA13" s="240">
        <v>265.96170839000001</v>
      </c>
      <c r="AB13" s="240">
        <v>222.36977214000001</v>
      </c>
      <c r="AC13" s="240">
        <v>212.35980161000001</v>
      </c>
      <c r="AD13" s="240">
        <v>200.06269667000001</v>
      </c>
      <c r="AE13" s="240">
        <v>207.25262677000001</v>
      </c>
      <c r="AF13" s="240">
        <v>312.51719266999999</v>
      </c>
      <c r="AG13" s="240">
        <v>346.55846871</v>
      </c>
      <c r="AH13" s="240">
        <v>350.61205934999998</v>
      </c>
      <c r="AI13" s="240">
        <v>298.50804067000001</v>
      </c>
      <c r="AJ13" s="240">
        <v>229.94685548000001</v>
      </c>
      <c r="AK13" s="240">
        <v>211.79171099999999</v>
      </c>
      <c r="AL13" s="240">
        <v>267.74142096999998</v>
      </c>
      <c r="AM13" s="240">
        <v>276.76314774000002</v>
      </c>
      <c r="AN13" s="240">
        <v>236.03529689999999</v>
      </c>
      <c r="AO13" s="240">
        <v>206.44879161</v>
      </c>
      <c r="AP13" s="240">
        <v>200.78415366999999</v>
      </c>
      <c r="AQ13" s="240">
        <v>218.20494160999999</v>
      </c>
      <c r="AR13" s="240">
        <v>335.49821932999998</v>
      </c>
      <c r="AS13" s="240">
        <v>376.64693355000003</v>
      </c>
      <c r="AT13" s="240">
        <v>355.87975194000001</v>
      </c>
      <c r="AU13" s="240">
        <v>277.39146333000002</v>
      </c>
      <c r="AV13" s="240">
        <v>220.08292452000001</v>
      </c>
      <c r="AW13" s="240">
        <v>210.37194667</v>
      </c>
      <c r="AX13" s="240">
        <v>258.166</v>
      </c>
      <c r="AY13" s="240">
        <v>279.54079999999999</v>
      </c>
      <c r="AZ13" s="333">
        <v>246.21270000000001</v>
      </c>
      <c r="BA13" s="333">
        <v>211.4539</v>
      </c>
      <c r="BB13" s="333">
        <v>205.98599999999999</v>
      </c>
      <c r="BC13" s="333">
        <v>232.58850000000001</v>
      </c>
      <c r="BD13" s="333">
        <v>323.02260000000001</v>
      </c>
      <c r="BE13" s="333">
        <v>375.63690000000003</v>
      </c>
      <c r="BF13" s="333">
        <v>390.63010000000003</v>
      </c>
      <c r="BG13" s="333">
        <v>301.44839999999999</v>
      </c>
      <c r="BH13" s="333">
        <v>221.24279999999999</v>
      </c>
      <c r="BI13" s="333">
        <v>216.43369999999999</v>
      </c>
      <c r="BJ13" s="333">
        <v>258.45389999999998</v>
      </c>
      <c r="BK13" s="333">
        <v>277.0609</v>
      </c>
      <c r="BL13" s="333">
        <v>247.67240000000001</v>
      </c>
      <c r="BM13" s="333">
        <v>214.18989999999999</v>
      </c>
      <c r="BN13" s="333">
        <v>209.31450000000001</v>
      </c>
      <c r="BO13" s="333">
        <v>236.4931</v>
      </c>
      <c r="BP13" s="333">
        <v>328.4212</v>
      </c>
      <c r="BQ13" s="333">
        <v>381.77940000000001</v>
      </c>
      <c r="BR13" s="333">
        <v>396.96800000000002</v>
      </c>
      <c r="BS13" s="333">
        <v>306.23849999999999</v>
      </c>
      <c r="BT13" s="333">
        <v>224.67910000000001</v>
      </c>
      <c r="BU13" s="333">
        <v>219.7106</v>
      </c>
      <c r="BV13" s="333">
        <v>262.28980000000001</v>
      </c>
    </row>
    <row r="14" spans="1:74" ht="11.1" customHeight="1" x14ac:dyDescent="0.2">
      <c r="A14" s="111" t="s">
        <v>826</v>
      </c>
      <c r="B14" s="205" t="s">
        <v>259</v>
      </c>
      <c r="C14" s="240">
        <v>489.01906547999999</v>
      </c>
      <c r="D14" s="240">
        <v>442.55177035999998</v>
      </c>
      <c r="E14" s="240">
        <v>382.47736419</v>
      </c>
      <c r="F14" s="240">
        <v>351.610998</v>
      </c>
      <c r="G14" s="240">
        <v>338.45403193999999</v>
      </c>
      <c r="H14" s="240">
        <v>352.73103900000001</v>
      </c>
      <c r="I14" s="240">
        <v>426.83728934999999</v>
      </c>
      <c r="J14" s="240">
        <v>400.89190194000003</v>
      </c>
      <c r="K14" s="240">
        <v>414.18733099999997</v>
      </c>
      <c r="L14" s="240">
        <v>352.94399484000002</v>
      </c>
      <c r="M14" s="240">
        <v>345.92605333</v>
      </c>
      <c r="N14" s="240">
        <v>455.46879741999999</v>
      </c>
      <c r="O14" s="240">
        <v>458.16828709999999</v>
      </c>
      <c r="P14" s="240">
        <v>432.33707285999998</v>
      </c>
      <c r="Q14" s="240">
        <v>367.11750999999998</v>
      </c>
      <c r="R14" s="240">
        <v>348.468841</v>
      </c>
      <c r="S14" s="240">
        <v>327.44820451999999</v>
      </c>
      <c r="T14" s="240">
        <v>367.90510699999999</v>
      </c>
      <c r="U14" s="240">
        <v>421.14253129000002</v>
      </c>
      <c r="V14" s="240">
        <v>425.07486934999997</v>
      </c>
      <c r="W14" s="240">
        <v>423.24494666999999</v>
      </c>
      <c r="X14" s="240">
        <v>376.98801871000001</v>
      </c>
      <c r="Y14" s="240">
        <v>337.14165532999999</v>
      </c>
      <c r="Z14" s="240">
        <v>419.31852935000001</v>
      </c>
      <c r="AA14" s="240">
        <v>433.78232645000003</v>
      </c>
      <c r="AB14" s="240">
        <v>385.84238893000003</v>
      </c>
      <c r="AC14" s="240">
        <v>357.46511419000001</v>
      </c>
      <c r="AD14" s="240">
        <v>340.38886066999999</v>
      </c>
      <c r="AE14" s="240">
        <v>305.79577903000001</v>
      </c>
      <c r="AF14" s="240">
        <v>362.92859199999998</v>
      </c>
      <c r="AG14" s="240">
        <v>428.87730226000002</v>
      </c>
      <c r="AH14" s="240">
        <v>411.88228484000001</v>
      </c>
      <c r="AI14" s="240">
        <v>432.07542833000002</v>
      </c>
      <c r="AJ14" s="240">
        <v>388.08432257999999</v>
      </c>
      <c r="AK14" s="240">
        <v>365.93524100000002</v>
      </c>
      <c r="AL14" s="240">
        <v>444.56243323000001</v>
      </c>
      <c r="AM14" s="240">
        <v>449.47133418999999</v>
      </c>
      <c r="AN14" s="240">
        <v>399.27494654999998</v>
      </c>
      <c r="AO14" s="240">
        <v>368.98334677000003</v>
      </c>
      <c r="AP14" s="240">
        <v>327.15748500000001</v>
      </c>
      <c r="AQ14" s="240">
        <v>308.87494257999998</v>
      </c>
      <c r="AR14" s="240">
        <v>373.60002832999999</v>
      </c>
      <c r="AS14" s="240">
        <v>409.29822870999999</v>
      </c>
      <c r="AT14" s="240">
        <v>458.93721613000002</v>
      </c>
      <c r="AU14" s="240">
        <v>397.95026166999997</v>
      </c>
      <c r="AV14" s="240">
        <v>352.01952516</v>
      </c>
      <c r="AW14" s="240">
        <v>344.88013367000002</v>
      </c>
      <c r="AX14" s="240">
        <v>432.48660000000001</v>
      </c>
      <c r="AY14" s="240">
        <v>492.3931</v>
      </c>
      <c r="AZ14" s="333">
        <v>414.06970000000001</v>
      </c>
      <c r="BA14" s="333">
        <v>375.31029999999998</v>
      </c>
      <c r="BB14" s="333">
        <v>333.34969999999998</v>
      </c>
      <c r="BC14" s="333">
        <v>315.85980000000001</v>
      </c>
      <c r="BD14" s="333">
        <v>367.59870000000001</v>
      </c>
      <c r="BE14" s="333">
        <v>398.35</v>
      </c>
      <c r="BF14" s="333">
        <v>455.02949999999998</v>
      </c>
      <c r="BG14" s="333">
        <v>402.75979999999998</v>
      </c>
      <c r="BH14" s="333">
        <v>354.7475</v>
      </c>
      <c r="BI14" s="333">
        <v>348.86489999999998</v>
      </c>
      <c r="BJ14" s="333">
        <v>424.6388</v>
      </c>
      <c r="BK14" s="333">
        <v>469.7593</v>
      </c>
      <c r="BL14" s="333">
        <v>405.2722</v>
      </c>
      <c r="BM14" s="333">
        <v>372.5779</v>
      </c>
      <c r="BN14" s="333">
        <v>331.56270000000001</v>
      </c>
      <c r="BO14" s="333">
        <v>315.59309999999999</v>
      </c>
      <c r="BP14" s="333">
        <v>368.19080000000002</v>
      </c>
      <c r="BQ14" s="333">
        <v>399.32279999999997</v>
      </c>
      <c r="BR14" s="333">
        <v>456.49360000000001</v>
      </c>
      <c r="BS14" s="333">
        <v>404.63200000000001</v>
      </c>
      <c r="BT14" s="333">
        <v>356.88369999999998</v>
      </c>
      <c r="BU14" s="333">
        <v>351.33920000000001</v>
      </c>
      <c r="BV14" s="333">
        <v>428.12380000000002</v>
      </c>
    </row>
    <row r="15" spans="1:74" ht="11.1" customHeight="1" x14ac:dyDescent="0.2">
      <c r="A15" s="111" t="s">
        <v>846</v>
      </c>
      <c r="B15" s="205" t="s">
        <v>260</v>
      </c>
      <c r="C15" s="240">
        <v>15.08727129</v>
      </c>
      <c r="D15" s="240">
        <v>13.594460357000001</v>
      </c>
      <c r="E15" s="240">
        <v>12.977703870999999</v>
      </c>
      <c r="F15" s="240">
        <v>12.962614332999999</v>
      </c>
      <c r="G15" s="240">
        <v>12.16033</v>
      </c>
      <c r="H15" s="240">
        <v>11.675819667000001</v>
      </c>
      <c r="I15" s="240">
        <v>11.868890645</v>
      </c>
      <c r="J15" s="240">
        <v>12.077170000000001</v>
      </c>
      <c r="K15" s="240">
        <v>12.125565333000001</v>
      </c>
      <c r="L15" s="240">
        <v>12.564732580999999</v>
      </c>
      <c r="M15" s="240">
        <v>13.123571332999999</v>
      </c>
      <c r="N15" s="240">
        <v>14.733159677</v>
      </c>
      <c r="O15" s="240">
        <v>14.608471935000001</v>
      </c>
      <c r="P15" s="240">
        <v>13.751063929000001</v>
      </c>
      <c r="Q15" s="240">
        <v>12.977654515999999</v>
      </c>
      <c r="R15" s="240">
        <v>11.829851333000001</v>
      </c>
      <c r="S15" s="240">
        <v>11.413808387</v>
      </c>
      <c r="T15" s="240">
        <v>11.586983667</v>
      </c>
      <c r="U15" s="240">
        <v>11.887260323</v>
      </c>
      <c r="V15" s="240">
        <v>12.08483</v>
      </c>
      <c r="W15" s="240">
        <v>12.230372666999999</v>
      </c>
      <c r="X15" s="240">
        <v>12.990402581</v>
      </c>
      <c r="Y15" s="240">
        <v>13.182647666999999</v>
      </c>
      <c r="Z15" s="240">
        <v>13.633009032</v>
      </c>
      <c r="AA15" s="240">
        <v>14.025725806000001</v>
      </c>
      <c r="AB15" s="240">
        <v>13.679761071</v>
      </c>
      <c r="AC15" s="240">
        <v>12.402384839</v>
      </c>
      <c r="AD15" s="240">
        <v>12.004967000000001</v>
      </c>
      <c r="AE15" s="240">
        <v>11.061171613000001</v>
      </c>
      <c r="AF15" s="240">
        <v>11.454253333</v>
      </c>
      <c r="AG15" s="240">
        <v>12.432090968000001</v>
      </c>
      <c r="AH15" s="240">
        <v>12.856195806000001</v>
      </c>
      <c r="AI15" s="240">
        <v>13.428299666999999</v>
      </c>
      <c r="AJ15" s="240">
        <v>12.679321613000001</v>
      </c>
      <c r="AK15" s="240">
        <v>13.616410332999999</v>
      </c>
      <c r="AL15" s="240">
        <v>14.458232258000001</v>
      </c>
      <c r="AM15" s="240">
        <v>14.115640000000001</v>
      </c>
      <c r="AN15" s="240">
        <v>12.955588276</v>
      </c>
      <c r="AO15" s="240">
        <v>11.899353226000001</v>
      </c>
      <c r="AP15" s="240">
        <v>11.897064332999999</v>
      </c>
      <c r="AQ15" s="240">
        <v>11.284596774000001</v>
      </c>
      <c r="AR15" s="240">
        <v>11.751222</v>
      </c>
      <c r="AS15" s="240">
        <v>12.014166128999999</v>
      </c>
      <c r="AT15" s="240">
        <v>12.764179031999999</v>
      </c>
      <c r="AU15" s="240">
        <v>12.433509000000001</v>
      </c>
      <c r="AV15" s="240">
        <v>12.707365161</v>
      </c>
      <c r="AW15" s="240">
        <v>13.033225667</v>
      </c>
      <c r="AX15" s="240">
        <v>13.64208</v>
      </c>
      <c r="AY15" s="240">
        <v>14.28532</v>
      </c>
      <c r="AZ15" s="333">
        <v>12.85819</v>
      </c>
      <c r="BA15" s="333">
        <v>11.73246</v>
      </c>
      <c r="BB15" s="333">
        <v>11.71907</v>
      </c>
      <c r="BC15" s="333">
        <v>11.135210000000001</v>
      </c>
      <c r="BD15" s="333">
        <v>11.612130000000001</v>
      </c>
      <c r="BE15" s="333">
        <v>11.9115</v>
      </c>
      <c r="BF15" s="333">
        <v>12.66512</v>
      </c>
      <c r="BG15" s="333">
        <v>12.34112</v>
      </c>
      <c r="BH15" s="333">
        <v>12.620749999999999</v>
      </c>
      <c r="BI15" s="333">
        <v>12.95388</v>
      </c>
      <c r="BJ15" s="333">
        <v>13.564730000000001</v>
      </c>
      <c r="BK15" s="333">
        <v>14.136060000000001</v>
      </c>
      <c r="BL15" s="333">
        <v>12.74213</v>
      </c>
      <c r="BM15" s="333">
        <v>11.643280000000001</v>
      </c>
      <c r="BN15" s="333">
        <v>11.64831</v>
      </c>
      <c r="BO15" s="333">
        <v>11.08328</v>
      </c>
      <c r="BP15" s="333">
        <v>11.571669999999999</v>
      </c>
      <c r="BQ15" s="333">
        <v>11.88175</v>
      </c>
      <c r="BR15" s="333">
        <v>12.64381</v>
      </c>
      <c r="BS15" s="333">
        <v>12.3283</v>
      </c>
      <c r="BT15" s="333">
        <v>12.613989999999999</v>
      </c>
      <c r="BU15" s="333">
        <v>12.95213</v>
      </c>
      <c r="BV15" s="333">
        <v>13.567769999999999</v>
      </c>
    </row>
    <row r="16" spans="1:74" ht="11.1" customHeight="1" x14ac:dyDescent="0.2">
      <c r="A16" s="111" t="s">
        <v>847</v>
      </c>
      <c r="B16" s="205" t="s">
        <v>595</v>
      </c>
      <c r="C16" s="240">
        <v>4251.1237797000003</v>
      </c>
      <c r="D16" s="240">
        <v>4039.7816238999999</v>
      </c>
      <c r="E16" s="240">
        <v>3616.0234031999998</v>
      </c>
      <c r="F16" s="240">
        <v>3184.6950256999999</v>
      </c>
      <c r="G16" s="240">
        <v>3070.6967152000002</v>
      </c>
      <c r="H16" s="240">
        <v>3932.7368783000002</v>
      </c>
      <c r="I16" s="240">
        <v>4640.47577</v>
      </c>
      <c r="J16" s="240">
        <v>4453.7119216000001</v>
      </c>
      <c r="K16" s="240">
        <v>4047.3071943</v>
      </c>
      <c r="L16" s="240">
        <v>3190.0972519000002</v>
      </c>
      <c r="M16" s="240">
        <v>3263.4671979999998</v>
      </c>
      <c r="N16" s="240">
        <v>4160.1955105999996</v>
      </c>
      <c r="O16" s="240">
        <v>4726.1755597000001</v>
      </c>
      <c r="P16" s="240">
        <v>4588.4056442999999</v>
      </c>
      <c r="Q16" s="240">
        <v>3684.9291754999999</v>
      </c>
      <c r="R16" s="240">
        <v>3076.3238342999998</v>
      </c>
      <c r="S16" s="240">
        <v>3087.9602519</v>
      </c>
      <c r="T16" s="240">
        <v>3934.9678933</v>
      </c>
      <c r="U16" s="240">
        <v>4420.2570794000003</v>
      </c>
      <c r="V16" s="240">
        <v>4381.6063428999996</v>
      </c>
      <c r="W16" s="240">
        <v>4024.7115816999999</v>
      </c>
      <c r="X16" s="240">
        <v>3162.5058660999998</v>
      </c>
      <c r="Y16" s="240">
        <v>3316.1923692999999</v>
      </c>
      <c r="Z16" s="240">
        <v>3896.7941989999999</v>
      </c>
      <c r="AA16" s="240">
        <v>4444.0277032000004</v>
      </c>
      <c r="AB16" s="240">
        <v>4422.7757357</v>
      </c>
      <c r="AC16" s="240">
        <v>3779.5842161</v>
      </c>
      <c r="AD16" s="240">
        <v>3006.6395790000001</v>
      </c>
      <c r="AE16" s="240">
        <v>3069.6946094</v>
      </c>
      <c r="AF16" s="240">
        <v>4009.9917850000002</v>
      </c>
      <c r="AG16" s="240">
        <v>4710.9125997000001</v>
      </c>
      <c r="AH16" s="240">
        <v>4661.7788586999995</v>
      </c>
      <c r="AI16" s="240">
        <v>4180.5555430000004</v>
      </c>
      <c r="AJ16" s="240">
        <v>3204.80798</v>
      </c>
      <c r="AK16" s="240">
        <v>3089.2583076999999</v>
      </c>
      <c r="AL16" s="240">
        <v>3602.2721571000002</v>
      </c>
      <c r="AM16" s="240">
        <v>4216.9968519000004</v>
      </c>
      <c r="AN16" s="240">
        <v>3995.5366623999998</v>
      </c>
      <c r="AO16" s="240">
        <v>3230.1333423000001</v>
      </c>
      <c r="AP16" s="240">
        <v>2936.5719107</v>
      </c>
      <c r="AQ16" s="240">
        <v>3031.6208689999999</v>
      </c>
      <c r="AR16" s="240">
        <v>4162.9142949999996</v>
      </c>
      <c r="AS16" s="240">
        <v>4966.9442173999996</v>
      </c>
      <c r="AT16" s="240">
        <v>5027.7189134999999</v>
      </c>
      <c r="AU16" s="240">
        <v>4303.8104437000002</v>
      </c>
      <c r="AV16" s="240">
        <v>3262.5239505999998</v>
      </c>
      <c r="AW16" s="240">
        <v>3093.2419420000001</v>
      </c>
      <c r="AX16" s="240">
        <v>3920.0017800000001</v>
      </c>
      <c r="AY16" s="240">
        <v>4250.0329199999996</v>
      </c>
      <c r="AZ16" s="333">
        <v>3876.6060000000002</v>
      </c>
      <c r="BA16" s="333">
        <v>3391.6529999999998</v>
      </c>
      <c r="BB16" s="333">
        <v>3022.3069999999998</v>
      </c>
      <c r="BC16" s="333">
        <v>3120.3629999999998</v>
      </c>
      <c r="BD16" s="333">
        <v>4135.3890000000001</v>
      </c>
      <c r="BE16" s="333">
        <v>4796.7560000000003</v>
      </c>
      <c r="BF16" s="333">
        <v>4807.03</v>
      </c>
      <c r="BG16" s="333">
        <v>4079.8510000000001</v>
      </c>
      <c r="BH16" s="333">
        <v>3197.4520000000002</v>
      </c>
      <c r="BI16" s="333">
        <v>3177.92</v>
      </c>
      <c r="BJ16" s="333">
        <v>3969.2890000000002</v>
      </c>
      <c r="BK16" s="333">
        <v>4515.2659999999996</v>
      </c>
      <c r="BL16" s="333">
        <v>4061.683</v>
      </c>
      <c r="BM16" s="333">
        <v>3417.2429999999999</v>
      </c>
      <c r="BN16" s="333">
        <v>3047.0819999999999</v>
      </c>
      <c r="BO16" s="333">
        <v>3143.576</v>
      </c>
      <c r="BP16" s="333">
        <v>4168.5540000000001</v>
      </c>
      <c r="BQ16" s="333">
        <v>4836.9539999999997</v>
      </c>
      <c r="BR16" s="333">
        <v>4849.2070000000003</v>
      </c>
      <c r="BS16" s="333">
        <v>4115.2359999999999</v>
      </c>
      <c r="BT16" s="333">
        <v>3222.9780000000001</v>
      </c>
      <c r="BU16" s="333">
        <v>3201.0230000000001</v>
      </c>
      <c r="BV16" s="333">
        <v>3994.9430000000002</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372"/>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827</v>
      </c>
      <c r="B18" s="205" t="s">
        <v>587</v>
      </c>
      <c r="C18" s="240">
        <v>121.66158097</v>
      </c>
      <c r="D18" s="240">
        <v>128.24930286</v>
      </c>
      <c r="E18" s="240">
        <v>115.15265515999999</v>
      </c>
      <c r="F18" s="240">
        <v>113.477402</v>
      </c>
      <c r="G18" s="240">
        <v>112.58502355</v>
      </c>
      <c r="H18" s="240">
        <v>129.38792333000001</v>
      </c>
      <c r="I18" s="240">
        <v>144.28486290000001</v>
      </c>
      <c r="J18" s="240">
        <v>132.40741097</v>
      </c>
      <c r="K18" s="240">
        <v>128.74512999999999</v>
      </c>
      <c r="L18" s="240">
        <v>116.20013032</v>
      </c>
      <c r="M18" s="240">
        <v>115.42608199999999</v>
      </c>
      <c r="N18" s="240">
        <v>120.16625387000001</v>
      </c>
      <c r="O18" s="240">
        <v>148.98061709999999</v>
      </c>
      <c r="P18" s="240">
        <v>157.35917499999999</v>
      </c>
      <c r="Q18" s="240">
        <v>141.01019805999999</v>
      </c>
      <c r="R18" s="240">
        <v>135.61142067</v>
      </c>
      <c r="S18" s="240">
        <v>132.45211774000001</v>
      </c>
      <c r="T18" s="240">
        <v>147.85438866999999</v>
      </c>
      <c r="U18" s="240">
        <v>159.52501355000001</v>
      </c>
      <c r="V18" s="240">
        <v>150.20056581</v>
      </c>
      <c r="W18" s="240">
        <v>155.35405299999999</v>
      </c>
      <c r="X18" s="240">
        <v>139.15450419000001</v>
      </c>
      <c r="Y18" s="240">
        <v>139.55467967000001</v>
      </c>
      <c r="Z18" s="240">
        <v>139.9590771</v>
      </c>
      <c r="AA18" s="240">
        <v>146.32858934999999</v>
      </c>
      <c r="AB18" s="240">
        <v>157.66997107</v>
      </c>
      <c r="AC18" s="240">
        <v>141.88768160999999</v>
      </c>
      <c r="AD18" s="240">
        <v>138.12731966999999</v>
      </c>
      <c r="AE18" s="240">
        <v>130.85264226000001</v>
      </c>
      <c r="AF18" s="240">
        <v>150.38126432999999</v>
      </c>
      <c r="AG18" s="240">
        <v>159.29891065000001</v>
      </c>
      <c r="AH18" s="240">
        <v>161.02950354999999</v>
      </c>
      <c r="AI18" s="240">
        <v>159.763563</v>
      </c>
      <c r="AJ18" s="240">
        <v>139.39484934999999</v>
      </c>
      <c r="AK18" s="240">
        <v>133.90129433000001</v>
      </c>
      <c r="AL18" s="240">
        <v>137.44297194000001</v>
      </c>
      <c r="AM18" s="240">
        <v>143.71999547999999</v>
      </c>
      <c r="AN18" s="240">
        <v>142.57145276</v>
      </c>
      <c r="AO18" s="240">
        <v>136.39995064999999</v>
      </c>
      <c r="AP18" s="240">
        <v>133.111087</v>
      </c>
      <c r="AQ18" s="240">
        <v>127.94272676999999</v>
      </c>
      <c r="AR18" s="240">
        <v>149.52996899999999</v>
      </c>
      <c r="AS18" s="240">
        <v>155.73670032000001</v>
      </c>
      <c r="AT18" s="240">
        <v>166.2576</v>
      </c>
      <c r="AU18" s="240">
        <v>156.98480333000001</v>
      </c>
      <c r="AV18" s="240">
        <v>135.97677999999999</v>
      </c>
      <c r="AW18" s="240">
        <v>131.599906</v>
      </c>
      <c r="AX18" s="240">
        <v>138.8263</v>
      </c>
      <c r="AY18" s="240">
        <v>138.11439999999999</v>
      </c>
      <c r="AZ18" s="333">
        <v>139.7209</v>
      </c>
      <c r="BA18" s="333">
        <v>138.1671</v>
      </c>
      <c r="BB18" s="333">
        <v>133.31979999999999</v>
      </c>
      <c r="BC18" s="333">
        <v>126.584</v>
      </c>
      <c r="BD18" s="333">
        <v>148.3672</v>
      </c>
      <c r="BE18" s="333">
        <v>149.03360000000001</v>
      </c>
      <c r="BF18" s="333">
        <v>154.82939999999999</v>
      </c>
      <c r="BG18" s="333">
        <v>150.66909999999999</v>
      </c>
      <c r="BH18" s="333">
        <v>132.61580000000001</v>
      </c>
      <c r="BI18" s="333">
        <v>127.4402</v>
      </c>
      <c r="BJ18" s="333">
        <v>133.8674</v>
      </c>
      <c r="BK18" s="333">
        <v>132.76920000000001</v>
      </c>
      <c r="BL18" s="333">
        <v>135.2595</v>
      </c>
      <c r="BM18" s="333">
        <v>133.7594</v>
      </c>
      <c r="BN18" s="333">
        <v>130.33150000000001</v>
      </c>
      <c r="BO18" s="333">
        <v>124.3507</v>
      </c>
      <c r="BP18" s="333">
        <v>146.1397</v>
      </c>
      <c r="BQ18" s="333">
        <v>146.9999</v>
      </c>
      <c r="BR18" s="333">
        <v>152.99369999999999</v>
      </c>
      <c r="BS18" s="333">
        <v>149.0359</v>
      </c>
      <c r="BT18" s="333">
        <v>131.4066</v>
      </c>
      <c r="BU18" s="333">
        <v>126.2349</v>
      </c>
      <c r="BV18" s="333">
        <v>132.44669999999999</v>
      </c>
    </row>
    <row r="19" spans="1:74" ht="11.1" customHeight="1" x14ac:dyDescent="0.2">
      <c r="A19" s="111" t="s">
        <v>828</v>
      </c>
      <c r="B19" s="187" t="s">
        <v>621</v>
      </c>
      <c r="C19" s="240">
        <v>418.31679322999997</v>
      </c>
      <c r="D19" s="240">
        <v>459.29675714000001</v>
      </c>
      <c r="E19" s="240">
        <v>407.88747031999998</v>
      </c>
      <c r="F19" s="240">
        <v>396.69394667</v>
      </c>
      <c r="G19" s="240">
        <v>395.88177096999999</v>
      </c>
      <c r="H19" s="240">
        <v>450.19736733000002</v>
      </c>
      <c r="I19" s="240">
        <v>492.57097806000002</v>
      </c>
      <c r="J19" s="240">
        <v>475.86944387</v>
      </c>
      <c r="K19" s="240">
        <v>454.97562467</v>
      </c>
      <c r="L19" s="240">
        <v>409.21728612999999</v>
      </c>
      <c r="M19" s="240">
        <v>406.12466899999998</v>
      </c>
      <c r="N19" s="240">
        <v>420.20372806</v>
      </c>
      <c r="O19" s="240">
        <v>437.55661709999998</v>
      </c>
      <c r="P19" s="240">
        <v>470.79638535999999</v>
      </c>
      <c r="Q19" s="240">
        <v>424.89121516</v>
      </c>
      <c r="R19" s="240">
        <v>404.12835667000002</v>
      </c>
      <c r="S19" s="240">
        <v>395.16462483999999</v>
      </c>
      <c r="T19" s="240">
        <v>444.72388367000002</v>
      </c>
      <c r="U19" s="240">
        <v>478.48258128999998</v>
      </c>
      <c r="V19" s="240">
        <v>455.66055581000001</v>
      </c>
      <c r="W19" s="240">
        <v>456.00898833000002</v>
      </c>
      <c r="X19" s="240">
        <v>408.23757354999998</v>
      </c>
      <c r="Y19" s="240">
        <v>403.47341999999998</v>
      </c>
      <c r="Z19" s="240">
        <v>419.69982613000002</v>
      </c>
      <c r="AA19" s="240">
        <v>434.41167710000002</v>
      </c>
      <c r="AB19" s="240">
        <v>472.82869036</v>
      </c>
      <c r="AC19" s="240">
        <v>430.00023484000002</v>
      </c>
      <c r="AD19" s="240">
        <v>401.08102066999999</v>
      </c>
      <c r="AE19" s="240">
        <v>406.63846129000001</v>
      </c>
      <c r="AF19" s="240">
        <v>446.00853999999998</v>
      </c>
      <c r="AG19" s="240">
        <v>476.40010160999998</v>
      </c>
      <c r="AH19" s="240">
        <v>482.32858257999999</v>
      </c>
      <c r="AI19" s="240">
        <v>479.19822667</v>
      </c>
      <c r="AJ19" s="240">
        <v>408.31087323000003</v>
      </c>
      <c r="AK19" s="240">
        <v>401.24821800000001</v>
      </c>
      <c r="AL19" s="240">
        <v>407.33731258</v>
      </c>
      <c r="AM19" s="240">
        <v>422.40847323000003</v>
      </c>
      <c r="AN19" s="240">
        <v>438.69365862000001</v>
      </c>
      <c r="AO19" s="240">
        <v>406.15070419</v>
      </c>
      <c r="AP19" s="240">
        <v>387.97068132999999</v>
      </c>
      <c r="AQ19" s="240">
        <v>393.56138419000001</v>
      </c>
      <c r="AR19" s="240">
        <v>444.18725767000001</v>
      </c>
      <c r="AS19" s="240">
        <v>481.08242418999998</v>
      </c>
      <c r="AT19" s="240">
        <v>500.47224839</v>
      </c>
      <c r="AU19" s="240">
        <v>480.86124000000001</v>
      </c>
      <c r="AV19" s="240">
        <v>409.26551129000001</v>
      </c>
      <c r="AW19" s="240">
        <v>402.25072899999998</v>
      </c>
      <c r="AX19" s="240">
        <v>418.22230000000002</v>
      </c>
      <c r="AY19" s="240">
        <v>429.3372</v>
      </c>
      <c r="AZ19" s="333">
        <v>436.11709999999999</v>
      </c>
      <c r="BA19" s="333">
        <v>408.03829999999999</v>
      </c>
      <c r="BB19" s="333">
        <v>388.45609999999999</v>
      </c>
      <c r="BC19" s="333">
        <v>394.9753</v>
      </c>
      <c r="BD19" s="333">
        <v>447.80349999999999</v>
      </c>
      <c r="BE19" s="333">
        <v>473.29899999999998</v>
      </c>
      <c r="BF19" s="333">
        <v>478.10950000000003</v>
      </c>
      <c r="BG19" s="333">
        <v>466.21379999999999</v>
      </c>
      <c r="BH19" s="333">
        <v>409.18579999999997</v>
      </c>
      <c r="BI19" s="333">
        <v>404.31400000000002</v>
      </c>
      <c r="BJ19" s="333">
        <v>419.31979999999999</v>
      </c>
      <c r="BK19" s="333">
        <v>431.74430000000001</v>
      </c>
      <c r="BL19" s="333">
        <v>437.37220000000002</v>
      </c>
      <c r="BM19" s="333">
        <v>406.81389999999999</v>
      </c>
      <c r="BN19" s="333">
        <v>387.35719999999998</v>
      </c>
      <c r="BO19" s="333">
        <v>393.52330000000001</v>
      </c>
      <c r="BP19" s="333">
        <v>446.0102</v>
      </c>
      <c r="BQ19" s="333">
        <v>471.61200000000002</v>
      </c>
      <c r="BR19" s="333">
        <v>476.58769999999998</v>
      </c>
      <c r="BS19" s="333">
        <v>465.06209999999999</v>
      </c>
      <c r="BT19" s="333">
        <v>408.4819</v>
      </c>
      <c r="BU19" s="333">
        <v>403.91250000000002</v>
      </c>
      <c r="BV19" s="333">
        <v>419.21089999999998</v>
      </c>
    </row>
    <row r="20" spans="1:74" ht="11.1" customHeight="1" x14ac:dyDescent="0.2">
      <c r="A20" s="111" t="s">
        <v>830</v>
      </c>
      <c r="B20" s="205" t="s">
        <v>588</v>
      </c>
      <c r="C20" s="240">
        <v>492.43371934999999</v>
      </c>
      <c r="D20" s="240">
        <v>501.00304499999999</v>
      </c>
      <c r="E20" s="240">
        <v>478.95183742</v>
      </c>
      <c r="F20" s="240">
        <v>462.29001499999998</v>
      </c>
      <c r="G20" s="240">
        <v>481.00742613</v>
      </c>
      <c r="H20" s="240">
        <v>523.20800267000004</v>
      </c>
      <c r="I20" s="240">
        <v>549.60299902999998</v>
      </c>
      <c r="J20" s="240">
        <v>546.10239903000002</v>
      </c>
      <c r="K20" s="240">
        <v>513.25072899999998</v>
      </c>
      <c r="L20" s="240">
        <v>490.29091484000003</v>
      </c>
      <c r="M20" s="240">
        <v>470.82496900000001</v>
      </c>
      <c r="N20" s="240">
        <v>499.77752161000001</v>
      </c>
      <c r="O20" s="240">
        <v>523.78030032000004</v>
      </c>
      <c r="P20" s="240">
        <v>519.17550714000004</v>
      </c>
      <c r="Q20" s="240">
        <v>488.84558386999998</v>
      </c>
      <c r="R20" s="240">
        <v>458.35539799999998</v>
      </c>
      <c r="S20" s="240">
        <v>474.85867129000002</v>
      </c>
      <c r="T20" s="240">
        <v>536.29964932999997</v>
      </c>
      <c r="U20" s="240">
        <v>527.39555226000004</v>
      </c>
      <c r="V20" s="240">
        <v>538.24536129000001</v>
      </c>
      <c r="W20" s="240">
        <v>507.49825167</v>
      </c>
      <c r="X20" s="240">
        <v>474.22672387</v>
      </c>
      <c r="Y20" s="240">
        <v>479.68170333</v>
      </c>
      <c r="Z20" s="240">
        <v>484.52318774000003</v>
      </c>
      <c r="AA20" s="240">
        <v>511.46493161000001</v>
      </c>
      <c r="AB20" s="240">
        <v>529.79848892999996</v>
      </c>
      <c r="AC20" s="240">
        <v>485.72947128999999</v>
      </c>
      <c r="AD20" s="240">
        <v>457.40758867</v>
      </c>
      <c r="AE20" s="240">
        <v>485.17988129000003</v>
      </c>
      <c r="AF20" s="240">
        <v>526.51621066999996</v>
      </c>
      <c r="AG20" s="240">
        <v>552.30735226000002</v>
      </c>
      <c r="AH20" s="240">
        <v>542.24328032000005</v>
      </c>
      <c r="AI20" s="240">
        <v>531.69134033</v>
      </c>
      <c r="AJ20" s="240">
        <v>475.26048871</v>
      </c>
      <c r="AK20" s="240">
        <v>465.24631399999998</v>
      </c>
      <c r="AL20" s="240">
        <v>469.10693773999998</v>
      </c>
      <c r="AM20" s="240">
        <v>500.33398968</v>
      </c>
      <c r="AN20" s="240">
        <v>495.67325792999998</v>
      </c>
      <c r="AO20" s="240">
        <v>469.26283096999998</v>
      </c>
      <c r="AP20" s="240">
        <v>462.32565032999997</v>
      </c>
      <c r="AQ20" s="240">
        <v>474.9381429</v>
      </c>
      <c r="AR20" s="240">
        <v>542.77023367000004</v>
      </c>
      <c r="AS20" s="240">
        <v>564.46915129000001</v>
      </c>
      <c r="AT20" s="240">
        <v>594.13501418999999</v>
      </c>
      <c r="AU20" s="240">
        <v>542.53822066999999</v>
      </c>
      <c r="AV20" s="240">
        <v>485.41408483999999</v>
      </c>
      <c r="AW20" s="240">
        <v>467.60251799999998</v>
      </c>
      <c r="AX20" s="240">
        <v>498.19080000000002</v>
      </c>
      <c r="AY20" s="240">
        <v>502.10910000000001</v>
      </c>
      <c r="AZ20" s="333">
        <v>500.4495</v>
      </c>
      <c r="BA20" s="333">
        <v>478.68869999999998</v>
      </c>
      <c r="BB20" s="333">
        <v>462.92939999999999</v>
      </c>
      <c r="BC20" s="333">
        <v>479.94139999999999</v>
      </c>
      <c r="BD20" s="333">
        <v>537.67409999999995</v>
      </c>
      <c r="BE20" s="333">
        <v>560.37339999999995</v>
      </c>
      <c r="BF20" s="333">
        <v>571.18050000000005</v>
      </c>
      <c r="BG20" s="333">
        <v>524.72680000000003</v>
      </c>
      <c r="BH20" s="333">
        <v>485.70749999999998</v>
      </c>
      <c r="BI20" s="333">
        <v>473.60700000000003</v>
      </c>
      <c r="BJ20" s="333">
        <v>495.89490000000001</v>
      </c>
      <c r="BK20" s="333">
        <v>509.983</v>
      </c>
      <c r="BL20" s="333">
        <v>501.1551</v>
      </c>
      <c r="BM20" s="333">
        <v>479.1653</v>
      </c>
      <c r="BN20" s="333">
        <v>463.91180000000003</v>
      </c>
      <c r="BO20" s="333">
        <v>480.8827</v>
      </c>
      <c r="BP20" s="333">
        <v>538.89949999999999</v>
      </c>
      <c r="BQ20" s="333">
        <v>561.72619999999995</v>
      </c>
      <c r="BR20" s="333">
        <v>572.68089999999995</v>
      </c>
      <c r="BS20" s="333">
        <v>526.12980000000005</v>
      </c>
      <c r="BT20" s="333">
        <v>487.07479999999998</v>
      </c>
      <c r="BU20" s="333">
        <v>474.92149999999998</v>
      </c>
      <c r="BV20" s="333">
        <v>497.14420000000001</v>
      </c>
    </row>
    <row r="21" spans="1:74" ht="11.1" customHeight="1" x14ac:dyDescent="0.2">
      <c r="A21" s="111" t="s">
        <v>831</v>
      </c>
      <c r="B21" s="205" t="s">
        <v>589</v>
      </c>
      <c r="C21" s="240">
        <v>271.41328193999999</v>
      </c>
      <c r="D21" s="240">
        <v>279.88708429000002</v>
      </c>
      <c r="E21" s="240">
        <v>261.84168258</v>
      </c>
      <c r="F21" s="240">
        <v>256.84903632999999</v>
      </c>
      <c r="G21" s="240">
        <v>257.85399805999998</v>
      </c>
      <c r="H21" s="240">
        <v>283.24045833000002</v>
      </c>
      <c r="I21" s="240">
        <v>298.08888903000002</v>
      </c>
      <c r="J21" s="240">
        <v>304.72591419000003</v>
      </c>
      <c r="K21" s="240">
        <v>291.31472200000002</v>
      </c>
      <c r="L21" s="240">
        <v>266.92707258000002</v>
      </c>
      <c r="M21" s="240">
        <v>269.60146233</v>
      </c>
      <c r="N21" s="240">
        <v>278.28326709999999</v>
      </c>
      <c r="O21" s="240">
        <v>284.77835484000002</v>
      </c>
      <c r="P21" s="240">
        <v>292.39871036</v>
      </c>
      <c r="Q21" s="240">
        <v>263.87892452</v>
      </c>
      <c r="R21" s="240">
        <v>253.20446867000001</v>
      </c>
      <c r="S21" s="240">
        <v>261.00004774000001</v>
      </c>
      <c r="T21" s="240">
        <v>287.40642333</v>
      </c>
      <c r="U21" s="240">
        <v>290.34049677000002</v>
      </c>
      <c r="V21" s="240">
        <v>303.61049516000003</v>
      </c>
      <c r="W21" s="240">
        <v>279.52962600000001</v>
      </c>
      <c r="X21" s="240">
        <v>258.90791387000002</v>
      </c>
      <c r="Y21" s="240">
        <v>268.72248232999999</v>
      </c>
      <c r="Z21" s="240">
        <v>268.55554483999998</v>
      </c>
      <c r="AA21" s="240">
        <v>283.93390065</v>
      </c>
      <c r="AB21" s="240">
        <v>293.64354393000002</v>
      </c>
      <c r="AC21" s="240">
        <v>263.25088452</v>
      </c>
      <c r="AD21" s="240">
        <v>254.057975</v>
      </c>
      <c r="AE21" s="240">
        <v>258.84541354999999</v>
      </c>
      <c r="AF21" s="240">
        <v>291.03216932999999</v>
      </c>
      <c r="AG21" s="240">
        <v>309.9495129</v>
      </c>
      <c r="AH21" s="240">
        <v>301.57284226000002</v>
      </c>
      <c r="AI21" s="240">
        <v>298.54257833000003</v>
      </c>
      <c r="AJ21" s="240">
        <v>261.63768032000002</v>
      </c>
      <c r="AK21" s="240">
        <v>263.42649</v>
      </c>
      <c r="AL21" s="240">
        <v>265.23303128999999</v>
      </c>
      <c r="AM21" s="240">
        <v>278.96504257999999</v>
      </c>
      <c r="AN21" s="240">
        <v>278.21437379000002</v>
      </c>
      <c r="AO21" s="240">
        <v>257.29432967999998</v>
      </c>
      <c r="AP21" s="240">
        <v>252.092085</v>
      </c>
      <c r="AQ21" s="240">
        <v>259.82827226000001</v>
      </c>
      <c r="AR21" s="240">
        <v>302.08328633000002</v>
      </c>
      <c r="AS21" s="240">
        <v>310.87868580999998</v>
      </c>
      <c r="AT21" s="240">
        <v>319.35053677000002</v>
      </c>
      <c r="AU21" s="240">
        <v>294.32169666999999</v>
      </c>
      <c r="AV21" s="240">
        <v>268.49728806000002</v>
      </c>
      <c r="AW21" s="240">
        <v>262.74675366999998</v>
      </c>
      <c r="AX21" s="240">
        <v>285.58510000000001</v>
      </c>
      <c r="AY21" s="240">
        <v>282.5086</v>
      </c>
      <c r="AZ21" s="333">
        <v>286.3734</v>
      </c>
      <c r="BA21" s="333">
        <v>263.98809999999997</v>
      </c>
      <c r="BB21" s="333">
        <v>255.02250000000001</v>
      </c>
      <c r="BC21" s="333">
        <v>265.37700000000001</v>
      </c>
      <c r="BD21" s="333">
        <v>295.13940000000002</v>
      </c>
      <c r="BE21" s="333">
        <v>316.03460000000001</v>
      </c>
      <c r="BF21" s="333">
        <v>324.40589999999997</v>
      </c>
      <c r="BG21" s="333">
        <v>291.5172</v>
      </c>
      <c r="BH21" s="333">
        <v>270.10730000000001</v>
      </c>
      <c r="BI21" s="333">
        <v>269.35610000000003</v>
      </c>
      <c r="BJ21" s="333">
        <v>285.63560000000001</v>
      </c>
      <c r="BK21" s="333">
        <v>287.26049999999998</v>
      </c>
      <c r="BL21" s="333">
        <v>288.34969999999998</v>
      </c>
      <c r="BM21" s="333">
        <v>266.30180000000001</v>
      </c>
      <c r="BN21" s="333">
        <v>257.2758</v>
      </c>
      <c r="BO21" s="333">
        <v>267.67970000000003</v>
      </c>
      <c r="BP21" s="333">
        <v>297.70609999999999</v>
      </c>
      <c r="BQ21" s="333">
        <v>318.76069999999999</v>
      </c>
      <c r="BR21" s="333">
        <v>327.19709999999998</v>
      </c>
      <c r="BS21" s="333">
        <v>293.98820000000001</v>
      </c>
      <c r="BT21" s="333">
        <v>272.36579999999998</v>
      </c>
      <c r="BU21" s="333">
        <v>271.5804</v>
      </c>
      <c r="BV21" s="333">
        <v>287.94</v>
      </c>
    </row>
    <row r="22" spans="1:74" ht="11.1" customHeight="1" x14ac:dyDescent="0.2">
      <c r="A22" s="111" t="s">
        <v>832</v>
      </c>
      <c r="B22" s="205" t="s">
        <v>590</v>
      </c>
      <c r="C22" s="240">
        <v>775.42654871000002</v>
      </c>
      <c r="D22" s="240">
        <v>804.18120213999998</v>
      </c>
      <c r="E22" s="240">
        <v>762.61200386999997</v>
      </c>
      <c r="F22" s="240">
        <v>758.42991832999996</v>
      </c>
      <c r="G22" s="240">
        <v>819.30703000000005</v>
      </c>
      <c r="H22" s="240">
        <v>915.65530966999995</v>
      </c>
      <c r="I22" s="240">
        <v>931.79958741999997</v>
      </c>
      <c r="J22" s="240">
        <v>925.26262644999997</v>
      </c>
      <c r="K22" s="240">
        <v>890.48349332999999</v>
      </c>
      <c r="L22" s="240">
        <v>824.16336290000004</v>
      </c>
      <c r="M22" s="240">
        <v>791.24262767000005</v>
      </c>
      <c r="N22" s="240">
        <v>775.70503097000005</v>
      </c>
      <c r="O22" s="240">
        <v>834.66054902999997</v>
      </c>
      <c r="P22" s="240">
        <v>800.97664856999995</v>
      </c>
      <c r="Q22" s="240">
        <v>776.24741871000003</v>
      </c>
      <c r="R22" s="240">
        <v>774.52108899999996</v>
      </c>
      <c r="S22" s="240">
        <v>833.53045386999997</v>
      </c>
      <c r="T22" s="240">
        <v>920.65165366999997</v>
      </c>
      <c r="U22" s="240">
        <v>927.55513226000005</v>
      </c>
      <c r="V22" s="240">
        <v>939.11535709999998</v>
      </c>
      <c r="W22" s="240">
        <v>895.52846499999998</v>
      </c>
      <c r="X22" s="240">
        <v>822.53653548</v>
      </c>
      <c r="Y22" s="240">
        <v>794.98112232999995</v>
      </c>
      <c r="Z22" s="240">
        <v>765.68506935000005</v>
      </c>
      <c r="AA22" s="240">
        <v>809.10166000000004</v>
      </c>
      <c r="AB22" s="240">
        <v>855.87908357000003</v>
      </c>
      <c r="AC22" s="240">
        <v>765.47179000000006</v>
      </c>
      <c r="AD22" s="240">
        <v>797.28383899999994</v>
      </c>
      <c r="AE22" s="240">
        <v>849.02849226000001</v>
      </c>
      <c r="AF22" s="240">
        <v>942.01481466999996</v>
      </c>
      <c r="AG22" s="240">
        <v>957.26464452000005</v>
      </c>
      <c r="AH22" s="240">
        <v>953.59247903000005</v>
      </c>
      <c r="AI22" s="240">
        <v>917.53437367000004</v>
      </c>
      <c r="AJ22" s="240">
        <v>822.63481451999996</v>
      </c>
      <c r="AK22" s="240">
        <v>801.49395566999999</v>
      </c>
      <c r="AL22" s="240">
        <v>778.21851322999999</v>
      </c>
      <c r="AM22" s="240">
        <v>816.83018516000004</v>
      </c>
      <c r="AN22" s="240">
        <v>794.87469103000001</v>
      </c>
      <c r="AO22" s="240">
        <v>765.62270548000004</v>
      </c>
      <c r="AP22" s="240">
        <v>777.79222200000004</v>
      </c>
      <c r="AQ22" s="240">
        <v>822.21971289999999</v>
      </c>
      <c r="AR22" s="240">
        <v>930.97166933000005</v>
      </c>
      <c r="AS22" s="240">
        <v>992.01700581</v>
      </c>
      <c r="AT22" s="240">
        <v>996.57456290000005</v>
      </c>
      <c r="AU22" s="240">
        <v>939.86674732999995</v>
      </c>
      <c r="AV22" s="240">
        <v>817.56748547999996</v>
      </c>
      <c r="AW22" s="240">
        <v>792.94867599999998</v>
      </c>
      <c r="AX22" s="240">
        <v>811.85910000000001</v>
      </c>
      <c r="AY22" s="240">
        <v>823.52809999999999</v>
      </c>
      <c r="AZ22" s="333">
        <v>808.37710000000004</v>
      </c>
      <c r="BA22" s="333">
        <v>778.92359999999996</v>
      </c>
      <c r="BB22" s="333">
        <v>771.85640000000001</v>
      </c>
      <c r="BC22" s="333">
        <v>830.92150000000004</v>
      </c>
      <c r="BD22" s="333">
        <v>926.67909999999995</v>
      </c>
      <c r="BE22" s="333">
        <v>964.39269999999999</v>
      </c>
      <c r="BF22" s="333">
        <v>963.10590000000002</v>
      </c>
      <c r="BG22" s="333">
        <v>903.6902</v>
      </c>
      <c r="BH22" s="333">
        <v>813.97860000000003</v>
      </c>
      <c r="BI22" s="333">
        <v>796.74749999999995</v>
      </c>
      <c r="BJ22" s="333">
        <v>812.11900000000003</v>
      </c>
      <c r="BK22" s="333">
        <v>853.85540000000003</v>
      </c>
      <c r="BL22" s="333">
        <v>804.5421</v>
      </c>
      <c r="BM22" s="333">
        <v>781.71849999999995</v>
      </c>
      <c r="BN22" s="333">
        <v>773.76750000000004</v>
      </c>
      <c r="BO22" s="333">
        <v>832.8741</v>
      </c>
      <c r="BP22" s="333">
        <v>929.66669999999999</v>
      </c>
      <c r="BQ22" s="333">
        <v>967.46799999999996</v>
      </c>
      <c r="BR22" s="333">
        <v>966.18970000000002</v>
      </c>
      <c r="BS22" s="333">
        <v>906.65639999999996</v>
      </c>
      <c r="BT22" s="333">
        <v>816.61329999999998</v>
      </c>
      <c r="BU22" s="333">
        <v>799.22640000000001</v>
      </c>
      <c r="BV22" s="333">
        <v>814.55759999999998</v>
      </c>
    </row>
    <row r="23" spans="1:74" ht="11.1" customHeight="1" x14ac:dyDescent="0.2">
      <c r="A23" s="111" t="s">
        <v>833</v>
      </c>
      <c r="B23" s="205" t="s">
        <v>591</v>
      </c>
      <c r="C23" s="240">
        <v>230.68263386999999</v>
      </c>
      <c r="D23" s="240">
        <v>243.38371000000001</v>
      </c>
      <c r="E23" s="240">
        <v>219.52936484</v>
      </c>
      <c r="F23" s="240">
        <v>225.41630599999999</v>
      </c>
      <c r="G23" s="240">
        <v>232.44973257999999</v>
      </c>
      <c r="H23" s="240">
        <v>280.21416866999999</v>
      </c>
      <c r="I23" s="240">
        <v>292.45269805999999</v>
      </c>
      <c r="J23" s="240">
        <v>295.00209000000001</v>
      </c>
      <c r="K23" s="240">
        <v>287.25987832999999</v>
      </c>
      <c r="L23" s="240">
        <v>242.76980968000001</v>
      </c>
      <c r="M23" s="240">
        <v>227.16715533000001</v>
      </c>
      <c r="N23" s="240">
        <v>227.54505548</v>
      </c>
      <c r="O23" s="240">
        <v>248.93891355</v>
      </c>
      <c r="P23" s="240">
        <v>255.99963106999999</v>
      </c>
      <c r="Q23" s="240">
        <v>220.30429581000001</v>
      </c>
      <c r="R23" s="240">
        <v>222.28055932999999</v>
      </c>
      <c r="S23" s="240">
        <v>230.90748902999999</v>
      </c>
      <c r="T23" s="240">
        <v>266.73219499999999</v>
      </c>
      <c r="U23" s="240">
        <v>271.09589516</v>
      </c>
      <c r="V23" s="240">
        <v>273.99578935</v>
      </c>
      <c r="W23" s="240">
        <v>277.90358633</v>
      </c>
      <c r="X23" s="240">
        <v>236.40072226000001</v>
      </c>
      <c r="Y23" s="240">
        <v>225.51618432999999</v>
      </c>
      <c r="Z23" s="240">
        <v>222.12517355</v>
      </c>
      <c r="AA23" s="240">
        <v>243.66921644999999</v>
      </c>
      <c r="AB23" s="240">
        <v>257.45956000000001</v>
      </c>
      <c r="AC23" s="240">
        <v>232.07818194000001</v>
      </c>
      <c r="AD23" s="240">
        <v>232.14141799999999</v>
      </c>
      <c r="AE23" s="240">
        <v>239.89252160999999</v>
      </c>
      <c r="AF23" s="240">
        <v>275.885761</v>
      </c>
      <c r="AG23" s="240">
        <v>291.68211484</v>
      </c>
      <c r="AH23" s="240">
        <v>292.66559839000001</v>
      </c>
      <c r="AI23" s="240">
        <v>280.94578967000001</v>
      </c>
      <c r="AJ23" s="240">
        <v>239.18737322999999</v>
      </c>
      <c r="AK23" s="240">
        <v>229.11693567</v>
      </c>
      <c r="AL23" s="240">
        <v>223.68658065</v>
      </c>
      <c r="AM23" s="240">
        <v>234.71388547999999</v>
      </c>
      <c r="AN23" s="240">
        <v>239.15605069</v>
      </c>
      <c r="AO23" s="240">
        <v>220.13469161</v>
      </c>
      <c r="AP23" s="240">
        <v>223.09618233</v>
      </c>
      <c r="AQ23" s="240">
        <v>232.32811000000001</v>
      </c>
      <c r="AR23" s="240">
        <v>272.22525232999999</v>
      </c>
      <c r="AS23" s="240">
        <v>290.83020968</v>
      </c>
      <c r="AT23" s="240">
        <v>300.28712676999999</v>
      </c>
      <c r="AU23" s="240">
        <v>293.88083999999998</v>
      </c>
      <c r="AV23" s="240">
        <v>247.28205452</v>
      </c>
      <c r="AW23" s="240">
        <v>230.94699166999999</v>
      </c>
      <c r="AX23" s="240">
        <v>240.86150000000001</v>
      </c>
      <c r="AY23" s="240">
        <v>252.9545</v>
      </c>
      <c r="AZ23" s="333">
        <v>255.00800000000001</v>
      </c>
      <c r="BA23" s="333">
        <v>235.28360000000001</v>
      </c>
      <c r="BB23" s="333">
        <v>234.42359999999999</v>
      </c>
      <c r="BC23" s="333">
        <v>243.45359999999999</v>
      </c>
      <c r="BD23" s="333">
        <v>275.05009999999999</v>
      </c>
      <c r="BE23" s="333">
        <v>289.31450000000001</v>
      </c>
      <c r="BF23" s="333">
        <v>296.87849999999997</v>
      </c>
      <c r="BG23" s="333">
        <v>285.26299999999998</v>
      </c>
      <c r="BH23" s="333">
        <v>243.8494</v>
      </c>
      <c r="BI23" s="333">
        <v>234.38720000000001</v>
      </c>
      <c r="BJ23" s="333">
        <v>245.24529999999999</v>
      </c>
      <c r="BK23" s="333">
        <v>265.5874</v>
      </c>
      <c r="BL23" s="333">
        <v>262.31569999999999</v>
      </c>
      <c r="BM23" s="333">
        <v>238.66579999999999</v>
      </c>
      <c r="BN23" s="333">
        <v>237.9898</v>
      </c>
      <c r="BO23" s="333">
        <v>247.60310000000001</v>
      </c>
      <c r="BP23" s="333">
        <v>280.14429999999999</v>
      </c>
      <c r="BQ23" s="333">
        <v>294.72809999999998</v>
      </c>
      <c r="BR23" s="333">
        <v>302.55799999999999</v>
      </c>
      <c r="BS23" s="333">
        <v>290.34750000000003</v>
      </c>
      <c r="BT23" s="333">
        <v>247.94120000000001</v>
      </c>
      <c r="BU23" s="333">
        <v>238.0617</v>
      </c>
      <c r="BV23" s="333">
        <v>248.4873</v>
      </c>
    </row>
    <row r="24" spans="1:74" ht="11.1" customHeight="1" x14ac:dyDescent="0.2">
      <c r="A24" s="111" t="s">
        <v>834</v>
      </c>
      <c r="B24" s="205" t="s">
        <v>592</v>
      </c>
      <c r="C24" s="240">
        <v>469.69005484000002</v>
      </c>
      <c r="D24" s="240">
        <v>484.42896714</v>
      </c>
      <c r="E24" s="240">
        <v>445.98238032</v>
      </c>
      <c r="F24" s="240">
        <v>475.15872867000002</v>
      </c>
      <c r="G24" s="240">
        <v>497.99641355</v>
      </c>
      <c r="H24" s="240">
        <v>583.21732832999999</v>
      </c>
      <c r="I24" s="240">
        <v>607.77722097000003</v>
      </c>
      <c r="J24" s="240">
        <v>620.64727645000005</v>
      </c>
      <c r="K24" s="240">
        <v>617.07787132999999</v>
      </c>
      <c r="L24" s="240">
        <v>547.58908968000003</v>
      </c>
      <c r="M24" s="240">
        <v>489.25887967</v>
      </c>
      <c r="N24" s="240">
        <v>487.91978160999997</v>
      </c>
      <c r="O24" s="240">
        <v>506.74182129000002</v>
      </c>
      <c r="P24" s="240">
        <v>522.14838213999997</v>
      </c>
      <c r="Q24" s="240">
        <v>467.33016580999998</v>
      </c>
      <c r="R24" s="240">
        <v>478.07877732999998</v>
      </c>
      <c r="S24" s="240">
        <v>511.34597710000003</v>
      </c>
      <c r="T24" s="240">
        <v>590.45009067000001</v>
      </c>
      <c r="U24" s="240">
        <v>599.57030354999995</v>
      </c>
      <c r="V24" s="240">
        <v>618.89025484000001</v>
      </c>
      <c r="W24" s="240">
        <v>632.68778832999999</v>
      </c>
      <c r="X24" s="240">
        <v>556.84240225999997</v>
      </c>
      <c r="Y24" s="240">
        <v>489.56877466999998</v>
      </c>
      <c r="Z24" s="240">
        <v>481.79389515999998</v>
      </c>
      <c r="AA24" s="240">
        <v>494.12470065000002</v>
      </c>
      <c r="AB24" s="240">
        <v>507.99537714000002</v>
      </c>
      <c r="AC24" s="240">
        <v>479.28289839000001</v>
      </c>
      <c r="AD24" s="240">
        <v>496.60753467000001</v>
      </c>
      <c r="AE24" s="240">
        <v>490.19245903000001</v>
      </c>
      <c r="AF24" s="240">
        <v>579.28407632999995</v>
      </c>
      <c r="AG24" s="240">
        <v>612.15156290000004</v>
      </c>
      <c r="AH24" s="240">
        <v>623.32491451999999</v>
      </c>
      <c r="AI24" s="240">
        <v>611.23392933000002</v>
      </c>
      <c r="AJ24" s="240">
        <v>545.25584322999998</v>
      </c>
      <c r="AK24" s="240">
        <v>480.87173967000001</v>
      </c>
      <c r="AL24" s="240">
        <v>462.12865677000002</v>
      </c>
      <c r="AM24" s="240">
        <v>479.46417065000003</v>
      </c>
      <c r="AN24" s="240">
        <v>479.00920414000001</v>
      </c>
      <c r="AO24" s="240">
        <v>460.02134805999998</v>
      </c>
      <c r="AP24" s="240">
        <v>476.19546000000003</v>
      </c>
      <c r="AQ24" s="240">
        <v>495.86386838999999</v>
      </c>
      <c r="AR24" s="240">
        <v>585.32161299999996</v>
      </c>
      <c r="AS24" s="240">
        <v>611.27862160999996</v>
      </c>
      <c r="AT24" s="240">
        <v>639.55074322999997</v>
      </c>
      <c r="AU24" s="240">
        <v>622.71030232999999</v>
      </c>
      <c r="AV24" s="240">
        <v>548.25668355000005</v>
      </c>
      <c r="AW24" s="240">
        <v>503.49517666999998</v>
      </c>
      <c r="AX24" s="240">
        <v>496.32409999999999</v>
      </c>
      <c r="AY24" s="240">
        <v>507.56279999999998</v>
      </c>
      <c r="AZ24" s="333">
        <v>492.46530000000001</v>
      </c>
      <c r="BA24" s="333">
        <v>473.14330000000001</v>
      </c>
      <c r="BB24" s="333">
        <v>487.46429999999998</v>
      </c>
      <c r="BC24" s="333">
        <v>519.26850000000002</v>
      </c>
      <c r="BD24" s="333">
        <v>600.71349999999995</v>
      </c>
      <c r="BE24" s="333">
        <v>609.26390000000004</v>
      </c>
      <c r="BF24" s="333">
        <v>649.19230000000005</v>
      </c>
      <c r="BG24" s="333">
        <v>617.57600000000002</v>
      </c>
      <c r="BH24" s="333">
        <v>533.67719999999997</v>
      </c>
      <c r="BI24" s="333">
        <v>503.73779999999999</v>
      </c>
      <c r="BJ24" s="333">
        <v>506.47390000000001</v>
      </c>
      <c r="BK24" s="333">
        <v>532.25829999999996</v>
      </c>
      <c r="BL24" s="333">
        <v>513.98329999999999</v>
      </c>
      <c r="BM24" s="333">
        <v>489.80070000000001</v>
      </c>
      <c r="BN24" s="333">
        <v>501.6515</v>
      </c>
      <c r="BO24" s="333">
        <v>536.16039999999998</v>
      </c>
      <c r="BP24" s="333">
        <v>620.87710000000004</v>
      </c>
      <c r="BQ24" s="333">
        <v>628.827</v>
      </c>
      <c r="BR24" s="333">
        <v>669.01639999999998</v>
      </c>
      <c r="BS24" s="333">
        <v>634.53520000000003</v>
      </c>
      <c r="BT24" s="333">
        <v>546.46180000000004</v>
      </c>
      <c r="BU24" s="333">
        <v>514.12580000000003</v>
      </c>
      <c r="BV24" s="333">
        <v>515.26400000000001</v>
      </c>
    </row>
    <row r="25" spans="1:74" ht="11.1" customHeight="1" x14ac:dyDescent="0.2">
      <c r="A25" s="111" t="s">
        <v>835</v>
      </c>
      <c r="B25" s="205" t="s">
        <v>593</v>
      </c>
      <c r="C25" s="240">
        <v>241.94574581000001</v>
      </c>
      <c r="D25" s="240">
        <v>247.8228575</v>
      </c>
      <c r="E25" s="240">
        <v>233.90110644999999</v>
      </c>
      <c r="F25" s="240">
        <v>245.853959</v>
      </c>
      <c r="G25" s="240">
        <v>256.66974902999999</v>
      </c>
      <c r="H25" s="240">
        <v>287.88326567000001</v>
      </c>
      <c r="I25" s="240">
        <v>291.31655194000001</v>
      </c>
      <c r="J25" s="240">
        <v>297.81781581000001</v>
      </c>
      <c r="K25" s="240">
        <v>275.61461932999998</v>
      </c>
      <c r="L25" s="240">
        <v>243.45157645</v>
      </c>
      <c r="M25" s="240">
        <v>243.00835566999999</v>
      </c>
      <c r="N25" s="240">
        <v>245.42771612999999</v>
      </c>
      <c r="O25" s="240">
        <v>238.74373613</v>
      </c>
      <c r="P25" s="240">
        <v>242.87916856999999</v>
      </c>
      <c r="Q25" s="240">
        <v>235.79272516</v>
      </c>
      <c r="R25" s="240">
        <v>239.93411</v>
      </c>
      <c r="S25" s="240">
        <v>256.42299322999997</v>
      </c>
      <c r="T25" s="240">
        <v>275.91181332999997</v>
      </c>
      <c r="U25" s="240">
        <v>294.06478548000001</v>
      </c>
      <c r="V25" s="240">
        <v>284.20819225999998</v>
      </c>
      <c r="W25" s="240">
        <v>280.78887166999999</v>
      </c>
      <c r="X25" s="240">
        <v>250.88912676999999</v>
      </c>
      <c r="Y25" s="240">
        <v>245.577935</v>
      </c>
      <c r="Z25" s="240">
        <v>240.88806742</v>
      </c>
      <c r="AA25" s="240">
        <v>241.96387257999999</v>
      </c>
      <c r="AB25" s="240">
        <v>246.24464678999999</v>
      </c>
      <c r="AC25" s="240">
        <v>238.15574323000001</v>
      </c>
      <c r="AD25" s="240">
        <v>242.98789933</v>
      </c>
      <c r="AE25" s="240">
        <v>248.30691612999999</v>
      </c>
      <c r="AF25" s="240">
        <v>282.51581533000001</v>
      </c>
      <c r="AG25" s="240">
        <v>288.57479870999998</v>
      </c>
      <c r="AH25" s="240">
        <v>302.46848096999997</v>
      </c>
      <c r="AI25" s="240">
        <v>283.54162867000002</v>
      </c>
      <c r="AJ25" s="240">
        <v>255.82164097</v>
      </c>
      <c r="AK25" s="240">
        <v>243.15026499999999</v>
      </c>
      <c r="AL25" s="240">
        <v>244.70082644999999</v>
      </c>
      <c r="AM25" s="240">
        <v>241.98633065000001</v>
      </c>
      <c r="AN25" s="240">
        <v>242.24584414</v>
      </c>
      <c r="AO25" s="240">
        <v>237.00284194</v>
      </c>
      <c r="AP25" s="240">
        <v>237.83704767</v>
      </c>
      <c r="AQ25" s="240">
        <v>247.29025322999999</v>
      </c>
      <c r="AR25" s="240">
        <v>287.89630533000002</v>
      </c>
      <c r="AS25" s="240">
        <v>301.41867741999999</v>
      </c>
      <c r="AT25" s="240">
        <v>294.80117225999999</v>
      </c>
      <c r="AU25" s="240">
        <v>274.06616767000003</v>
      </c>
      <c r="AV25" s="240">
        <v>258.87286645</v>
      </c>
      <c r="AW25" s="240">
        <v>242.04330400000001</v>
      </c>
      <c r="AX25" s="240">
        <v>247.83529999999999</v>
      </c>
      <c r="AY25" s="240">
        <v>245.0044</v>
      </c>
      <c r="AZ25" s="333">
        <v>244.38910000000001</v>
      </c>
      <c r="BA25" s="333">
        <v>237.17599999999999</v>
      </c>
      <c r="BB25" s="333">
        <v>240.5872</v>
      </c>
      <c r="BC25" s="333">
        <v>256.61439999999999</v>
      </c>
      <c r="BD25" s="333">
        <v>282.58749999999998</v>
      </c>
      <c r="BE25" s="333">
        <v>303.10860000000002</v>
      </c>
      <c r="BF25" s="333">
        <v>309.97640000000001</v>
      </c>
      <c r="BG25" s="333">
        <v>285.05119999999999</v>
      </c>
      <c r="BH25" s="333">
        <v>258.65570000000002</v>
      </c>
      <c r="BI25" s="333">
        <v>244.61539999999999</v>
      </c>
      <c r="BJ25" s="333">
        <v>248.17590000000001</v>
      </c>
      <c r="BK25" s="333">
        <v>246.5497</v>
      </c>
      <c r="BL25" s="333">
        <v>246.88650000000001</v>
      </c>
      <c r="BM25" s="333">
        <v>239.33519999999999</v>
      </c>
      <c r="BN25" s="333">
        <v>242.797</v>
      </c>
      <c r="BO25" s="333">
        <v>258.89299999999997</v>
      </c>
      <c r="BP25" s="333">
        <v>285.1739</v>
      </c>
      <c r="BQ25" s="333">
        <v>305.96170000000001</v>
      </c>
      <c r="BR25" s="333">
        <v>312.95339999999999</v>
      </c>
      <c r="BS25" s="333">
        <v>287.84769999999997</v>
      </c>
      <c r="BT25" s="333">
        <v>261.24979999999999</v>
      </c>
      <c r="BU25" s="333">
        <v>247.0959</v>
      </c>
      <c r="BV25" s="333">
        <v>250.71799999999999</v>
      </c>
    </row>
    <row r="26" spans="1:74" ht="11.1" customHeight="1" x14ac:dyDescent="0.2">
      <c r="A26" s="111" t="s">
        <v>836</v>
      </c>
      <c r="B26" s="205" t="s">
        <v>259</v>
      </c>
      <c r="C26" s="240">
        <v>437.03263484000001</v>
      </c>
      <c r="D26" s="240">
        <v>442.39384928999999</v>
      </c>
      <c r="E26" s="240">
        <v>413.31925774000001</v>
      </c>
      <c r="F26" s="240">
        <v>429.25256532999998</v>
      </c>
      <c r="G26" s="240">
        <v>435.76489128999998</v>
      </c>
      <c r="H26" s="240">
        <v>444.44980533</v>
      </c>
      <c r="I26" s="240">
        <v>482.35152128999999</v>
      </c>
      <c r="J26" s="240">
        <v>483.96872934999999</v>
      </c>
      <c r="K26" s="240">
        <v>471.27716466999999</v>
      </c>
      <c r="L26" s="240">
        <v>452.59250226</v>
      </c>
      <c r="M26" s="240">
        <v>416.58199033</v>
      </c>
      <c r="N26" s="240">
        <v>435.71251129000001</v>
      </c>
      <c r="O26" s="240">
        <v>432.70862323</v>
      </c>
      <c r="P26" s="240">
        <v>447.86236214000002</v>
      </c>
      <c r="Q26" s="240">
        <v>416.45568902999997</v>
      </c>
      <c r="R26" s="240">
        <v>433.24051366999998</v>
      </c>
      <c r="S26" s="240">
        <v>426.13650000000001</v>
      </c>
      <c r="T26" s="240">
        <v>461.53780899999998</v>
      </c>
      <c r="U26" s="240">
        <v>482.16546258</v>
      </c>
      <c r="V26" s="240">
        <v>471.21183547999999</v>
      </c>
      <c r="W26" s="240">
        <v>499.35225566999998</v>
      </c>
      <c r="X26" s="240">
        <v>481.95863613</v>
      </c>
      <c r="Y26" s="240">
        <v>411.16794666999999</v>
      </c>
      <c r="Z26" s="240">
        <v>446.61125806000001</v>
      </c>
      <c r="AA26" s="240">
        <v>419.87671516</v>
      </c>
      <c r="AB26" s="240">
        <v>428.55438643000002</v>
      </c>
      <c r="AC26" s="240">
        <v>425.73698676999999</v>
      </c>
      <c r="AD26" s="240">
        <v>436.439998</v>
      </c>
      <c r="AE26" s="240">
        <v>404.80793032000003</v>
      </c>
      <c r="AF26" s="240">
        <v>466.11246967</v>
      </c>
      <c r="AG26" s="240">
        <v>481.27117419000001</v>
      </c>
      <c r="AH26" s="240">
        <v>470.10436902999999</v>
      </c>
      <c r="AI26" s="240">
        <v>493.82635099999999</v>
      </c>
      <c r="AJ26" s="240">
        <v>475.71723322999998</v>
      </c>
      <c r="AK26" s="240">
        <v>435.94685399999997</v>
      </c>
      <c r="AL26" s="240">
        <v>441.91713838999999</v>
      </c>
      <c r="AM26" s="240">
        <v>410.09810451999999</v>
      </c>
      <c r="AN26" s="240">
        <v>420.84922033999999</v>
      </c>
      <c r="AO26" s="240">
        <v>424.54253452</v>
      </c>
      <c r="AP26" s="240">
        <v>415.64781933</v>
      </c>
      <c r="AQ26" s="240">
        <v>410.98003225999997</v>
      </c>
      <c r="AR26" s="240">
        <v>458.33504399999998</v>
      </c>
      <c r="AS26" s="240">
        <v>445.98431161000002</v>
      </c>
      <c r="AT26" s="240">
        <v>502.10978935000003</v>
      </c>
      <c r="AU26" s="240">
        <v>477.02269767000001</v>
      </c>
      <c r="AV26" s="240">
        <v>435.85529548</v>
      </c>
      <c r="AW26" s="240">
        <v>431.84914966999997</v>
      </c>
      <c r="AX26" s="240">
        <v>449.02260000000001</v>
      </c>
      <c r="AY26" s="240">
        <v>422.59570000000002</v>
      </c>
      <c r="AZ26" s="333">
        <v>419.7679</v>
      </c>
      <c r="BA26" s="333">
        <v>421.11680000000001</v>
      </c>
      <c r="BB26" s="333">
        <v>420.46050000000002</v>
      </c>
      <c r="BC26" s="333">
        <v>414.47980000000001</v>
      </c>
      <c r="BD26" s="333">
        <v>457.82060000000001</v>
      </c>
      <c r="BE26" s="333">
        <v>441.1755</v>
      </c>
      <c r="BF26" s="333">
        <v>503.38619999999997</v>
      </c>
      <c r="BG26" s="333">
        <v>483.63909999999998</v>
      </c>
      <c r="BH26" s="333">
        <v>442.80090000000001</v>
      </c>
      <c r="BI26" s="333">
        <v>437.88319999999999</v>
      </c>
      <c r="BJ26" s="333">
        <v>444.81139999999999</v>
      </c>
      <c r="BK26" s="333">
        <v>424.04379999999998</v>
      </c>
      <c r="BL26" s="333">
        <v>425.76420000000002</v>
      </c>
      <c r="BM26" s="333">
        <v>419.48430000000002</v>
      </c>
      <c r="BN26" s="333">
        <v>419.87079999999997</v>
      </c>
      <c r="BO26" s="333">
        <v>414.56900000000002</v>
      </c>
      <c r="BP26" s="333">
        <v>457.70499999999998</v>
      </c>
      <c r="BQ26" s="333">
        <v>441.53559999999999</v>
      </c>
      <c r="BR26" s="333">
        <v>504.61680000000001</v>
      </c>
      <c r="BS26" s="333">
        <v>485.81560000000002</v>
      </c>
      <c r="BT26" s="333">
        <v>445.98520000000002</v>
      </c>
      <c r="BU26" s="333">
        <v>441.63319999999999</v>
      </c>
      <c r="BV26" s="333">
        <v>449.03750000000002</v>
      </c>
    </row>
    <row r="27" spans="1:74" ht="11.1" customHeight="1" x14ac:dyDescent="0.2">
      <c r="A27" s="111" t="s">
        <v>848</v>
      </c>
      <c r="B27" s="205" t="s">
        <v>260</v>
      </c>
      <c r="C27" s="240">
        <v>16.517864839000001</v>
      </c>
      <c r="D27" s="240">
        <v>17.054449999999999</v>
      </c>
      <c r="E27" s="240">
        <v>16.027354839000001</v>
      </c>
      <c r="F27" s="240">
        <v>16.409516</v>
      </c>
      <c r="G27" s="240">
        <v>16.374481613</v>
      </c>
      <c r="H27" s="240">
        <v>16.226800999999998</v>
      </c>
      <c r="I27" s="240">
        <v>16.547464516000002</v>
      </c>
      <c r="J27" s="240">
        <v>17.011595805999999</v>
      </c>
      <c r="K27" s="240">
        <v>16.924819667000001</v>
      </c>
      <c r="L27" s="240">
        <v>16.689273226000001</v>
      </c>
      <c r="M27" s="240">
        <v>16.913101333</v>
      </c>
      <c r="N27" s="240">
        <v>17.723811935000001</v>
      </c>
      <c r="O27" s="240">
        <v>16.204818710000001</v>
      </c>
      <c r="P27" s="240">
        <v>17.284118213999999</v>
      </c>
      <c r="Q27" s="240">
        <v>15.820776452</v>
      </c>
      <c r="R27" s="240">
        <v>15.943636333000001</v>
      </c>
      <c r="S27" s="240">
        <v>15.779477096999999</v>
      </c>
      <c r="T27" s="240">
        <v>15.849774332999999</v>
      </c>
      <c r="U27" s="240">
        <v>16.067584516</v>
      </c>
      <c r="V27" s="240">
        <v>16.571389676999999</v>
      </c>
      <c r="W27" s="240">
        <v>16.975203333</v>
      </c>
      <c r="X27" s="240">
        <v>16.752406451999999</v>
      </c>
      <c r="Y27" s="240">
        <v>16.604730332999999</v>
      </c>
      <c r="Z27" s="240">
        <v>16.295817742000001</v>
      </c>
      <c r="AA27" s="240">
        <v>15.758846774</v>
      </c>
      <c r="AB27" s="240">
        <v>17.157549642999999</v>
      </c>
      <c r="AC27" s="240">
        <v>15.699147097000001</v>
      </c>
      <c r="AD27" s="240">
        <v>16.125335667000002</v>
      </c>
      <c r="AE27" s="240">
        <v>15.46991871</v>
      </c>
      <c r="AF27" s="240">
        <v>15.919586000000001</v>
      </c>
      <c r="AG27" s="240">
        <v>16.398321934999998</v>
      </c>
      <c r="AH27" s="240">
        <v>16.441642903000002</v>
      </c>
      <c r="AI27" s="240">
        <v>16.902431666999998</v>
      </c>
      <c r="AJ27" s="240">
        <v>16.182027419000001</v>
      </c>
      <c r="AK27" s="240">
        <v>16.939252</v>
      </c>
      <c r="AL27" s="240">
        <v>16.338593871</v>
      </c>
      <c r="AM27" s="240">
        <v>15.793502903</v>
      </c>
      <c r="AN27" s="240">
        <v>16.636731034</v>
      </c>
      <c r="AO27" s="240">
        <v>15.788173548</v>
      </c>
      <c r="AP27" s="240">
        <v>15.725434667</v>
      </c>
      <c r="AQ27" s="240">
        <v>15.603390644999999</v>
      </c>
      <c r="AR27" s="240">
        <v>15.667914</v>
      </c>
      <c r="AS27" s="240">
        <v>16.001206452000002</v>
      </c>
      <c r="AT27" s="240">
        <v>16.440879355</v>
      </c>
      <c r="AU27" s="240">
        <v>16.427644000000001</v>
      </c>
      <c r="AV27" s="240">
        <v>16.050838386999999</v>
      </c>
      <c r="AW27" s="240">
        <v>16.226424667</v>
      </c>
      <c r="AX27" s="240">
        <v>16.03999</v>
      </c>
      <c r="AY27" s="240">
        <v>15.76417</v>
      </c>
      <c r="AZ27" s="333">
        <v>16.588619999999999</v>
      </c>
      <c r="BA27" s="333">
        <v>15.72912</v>
      </c>
      <c r="BB27" s="333">
        <v>15.656969999999999</v>
      </c>
      <c r="BC27" s="333">
        <v>15.5282</v>
      </c>
      <c r="BD27" s="333">
        <v>15.58905</v>
      </c>
      <c r="BE27" s="333">
        <v>15.91343</v>
      </c>
      <c r="BF27" s="333">
        <v>16.35012</v>
      </c>
      <c r="BG27" s="333">
        <v>16.331600000000002</v>
      </c>
      <c r="BH27" s="333">
        <v>15.95086</v>
      </c>
      <c r="BI27" s="333">
        <v>16.11889</v>
      </c>
      <c r="BJ27" s="333">
        <v>15.92726</v>
      </c>
      <c r="BK27" s="333">
        <v>15.66798</v>
      </c>
      <c r="BL27" s="333">
        <v>16.479980000000001</v>
      </c>
      <c r="BM27" s="333">
        <v>15.621449999999999</v>
      </c>
      <c r="BN27" s="333">
        <v>15.548030000000001</v>
      </c>
      <c r="BO27" s="333">
        <v>15.41774</v>
      </c>
      <c r="BP27" s="333">
        <v>15.47326</v>
      </c>
      <c r="BQ27" s="333">
        <v>15.79419</v>
      </c>
      <c r="BR27" s="333">
        <v>16.221969999999999</v>
      </c>
      <c r="BS27" s="333">
        <v>16.205639999999999</v>
      </c>
      <c r="BT27" s="333">
        <v>15.82774</v>
      </c>
      <c r="BU27" s="333">
        <v>15.993550000000001</v>
      </c>
      <c r="BV27" s="333">
        <v>15.8032</v>
      </c>
    </row>
    <row r="28" spans="1:74" ht="11.1" customHeight="1" x14ac:dyDescent="0.2">
      <c r="A28" s="111" t="s">
        <v>849</v>
      </c>
      <c r="B28" s="205" t="s">
        <v>595</v>
      </c>
      <c r="C28" s="240">
        <v>3475.1208584000001</v>
      </c>
      <c r="D28" s="240">
        <v>3607.7012254000001</v>
      </c>
      <c r="E28" s="240">
        <v>3355.2051135000002</v>
      </c>
      <c r="F28" s="240">
        <v>3379.8313932999999</v>
      </c>
      <c r="G28" s="240">
        <v>3505.8905168000001</v>
      </c>
      <c r="H28" s="240">
        <v>3913.6804302999999</v>
      </c>
      <c r="I28" s="240">
        <v>4106.7927731999998</v>
      </c>
      <c r="J28" s="240">
        <v>4098.8153019000001</v>
      </c>
      <c r="K28" s="240">
        <v>3946.9240522999999</v>
      </c>
      <c r="L28" s="240">
        <v>3609.8910181000001</v>
      </c>
      <c r="M28" s="240">
        <v>3446.1492923000001</v>
      </c>
      <c r="N28" s="240">
        <v>3508.4646781000001</v>
      </c>
      <c r="O28" s="240">
        <v>3673.0943513000002</v>
      </c>
      <c r="P28" s="240">
        <v>3726.8800885999999</v>
      </c>
      <c r="Q28" s="240">
        <v>3450.5769925999998</v>
      </c>
      <c r="R28" s="240">
        <v>3415.2983297000001</v>
      </c>
      <c r="S28" s="240">
        <v>3537.5983519000001</v>
      </c>
      <c r="T28" s="240">
        <v>3947.4176809999999</v>
      </c>
      <c r="U28" s="240">
        <v>4046.2628073999999</v>
      </c>
      <c r="V28" s="240">
        <v>4051.7097967999998</v>
      </c>
      <c r="W28" s="240">
        <v>4001.6270893000001</v>
      </c>
      <c r="X28" s="240">
        <v>3645.9065448000001</v>
      </c>
      <c r="Y28" s="240">
        <v>3474.8489786999999</v>
      </c>
      <c r="Z28" s="240">
        <v>3486.1369171000001</v>
      </c>
      <c r="AA28" s="240">
        <v>3600.6341103</v>
      </c>
      <c r="AB28" s="240">
        <v>3767.2312978999998</v>
      </c>
      <c r="AC28" s="240">
        <v>3477.2930197000001</v>
      </c>
      <c r="AD28" s="240">
        <v>3472.2599286999998</v>
      </c>
      <c r="AE28" s="240">
        <v>3529.2146364999999</v>
      </c>
      <c r="AF28" s="240">
        <v>3975.6707072999998</v>
      </c>
      <c r="AG28" s="240">
        <v>4145.2984944999998</v>
      </c>
      <c r="AH28" s="240">
        <v>4145.7716934999999</v>
      </c>
      <c r="AI28" s="240">
        <v>4073.1802123000002</v>
      </c>
      <c r="AJ28" s="240">
        <v>3639.4028241999999</v>
      </c>
      <c r="AK28" s="240">
        <v>3471.3413182999998</v>
      </c>
      <c r="AL28" s="240">
        <v>3446.1105628999999</v>
      </c>
      <c r="AM28" s="240">
        <v>3544.3136803000002</v>
      </c>
      <c r="AN28" s="240">
        <v>3547.9244844999998</v>
      </c>
      <c r="AO28" s="240">
        <v>3392.2201106000002</v>
      </c>
      <c r="AP28" s="240">
        <v>3381.7936697</v>
      </c>
      <c r="AQ28" s="240">
        <v>3480.5558934999999</v>
      </c>
      <c r="AR28" s="240">
        <v>3988.9885447000001</v>
      </c>
      <c r="AS28" s="240">
        <v>4169.6969941999996</v>
      </c>
      <c r="AT28" s="240">
        <v>4329.9796732000004</v>
      </c>
      <c r="AU28" s="240">
        <v>4098.6803596999998</v>
      </c>
      <c r="AV28" s="240">
        <v>3623.0388880999999</v>
      </c>
      <c r="AW28" s="240">
        <v>3481.7096293</v>
      </c>
      <c r="AX28" s="240">
        <v>3602.7670899999998</v>
      </c>
      <c r="AY28" s="240">
        <v>3619.4789700000001</v>
      </c>
      <c r="AZ28" s="333">
        <v>3599.2570000000001</v>
      </c>
      <c r="BA28" s="333">
        <v>3450.2550000000001</v>
      </c>
      <c r="BB28" s="333">
        <v>3410.1770000000001</v>
      </c>
      <c r="BC28" s="333">
        <v>3547.1439999999998</v>
      </c>
      <c r="BD28" s="333">
        <v>3987.424</v>
      </c>
      <c r="BE28" s="333">
        <v>4121.9089999999997</v>
      </c>
      <c r="BF28" s="333">
        <v>4267.415</v>
      </c>
      <c r="BG28" s="333">
        <v>4024.6779999999999</v>
      </c>
      <c r="BH28" s="333">
        <v>3606.529</v>
      </c>
      <c r="BI28" s="333">
        <v>3508.2069999999999</v>
      </c>
      <c r="BJ28" s="333">
        <v>3607.471</v>
      </c>
      <c r="BK28" s="333">
        <v>3699.72</v>
      </c>
      <c r="BL28" s="333">
        <v>3632.1080000000002</v>
      </c>
      <c r="BM28" s="333">
        <v>3470.6660000000002</v>
      </c>
      <c r="BN28" s="333">
        <v>3430.5010000000002</v>
      </c>
      <c r="BO28" s="333">
        <v>3571.9540000000002</v>
      </c>
      <c r="BP28" s="333">
        <v>4017.7959999999998</v>
      </c>
      <c r="BQ28" s="333">
        <v>4153.4129999999996</v>
      </c>
      <c r="BR28" s="333">
        <v>4301.0159999999996</v>
      </c>
      <c r="BS28" s="333">
        <v>4055.6239999999998</v>
      </c>
      <c r="BT28" s="333">
        <v>3633.4079999999999</v>
      </c>
      <c r="BU28" s="333">
        <v>3532.7860000000001</v>
      </c>
      <c r="BV28" s="333">
        <v>3630.6089999999999</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837</v>
      </c>
      <c r="B30" s="205" t="s">
        <v>587</v>
      </c>
      <c r="C30" s="240">
        <v>73.184688065000003</v>
      </c>
      <c r="D30" s="240">
        <v>78.631416786000003</v>
      </c>
      <c r="E30" s="240">
        <v>71.798460645000006</v>
      </c>
      <c r="F30" s="240">
        <v>74.389045999999993</v>
      </c>
      <c r="G30" s="240">
        <v>73.151979354999995</v>
      </c>
      <c r="H30" s="240">
        <v>77.262512333000004</v>
      </c>
      <c r="I30" s="240">
        <v>81.894760000000005</v>
      </c>
      <c r="J30" s="240">
        <v>78.102388065</v>
      </c>
      <c r="K30" s="240">
        <v>79.359330999999997</v>
      </c>
      <c r="L30" s="240">
        <v>73.026150645000001</v>
      </c>
      <c r="M30" s="240">
        <v>72.091735333000003</v>
      </c>
      <c r="N30" s="240">
        <v>70.683206773999999</v>
      </c>
      <c r="O30" s="240">
        <v>49.186399999999999</v>
      </c>
      <c r="P30" s="240">
        <v>53.378075357</v>
      </c>
      <c r="Q30" s="240">
        <v>50.126160323000001</v>
      </c>
      <c r="R30" s="240">
        <v>51.105955000000002</v>
      </c>
      <c r="S30" s="240">
        <v>50.627939355000002</v>
      </c>
      <c r="T30" s="240">
        <v>53.389336999999998</v>
      </c>
      <c r="U30" s="240">
        <v>54.283130968000002</v>
      </c>
      <c r="V30" s="240">
        <v>56.384354193999997</v>
      </c>
      <c r="W30" s="240">
        <v>53.172728333000002</v>
      </c>
      <c r="X30" s="240">
        <v>52.799747418999999</v>
      </c>
      <c r="Y30" s="240">
        <v>53.890611333000003</v>
      </c>
      <c r="Z30" s="240">
        <v>50.01446129</v>
      </c>
      <c r="AA30" s="240">
        <v>47.890173548</v>
      </c>
      <c r="AB30" s="240">
        <v>52.221447499999996</v>
      </c>
      <c r="AC30" s="240">
        <v>47.142878064999998</v>
      </c>
      <c r="AD30" s="240">
        <v>50.658081666999998</v>
      </c>
      <c r="AE30" s="240">
        <v>50.460533226000003</v>
      </c>
      <c r="AF30" s="240">
        <v>55.111336667000003</v>
      </c>
      <c r="AG30" s="240">
        <v>53.171741613000002</v>
      </c>
      <c r="AH30" s="240">
        <v>54.936035484000001</v>
      </c>
      <c r="AI30" s="240">
        <v>54.028529667000001</v>
      </c>
      <c r="AJ30" s="240">
        <v>53.375757096999997</v>
      </c>
      <c r="AK30" s="240">
        <v>49.200727667000002</v>
      </c>
      <c r="AL30" s="240">
        <v>47.900695484000003</v>
      </c>
      <c r="AM30" s="240">
        <v>45.094257419000002</v>
      </c>
      <c r="AN30" s="240">
        <v>46.774133102999997</v>
      </c>
      <c r="AO30" s="240">
        <v>44.448147742000003</v>
      </c>
      <c r="AP30" s="240">
        <v>45.789945000000003</v>
      </c>
      <c r="AQ30" s="240">
        <v>45.456245484</v>
      </c>
      <c r="AR30" s="240">
        <v>48.417259332999997</v>
      </c>
      <c r="AS30" s="240">
        <v>48.462096129000003</v>
      </c>
      <c r="AT30" s="240">
        <v>51.073116452000001</v>
      </c>
      <c r="AU30" s="240">
        <v>48.935568000000004</v>
      </c>
      <c r="AV30" s="240">
        <v>45.095421612999999</v>
      </c>
      <c r="AW30" s="240">
        <v>45.848326999999998</v>
      </c>
      <c r="AX30" s="240">
        <v>47.502200000000002</v>
      </c>
      <c r="AY30" s="240">
        <v>43.770719999999997</v>
      </c>
      <c r="AZ30" s="333">
        <v>46.65307</v>
      </c>
      <c r="BA30" s="333">
        <v>44.28736</v>
      </c>
      <c r="BB30" s="333">
        <v>45.627899999999997</v>
      </c>
      <c r="BC30" s="333">
        <v>45.255220000000001</v>
      </c>
      <c r="BD30" s="333">
        <v>48.431910000000002</v>
      </c>
      <c r="BE30" s="333">
        <v>48.478859999999997</v>
      </c>
      <c r="BF30" s="333">
        <v>51.190480000000001</v>
      </c>
      <c r="BG30" s="333">
        <v>49.20731</v>
      </c>
      <c r="BH30" s="333">
        <v>45.262009999999997</v>
      </c>
      <c r="BI30" s="333">
        <v>46.102089999999997</v>
      </c>
      <c r="BJ30" s="333">
        <v>47.574159999999999</v>
      </c>
      <c r="BK30" s="333">
        <v>43.860030000000002</v>
      </c>
      <c r="BL30" s="333">
        <v>46.686549999999997</v>
      </c>
      <c r="BM30" s="333">
        <v>44.308779999999999</v>
      </c>
      <c r="BN30" s="333">
        <v>45.661439999999999</v>
      </c>
      <c r="BO30" s="333">
        <v>45.288040000000002</v>
      </c>
      <c r="BP30" s="333">
        <v>48.461399999999998</v>
      </c>
      <c r="BQ30" s="333">
        <v>48.491770000000002</v>
      </c>
      <c r="BR30" s="333">
        <v>51.199829999999999</v>
      </c>
      <c r="BS30" s="333">
        <v>49.212530000000001</v>
      </c>
      <c r="BT30" s="333">
        <v>45.275149999999996</v>
      </c>
      <c r="BU30" s="333">
        <v>46.12086</v>
      </c>
      <c r="BV30" s="333">
        <v>47.589120000000001</v>
      </c>
    </row>
    <row r="31" spans="1:74" ht="11.1" customHeight="1" x14ac:dyDescent="0.2">
      <c r="A31" s="111" t="s">
        <v>838</v>
      </c>
      <c r="B31" s="187" t="s">
        <v>621</v>
      </c>
      <c r="C31" s="240">
        <v>194.60872516000001</v>
      </c>
      <c r="D31" s="240">
        <v>213.49511892999999</v>
      </c>
      <c r="E31" s="240">
        <v>196.02506258</v>
      </c>
      <c r="F31" s="240">
        <v>198.93848399999999</v>
      </c>
      <c r="G31" s="240">
        <v>196.54155194000001</v>
      </c>
      <c r="H31" s="240">
        <v>203.46499033000001</v>
      </c>
      <c r="I31" s="240">
        <v>210.39825257999999</v>
      </c>
      <c r="J31" s="240">
        <v>204.36027806000001</v>
      </c>
      <c r="K31" s="240">
        <v>205.87962167000001</v>
      </c>
      <c r="L31" s="240">
        <v>201.76034451999999</v>
      </c>
      <c r="M31" s="240">
        <v>198.90254100000001</v>
      </c>
      <c r="N31" s="240">
        <v>193.93019032000001</v>
      </c>
      <c r="O31" s="240">
        <v>203.91885676999999</v>
      </c>
      <c r="P31" s="240">
        <v>212.92430929</v>
      </c>
      <c r="Q31" s="240">
        <v>195.34200645000001</v>
      </c>
      <c r="R31" s="240">
        <v>196.96682000000001</v>
      </c>
      <c r="S31" s="240">
        <v>199.51546451999999</v>
      </c>
      <c r="T31" s="240">
        <v>205.80874632999999</v>
      </c>
      <c r="U31" s="240">
        <v>205.41987194000001</v>
      </c>
      <c r="V31" s="240">
        <v>209.97893902999999</v>
      </c>
      <c r="W31" s="240">
        <v>209.061924</v>
      </c>
      <c r="X31" s="240">
        <v>203.13082097</v>
      </c>
      <c r="Y31" s="240">
        <v>195.98579767000001</v>
      </c>
      <c r="Z31" s="240">
        <v>190.45874065000001</v>
      </c>
      <c r="AA31" s="240">
        <v>192.35570645000001</v>
      </c>
      <c r="AB31" s="240">
        <v>212.88416570999999</v>
      </c>
      <c r="AC31" s="240">
        <v>199.41329451999999</v>
      </c>
      <c r="AD31" s="240">
        <v>197.22554066999999</v>
      </c>
      <c r="AE31" s="240">
        <v>179.35767516000001</v>
      </c>
      <c r="AF31" s="240">
        <v>220.58178000000001</v>
      </c>
      <c r="AG31" s="240">
        <v>210.56460645000001</v>
      </c>
      <c r="AH31" s="240">
        <v>201.39736386999999</v>
      </c>
      <c r="AI31" s="240">
        <v>208.72949299999999</v>
      </c>
      <c r="AJ31" s="240">
        <v>196.42044806000001</v>
      </c>
      <c r="AK31" s="240">
        <v>190.99379267</v>
      </c>
      <c r="AL31" s="240">
        <v>185.56171968000001</v>
      </c>
      <c r="AM31" s="240">
        <v>189.79294805999999</v>
      </c>
      <c r="AN31" s="240">
        <v>202.33901033999999</v>
      </c>
      <c r="AO31" s="240">
        <v>185.42092547999999</v>
      </c>
      <c r="AP31" s="240">
        <v>186.78974233</v>
      </c>
      <c r="AQ31" s="240">
        <v>185.63373709999999</v>
      </c>
      <c r="AR31" s="240">
        <v>199.76847266999999</v>
      </c>
      <c r="AS31" s="240">
        <v>201.09794257999999</v>
      </c>
      <c r="AT31" s="240">
        <v>202.46899805999999</v>
      </c>
      <c r="AU31" s="240">
        <v>203.27641567000001</v>
      </c>
      <c r="AV31" s="240">
        <v>189.65836934999999</v>
      </c>
      <c r="AW31" s="240">
        <v>185.91071733000001</v>
      </c>
      <c r="AX31" s="240">
        <v>190.19659999999999</v>
      </c>
      <c r="AY31" s="240">
        <v>196.79140000000001</v>
      </c>
      <c r="AZ31" s="333">
        <v>211.55160000000001</v>
      </c>
      <c r="BA31" s="333">
        <v>196.93559999999999</v>
      </c>
      <c r="BB31" s="333">
        <v>196.40819999999999</v>
      </c>
      <c r="BC31" s="333">
        <v>184.0575</v>
      </c>
      <c r="BD31" s="333">
        <v>213.18870000000001</v>
      </c>
      <c r="BE31" s="333">
        <v>212.95269999999999</v>
      </c>
      <c r="BF31" s="333">
        <v>207.1542</v>
      </c>
      <c r="BG31" s="333">
        <v>211.8381</v>
      </c>
      <c r="BH31" s="333">
        <v>199.78980000000001</v>
      </c>
      <c r="BI31" s="333">
        <v>194.73820000000001</v>
      </c>
      <c r="BJ31" s="333">
        <v>193.13810000000001</v>
      </c>
      <c r="BK31" s="333">
        <v>198.21889999999999</v>
      </c>
      <c r="BL31" s="333">
        <v>212.12459999999999</v>
      </c>
      <c r="BM31" s="333">
        <v>195.1182</v>
      </c>
      <c r="BN31" s="333">
        <v>196.87989999999999</v>
      </c>
      <c r="BO31" s="333">
        <v>190.76689999999999</v>
      </c>
      <c r="BP31" s="333">
        <v>212.49199999999999</v>
      </c>
      <c r="BQ31" s="333">
        <v>214.93389999999999</v>
      </c>
      <c r="BR31" s="333">
        <v>212.30629999999999</v>
      </c>
      <c r="BS31" s="333">
        <v>215.63399999999999</v>
      </c>
      <c r="BT31" s="333">
        <v>201.9545</v>
      </c>
      <c r="BU31" s="333">
        <v>196.60329999999999</v>
      </c>
      <c r="BV31" s="333">
        <v>198.39060000000001</v>
      </c>
    </row>
    <row r="32" spans="1:74" ht="11.1" customHeight="1" x14ac:dyDescent="0.2">
      <c r="A32" s="111" t="s">
        <v>839</v>
      </c>
      <c r="B32" s="205" t="s">
        <v>588</v>
      </c>
      <c r="C32" s="240">
        <v>538.41857709999999</v>
      </c>
      <c r="D32" s="240">
        <v>572.03192571</v>
      </c>
      <c r="E32" s="240">
        <v>540.21515032000002</v>
      </c>
      <c r="F32" s="240">
        <v>540.66545932999998</v>
      </c>
      <c r="G32" s="240">
        <v>554.08784806000006</v>
      </c>
      <c r="H32" s="240">
        <v>552.77725167000006</v>
      </c>
      <c r="I32" s="240">
        <v>547.82900934999998</v>
      </c>
      <c r="J32" s="240">
        <v>562.01689612999996</v>
      </c>
      <c r="K32" s="240">
        <v>543.50373966999996</v>
      </c>
      <c r="L32" s="240">
        <v>535.16573289999997</v>
      </c>
      <c r="M32" s="240">
        <v>525.94609466999998</v>
      </c>
      <c r="N32" s="240">
        <v>508.36097096999998</v>
      </c>
      <c r="O32" s="240">
        <v>535.57714194000005</v>
      </c>
      <c r="P32" s="240">
        <v>557.53808786000002</v>
      </c>
      <c r="Q32" s="240">
        <v>540.04335129000003</v>
      </c>
      <c r="R32" s="240">
        <v>529.01048533000005</v>
      </c>
      <c r="S32" s="240">
        <v>552.63490967999996</v>
      </c>
      <c r="T32" s="240">
        <v>570.78816700000004</v>
      </c>
      <c r="U32" s="240">
        <v>558.86453547999997</v>
      </c>
      <c r="V32" s="240">
        <v>574.60682839000003</v>
      </c>
      <c r="W32" s="240">
        <v>559.25786667</v>
      </c>
      <c r="X32" s="240">
        <v>549.20133194000005</v>
      </c>
      <c r="Y32" s="240">
        <v>546.26076999999998</v>
      </c>
      <c r="Z32" s="240">
        <v>519.20931805999999</v>
      </c>
      <c r="AA32" s="240">
        <v>527.06088032000002</v>
      </c>
      <c r="AB32" s="240">
        <v>563.60726642999998</v>
      </c>
      <c r="AC32" s="240">
        <v>537.39146581</v>
      </c>
      <c r="AD32" s="240">
        <v>529.90001299999994</v>
      </c>
      <c r="AE32" s="240">
        <v>546.22037483999998</v>
      </c>
      <c r="AF32" s="240">
        <v>564.07080299999996</v>
      </c>
      <c r="AG32" s="240">
        <v>543.15064805999998</v>
      </c>
      <c r="AH32" s="240">
        <v>552.53966258000003</v>
      </c>
      <c r="AI32" s="240">
        <v>555.27735099999995</v>
      </c>
      <c r="AJ32" s="240">
        <v>525.72997999999995</v>
      </c>
      <c r="AK32" s="240">
        <v>512.53913</v>
      </c>
      <c r="AL32" s="240">
        <v>501.12355645000002</v>
      </c>
      <c r="AM32" s="240">
        <v>486.72784225999999</v>
      </c>
      <c r="AN32" s="240">
        <v>517.31219379000004</v>
      </c>
      <c r="AO32" s="240">
        <v>502.97614419000001</v>
      </c>
      <c r="AP32" s="240">
        <v>493.46769799999998</v>
      </c>
      <c r="AQ32" s="240">
        <v>500.44753355</v>
      </c>
      <c r="AR32" s="240">
        <v>518.33425833000001</v>
      </c>
      <c r="AS32" s="240">
        <v>526.98845128999994</v>
      </c>
      <c r="AT32" s="240">
        <v>539.78335226000002</v>
      </c>
      <c r="AU32" s="240">
        <v>515.39323333000004</v>
      </c>
      <c r="AV32" s="240">
        <v>489.72400515999999</v>
      </c>
      <c r="AW32" s="240">
        <v>486.44382400000001</v>
      </c>
      <c r="AX32" s="240">
        <v>506.09179999999998</v>
      </c>
      <c r="AY32" s="240">
        <v>523.07100000000003</v>
      </c>
      <c r="AZ32" s="333">
        <v>542.48149999999998</v>
      </c>
      <c r="BA32" s="333">
        <v>520.54229999999995</v>
      </c>
      <c r="BB32" s="333">
        <v>511.80900000000003</v>
      </c>
      <c r="BC32" s="333">
        <v>520.03449999999998</v>
      </c>
      <c r="BD32" s="333">
        <v>540.23140000000001</v>
      </c>
      <c r="BE32" s="333">
        <v>537.11710000000005</v>
      </c>
      <c r="BF32" s="333">
        <v>548.40809999999999</v>
      </c>
      <c r="BG32" s="333">
        <v>533.40359999999998</v>
      </c>
      <c r="BH32" s="333">
        <v>508.49590000000001</v>
      </c>
      <c r="BI32" s="333">
        <v>502.52980000000002</v>
      </c>
      <c r="BJ32" s="333">
        <v>510.74689999999998</v>
      </c>
      <c r="BK32" s="333">
        <v>513.00559999999996</v>
      </c>
      <c r="BL32" s="333">
        <v>532.29629999999997</v>
      </c>
      <c r="BM32" s="333">
        <v>514.40750000000003</v>
      </c>
      <c r="BN32" s="333">
        <v>507.95400000000001</v>
      </c>
      <c r="BO32" s="333">
        <v>515.65549999999996</v>
      </c>
      <c r="BP32" s="333">
        <v>536.33309999999994</v>
      </c>
      <c r="BQ32" s="333">
        <v>536.73450000000003</v>
      </c>
      <c r="BR32" s="333">
        <v>551.13559999999995</v>
      </c>
      <c r="BS32" s="333">
        <v>533.85720000000003</v>
      </c>
      <c r="BT32" s="333">
        <v>507.48559999999998</v>
      </c>
      <c r="BU32" s="333">
        <v>501.5745</v>
      </c>
      <c r="BV32" s="333">
        <v>514.05999999999995</v>
      </c>
    </row>
    <row r="33" spans="1:74" ht="11.1" customHeight="1" x14ac:dyDescent="0.2">
      <c r="A33" s="111" t="s">
        <v>840</v>
      </c>
      <c r="B33" s="205" t="s">
        <v>589</v>
      </c>
      <c r="C33" s="240">
        <v>233.61234160999999</v>
      </c>
      <c r="D33" s="240">
        <v>245.60110714000001</v>
      </c>
      <c r="E33" s="240">
        <v>234.12874452</v>
      </c>
      <c r="F33" s="240">
        <v>235.77477833</v>
      </c>
      <c r="G33" s="240">
        <v>247.27059129</v>
      </c>
      <c r="H33" s="240">
        <v>255.64404433000001</v>
      </c>
      <c r="I33" s="240">
        <v>260.82631097000001</v>
      </c>
      <c r="J33" s="240">
        <v>267.40975386999997</v>
      </c>
      <c r="K33" s="240">
        <v>251.77029866999999</v>
      </c>
      <c r="L33" s="240">
        <v>243.26404160999999</v>
      </c>
      <c r="M33" s="240">
        <v>251.62250667000001</v>
      </c>
      <c r="N33" s="240">
        <v>239.05663999999999</v>
      </c>
      <c r="O33" s="240">
        <v>240.41507580999999</v>
      </c>
      <c r="P33" s="240">
        <v>254.71086356999999</v>
      </c>
      <c r="Q33" s="240">
        <v>242.45956967999999</v>
      </c>
      <c r="R33" s="240">
        <v>248.49663633</v>
      </c>
      <c r="S33" s="240">
        <v>256.43468483999999</v>
      </c>
      <c r="T33" s="240">
        <v>262.43474866999998</v>
      </c>
      <c r="U33" s="240">
        <v>270.29889386999997</v>
      </c>
      <c r="V33" s="240">
        <v>270.57627031999999</v>
      </c>
      <c r="W33" s="240">
        <v>266.40245433000001</v>
      </c>
      <c r="X33" s="240">
        <v>255.12660516</v>
      </c>
      <c r="Y33" s="240">
        <v>257.89787200000001</v>
      </c>
      <c r="Z33" s="240">
        <v>249.15607806</v>
      </c>
      <c r="AA33" s="240">
        <v>240.62565742000001</v>
      </c>
      <c r="AB33" s="240">
        <v>259.99802070999999</v>
      </c>
      <c r="AC33" s="240">
        <v>242.76371935</v>
      </c>
      <c r="AD33" s="240">
        <v>249.23124733</v>
      </c>
      <c r="AE33" s="240">
        <v>244.40584290000001</v>
      </c>
      <c r="AF33" s="240">
        <v>258.475638</v>
      </c>
      <c r="AG33" s="240">
        <v>261.28357097000003</v>
      </c>
      <c r="AH33" s="240">
        <v>271.62341709999998</v>
      </c>
      <c r="AI33" s="240">
        <v>255.05421867000001</v>
      </c>
      <c r="AJ33" s="240">
        <v>244.08777871000001</v>
      </c>
      <c r="AK33" s="240">
        <v>246.54565567</v>
      </c>
      <c r="AL33" s="240">
        <v>232.98745258</v>
      </c>
      <c r="AM33" s="240">
        <v>218.81453839</v>
      </c>
      <c r="AN33" s="240">
        <v>231.43811690000001</v>
      </c>
      <c r="AO33" s="240">
        <v>218.61343839</v>
      </c>
      <c r="AP33" s="240">
        <v>219.43183033</v>
      </c>
      <c r="AQ33" s="240">
        <v>225.11046257999999</v>
      </c>
      <c r="AR33" s="240">
        <v>239.87942100000001</v>
      </c>
      <c r="AS33" s="240">
        <v>242.69979548000001</v>
      </c>
      <c r="AT33" s="240">
        <v>252.96162451999999</v>
      </c>
      <c r="AU33" s="240">
        <v>241.40563399999999</v>
      </c>
      <c r="AV33" s="240">
        <v>227.2594029</v>
      </c>
      <c r="AW33" s="240">
        <v>236.35232067000001</v>
      </c>
      <c r="AX33" s="240">
        <v>247.23560000000001</v>
      </c>
      <c r="AY33" s="240">
        <v>238.78569999999999</v>
      </c>
      <c r="AZ33" s="333">
        <v>241.06559999999999</v>
      </c>
      <c r="BA33" s="333">
        <v>224.39920000000001</v>
      </c>
      <c r="BB33" s="333">
        <v>223.8426</v>
      </c>
      <c r="BC33" s="333">
        <v>228.43700000000001</v>
      </c>
      <c r="BD33" s="333">
        <v>243.52119999999999</v>
      </c>
      <c r="BE33" s="333">
        <v>245.53620000000001</v>
      </c>
      <c r="BF33" s="333">
        <v>256.45310000000001</v>
      </c>
      <c r="BG33" s="333">
        <v>245.35740000000001</v>
      </c>
      <c r="BH33" s="333">
        <v>230.75909999999999</v>
      </c>
      <c r="BI33" s="333">
        <v>239.9966</v>
      </c>
      <c r="BJ33" s="333">
        <v>250.13910000000001</v>
      </c>
      <c r="BK33" s="333">
        <v>241.3724</v>
      </c>
      <c r="BL33" s="333">
        <v>243.80799999999999</v>
      </c>
      <c r="BM33" s="333">
        <v>227.1465</v>
      </c>
      <c r="BN33" s="333">
        <v>227.00409999999999</v>
      </c>
      <c r="BO33" s="333">
        <v>231.87520000000001</v>
      </c>
      <c r="BP33" s="333">
        <v>247.16739999999999</v>
      </c>
      <c r="BQ33" s="333">
        <v>249.1198</v>
      </c>
      <c r="BR33" s="333">
        <v>260.21319999999997</v>
      </c>
      <c r="BS33" s="333">
        <v>248.97919999999999</v>
      </c>
      <c r="BT33" s="333">
        <v>234.16399999999999</v>
      </c>
      <c r="BU33" s="333">
        <v>243.57579999999999</v>
      </c>
      <c r="BV33" s="333">
        <v>253.6961</v>
      </c>
    </row>
    <row r="34" spans="1:74" ht="11.1" customHeight="1" x14ac:dyDescent="0.2">
      <c r="A34" s="111" t="s">
        <v>841</v>
      </c>
      <c r="B34" s="205" t="s">
        <v>590</v>
      </c>
      <c r="C34" s="240">
        <v>356.24190548000001</v>
      </c>
      <c r="D34" s="240">
        <v>382.89991500000002</v>
      </c>
      <c r="E34" s="240">
        <v>366.29870419000002</v>
      </c>
      <c r="F34" s="240">
        <v>371.98785500000002</v>
      </c>
      <c r="G34" s="240">
        <v>392.80262677000002</v>
      </c>
      <c r="H34" s="240">
        <v>399.11668866999997</v>
      </c>
      <c r="I34" s="240">
        <v>402.74913322999998</v>
      </c>
      <c r="J34" s="240">
        <v>397.85993516000002</v>
      </c>
      <c r="K34" s="240">
        <v>389.72378033000001</v>
      </c>
      <c r="L34" s="240">
        <v>388.46306806000001</v>
      </c>
      <c r="M34" s="240">
        <v>390.64891633000002</v>
      </c>
      <c r="N34" s="240">
        <v>343.05315096999999</v>
      </c>
      <c r="O34" s="240">
        <v>364.55347612999998</v>
      </c>
      <c r="P34" s="240">
        <v>370.30245036000002</v>
      </c>
      <c r="Q34" s="240">
        <v>377.32566773999997</v>
      </c>
      <c r="R34" s="240">
        <v>378.88040733000003</v>
      </c>
      <c r="S34" s="240">
        <v>399.21790032000001</v>
      </c>
      <c r="T34" s="240">
        <v>409.75391033</v>
      </c>
      <c r="U34" s="240">
        <v>390.68613484000002</v>
      </c>
      <c r="V34" s="240">
        <v>416.46705644999997</v>
      </c>
      <c r="W34" s="240">
        <v>401.82701967000003</v>
      </c>
      <c r="X34" s="240">
        <v>392.08790386999999</v>
      </c>
      <c r="Y34" s="240">
        <v>398.34877267000002</v>
      </c>
      <c r="Z34" s="240">
        <v>358.62660613000003</v>
      </c>
      <c r="AA34" s="240">
        <v>366.52545386999998</v>
      </c>
      <c r="AB34" s="240">
        <v>405.83700642999997</v>
      </c>
      <c r="AC34" s="240">
        <v>355.68821903000003</v>
      </c>
      <c r="AD34" s="240">
        <v>392.89183233</v>
      </c>
      <c r="AE34" s="240">
        <v>407.03408612999999</v>
      </c>
      <c r="AF34" s="240">
        <v>418.07070866999999</v>
      </c>
      <c r="AG34" s="240">
        <v>402.94375226</v>
      </c>
      <c r="AH34" s="240">
        <v>412.67165774</v>
      </c>
      <c r="AI34" s="240">
        <v>403.92606667000001</v>
      </c>
      <c r="AJ34" s="240">
        <v>388.79404645</v>
      </c>
      <c r="AK34" s="240">
        <v>390.39743467</v>
      </c>
      <c r="AL34" s="240">
        <v>366.55831968000001</v>
      </c>
      <c r="AM34" s="240">
        <v>359.21083742000002</v>
      </c>
      <c r="AN34" s="240">
        <v>371.55634034000002</v>
      </c>
      <c r="AO34" s="240">
        <v>354.65508065</v>
      </c>
      <c r="AP34" s="240">
        <v>380.873988</v>
      </c>
      <c r="AQ34" s="240">
        <v>383.30248999999998</v>
      </c>
      <c r="AR34" s="240">
        <v>388.01443533000003</v>
      </c>
      <c r="AS34" s="240">
        <v>390.56812839000003</v>
      </c>
      <c r="AT34" s="240">
        <v>402.31318322999999</v>
      </c>
      <c r="AU34" s="240">
        <v>380.48059567000001</v>
      </c>
      <c r="AV34" s="240">
        <v>366.78695451999999</v>
      </c>
      <c r="AW34" s="240">
        <v>371.91015866999999</v>
      </c>
      <c r="AX34" s="240">
        <v>360.4864</v>
      </c>
      <c r="AY34" s="240">
        <v>376.3297</v>
      </c>
      <c r="AZ34" s="333">
        <v>370.13889999999998</v>
      </c>
      <c r="BA34" s="333">
        <v>353.73259999999999</v>
      </c>
      <c r="BB34" s="333">
        <v>381.61369999999999</v>
      </c>
      <c r="BC34" s="333">
        <v>383.93079999999998</v>
      </c>
      <c r="BD34" s="333">
        <v>389.11520000000002</v>
      </c>
      <c r="BE34" s="333">
        <v>392.18610000000001</v>
      </c>
      <c r="BF34" s="333">
        <v>406.04640000000001</v>
      </c>
      <c r="BG34" s="333">
        <v>384.30250000000001</v>
      </c>
      <c r="BH34" s="333">
        <v>370.77140000000003</v>
      </c>
      <c r="BI34" s="333">
        <v>375.40710000000001</v>
      </c>
      <c r="BJ34" s="333">
        <v>363.32130000000001</v>
      </c>
      <c r="BK34" s="333">
        <v>379.6902</v>
      </c>
      <c r="BL34" s="333">
        <v>374.38319999999999</v>
      </c>
      <c r="BM34" s="333">
        <v>358.44159999999999</v>
      </c>
      <c r="BN34" s="333">
        <v>387.49160000000001</v>
      </c>
      <c r="BO34" s="333">
        <v>390.11369999999999</v>
      </c>
      <c r="BP34" s="333">
        <v>395.71230000000003</v>
      </c>
      <c r="BQ34" s="333">
        <v>398.71800000000002</v>
      </c>
      <c r="BR34" s="333">
        <v>412.87689999999998</v>
      </c>
      <c r="BS34" s="333">
        <v>390.81450000000001</v>
      </c>
      <c r="BT34" s="333">
        <v>377.24470000000002</v>
      </c>
      <c r="BU34" s="333">
        <v>381.95269999999999</v>
      </c>
      <c r="BV34" s="333">
        <v>369.80599999999998</v>
      </c>
    </row>
    <row r="35" spans="1:74" ht="11.1" customHeight="1" x14ac:dyDescent="0.2">
      <c r="A35" s="111" t="s">
        <v>842</v>
      </c>
      <c r="B35" s="205" t="s">
        <v>591</v>
      </c>
      <c r="C35" s="240">
        <v>316.04298225999997</v>
      </c>
      <c r="D35" s="240">
        <v>328.04474106999999</v>
      </c>
      <c r="E35" s="240">
        <v>315.77504902999999</v>
      </c>
      <c r="F35" s="240">
        <v>325.12620800000002</v>
      </c>
      <c r="G35" s="240">
        <v>317.47947935000002</v>
      </c>
      <c r="H35" s="240">
        <v>299.87116166999999</v>
      </c>
      <c r="I35" s="240">
        <v>283.05044451999999</v>
      </c>
      <c r="J35" s="240">
        <v>294.59212226</v>
      </c>
      <c r="K35" s="240">
        <v>286.86213033000001</v>
      </c>
      <c r="L35" s="240">
        <v>285.05008290000001</v>
      </c>
      <c r="M35" s="240">
        <v>281.98951933000001</v>
      </c>
      <c r="N35" s="240">
        <v>266.54237934999998</v>
      </c>
      <c r="O35" s="240">
        <v>280.92821193999998</v>
      </c>
      <c r="P35" s="240">
        <v>293.98782820999998</v>
      </c>
      <c r="Q35" s="240">
        <v>285.89626128999998</v>
      </c>
      <c r="R35" s="240">
        <v>286.63021966999997</v>
      </c>
      <c r="S35" s="240">
        <v>293.98008742000002</v>
      </c>
      <c r="T35" s="240">
        <v>304.85124400000001</v>
      </c>
      <c r="U35" s="240">
        <v>301.36512742000002</v>
      </c>
      <c r="V35" s="240">
        <v>305.41203452000002</v>
      </c>
      <c r="W35" s="240">
        <v>306.11462833000002</v>
      </c>
      <c r="X35" s="240">
        <v>296.44011096999998</v>
      </c>
      <c r="Y35" s="240">
        <v>291.20256899999998</v>
      </c>
      <c r="Z35" s="240">
        <v>284.88906935</v>
      </c>
      <c r="AA35" s="240">
        <v>279.12461387000002</v>
      </c>
      <c r="AB35" s="240">
        <v>287.68516463999998</v>
      </c>
      <c r="AC35" s="240">
        <v>276.53288644999998</v>
      </c>
      <c r="AD35" s="240">
        <v>285.31702066999998</v>
      </c>
      <c r="AE35" s="240">
        <v>283.27754257999999</v>
      </c>
      <c r="AF35" s="240">
        <v>296.756145</v>
      </c>
      <c r="AG35" s="240">
        <v>290.78859129</v>
      </c>
      <c r="AH35" s="240">
        <v>291.50597064999999</v>
      </c>
      <c r="AI35" s="240">
        <v>288.00317867000001</v>
      </c>
      <c r="AJ35" s="240">
        <v>273.70779128999999</v>
      </c>
      <c r="AK35" s="240">
        <v>263.39041766999998</v>
      </c>
      <c r="AL35" s="240">
        <v>254.84368677000001</v>
      </c>
      <c r="AM35" s="240">
        <v>254.81453354999999</v>
      </c>
      <c r="AN35" s="240">
        <v>266.64722759</v>
      </c>
      <c r="AO35" s="240">
        <v>253.48168999999999</v>
      </c>
      <c r="AP35" s="240">
        <v>263.90859132999998</v>
      </c>
      <c r="AQ35" s="240">
        <v>265.81051774000002</v>
      </c>
      <c r="AR35" s="240">
        <v>276.07143500000001</v>
      </c>
      <c r="AS35" s="240">
        <v>270.55644354999998</v>
      </c>
      <c r="AT35" s="240">
        <v>280.71477161000001</v>
      </c>
      <c r="AU35" s="240">
        <v>270.96116833000002</v>
      </c>
      <c r="AV35" s="240">
        <v>262.61672322999999</v>
      </c>
      <c r="AW35" s="240">
        <v>263.48158867000001</v>
      </c>
      <c r="AX35" s="240">
        <v>281.37459999999999</v>
      </c>
      <c r="AY35" s="240">
        <v>292.8648</v>
      </c>
      <c r="AZ35" s="333">
        <v>298.16730000000001</v>
      </c>
      <c r="BA35" s="333">
        <v>276.5104</v>
      </c>
      <c r="BB35" s="333">
        <v>283.4511</v>
      </c>
      <c r="BC35" s="333">
        <v>280.5265</v>
      </c>
      <c r="BD35" s="333">
        <v>287.75389999999999</v>
      </c>
      <c r="BE35" s="333">
        <v>280.22660000000002</v>
      </c>
      <c r="BF35" s="333">
        <v>289.10590000000002</v>
      </c>
      <c r="BG35" s="333">
        <v>277.3732</v>
      </c>
      <c r="BH35" s="333">
        <v>266.91609999999997</v>
      </c>
      <c r="BI35" s="333">
        <v>265.71629999999999</v>
      </c>
      <c r="BJ35" s="333">
        <v>283.25549999999998</v>
      </c>
      <c r="BK35" s="333">
        <v>294.27850000000001</v>
      </c>
      <c r="BL35" s="333">
        <v>298.89699999999999</v>
      </c>
      <c r="BM35" s="333">
        <v>276.71879999999999</v>
      </c>
      <c r="BN35" s="333">
        <v>283.44889999999998</v>
      </c>
      <c r="BO35" s="333">
        <v>280.14819999999997</v>
      </c>
      <c r="BP35" s="333">
        <v>286.96530000000001</v>
      </c>
      <c r="BQ35" s="333">
        <v>278.90120000000002</v>
      </c>
      <c r="BR35" s="333">
        <v>287.41849999999999</v>
      </c>
      <c r="BS35" s="333">
        <v>275.52510000000001</v>
      </c>
      <c r="BT35" s="333">
        <v>264.99259999999998</v>
      </c>
      <c r="BU35" s="333">
        <v>263.68610000000001</v>
      </c>
      <c r="BV35" s="333">
        <v>280.9307</v>
      </c>
    </row>
    <row r="36" spans="1:74" ht="11.1" customHeight="1" x14ac:dyDescent="0.2">
      <c r="A36" s="111" t="s">
        <v>843</v>
      </c>
      <c r="B36" s="205" t="s">
        <v>592</v>
      </c>
      <c r="C36" s="240">
        <v>431.92322258000002</v>
      </c>
      <c r="D36" s="240">
        <v>448.54840393000001</v>
      </c>
      <c r="E36" s="240">
        <v>420.64021580999997</v>
      </c>
      <c r="F36" s="240">
        <v>456.06486767000001</v>
      </c>
      <c r="G36" s="240">
        <v>452.79283257999998</v>
      </c>
      <c r="H36" s="240">
        <v>476.64063900000002</v>
      </c>
      <c r="I36" s="240">
        <v>462.31465226</v>
      </c>
      <c r="J36" s="240">
        <v>480.46178322999998</v>
      </c>
      <c r="K36" s="240">
        <v>488.79331832999998</v>
      </c>
      <c r="L36" s="240">
        <v>460.09147323000002</v>
      </c>
      <c r="M36" s="240">
        <v>452.68988632999998</v>
      </c>
      <c r="N36" s="240">
        <v>435.89570322999998</v>
      </c>
      <c r="O36" s="240">
        <v>456.19172967999998</v>
      </c>
      <c r="P36" s="240">
        <v>475.01414392999999</v>
      </c>
      <c r="Q36" s="240">
        <v>462.20287547999999</v>
      </c>
      <c r="R36" s="240">
        <v>504.52165767000002</v>
      </c>
      <c r="S36" s="240">
        <v>494.61899161000002</v>
      </c>
      <c r="T36" s="240">
        <v>503.67480799999998</v>
      </c>
      <c r="U36" s="240">
        <v>500.71096194</v>
      </c>
      <c r="V36" s="240">
        <v>513.56677774000002</v>
      </c>
      <c r="W36" s="240">
        <v>513.10549666999998</v>
      </c>
      <c r="X36" s="240">
        <v>489.44966903</v>
      </c>
      <c r="Y36" s="240">
        <v>485.48658633000002</v>
      </c>
      <c r="Z36" s="240">
        <v>464.19323742</v>
      </c>
      <c r="AA36" s="240">
        <v>455.49040934999999</v>
      </c>
      <c r="AB36" s="240">
        <v>482.47526749999997</v>
      </c>
      <c r="AC36" s="240">
        <v>449.95128645</v>
      </c>
      <c r="AD36" s="240">
        <v>478.97573433000002</v>
      </c>
      <c r="AE36" s="240">
        <v>477.15557805999998</v>
      </c>
      <c r="AF36" s="240">
        <v>519.60561800000005</v>
      </c>
      <c r="AG36" s="240">
        <v>525.43989257999999</v>
      </c>
      <c r="AH36" s="240">
        <v>518.27457418999995</v>
      </c>
      <c r="AI36" s="240">
        <v>527.54384400000004</v>
      </c>
      <c r="AJ36" s="240">
        <v>502.28648032000001</v>
      </c>
      <c r="AK36" s="240">
        <v>483.59484932999999</v>
      </c>
      <c r="AL36" s="240">
        <v>476.95252644999999</v>
      </c>
      <c r="AM36" s="240">
        <v>464.01179774000002</v>
      </c>
      <c r="AN36" s="240">
        <v>465.01210448</v>
      </c>
      <c r="AO36" s="240">
        <v>438.93398547999999</v>
      </c>
      <c r="AP36" s="240">
        <v>478.04220700000002</v>
      </c>
      <c r="AQ36" s="240">
        <v>454.20749258000001</v>
      </c>
      <c r="AR36" s="240">
        <v>481.86318567000001</v>
      </c>
      <c r="AS36" s="240">
        <v>478.82943774</v>
      </c>
      <c r="AT36" s="240">
        <v>489.95087676999998</v>
      </c>
      <c r="AU36" s="240">
        <v>486.02418467000001</v>
      </c>
      <c r="AV36" s="240">
        <v>464.51368194000003</v>
      </c>
      <c r="AW36" s="240">
        <v>461.48588867000001</v>
      </c>
      <c r="AX36" s="240">
        <v>480.7869</v>
      </c>
      <c r="AY36" s="240">
        <v>502.51010000000002</v>
      </c>
      <c r="AZ36" s="333">
        <v>498.46960000000001</v>
      </c>
      <c r="BA36" s="333">
        <v>467.66480000000001</v>
      </c>
      <c r="BB36" s="333">
        <v>502.85500000000002</v>
      </c>
      <c r="BC36" s="333">
        <v>480.48910000000001</v>
      </c>
      <c r="BD36" s="333">
        <v>516.1617</v>
      </c>
      <c r="BE36" s="333">
        <v>518.79870000000005</v>
      </c>
      <c r="BF36" s="333">
        <v>531.31679999999994</v>
      </c>
      <c r="BG36" s="333">
        <v>530.52689999999996</v>
      </c>
      <c r="BH36" s="333">
        <v>509.48689999999999</v>
      </c>
      <c r="BI36" s="333">
        <v>503.34249999999997</v>
      </c>
      <c r="BJ36" s="333">
        <v>513.76409999999998</v>
      </c>
      <c r="BK36" s="333">
        <v>518.49329999999998</v>
      </c>
      <c r="BL36" s="333">
        <v>505.69709999999998</v>
      </c>
      <c r="BM36" s="333">
        <v>471.03609999999998</v>
      </c>
      <c r="BN36" s="333">
        <v>506.63060000000002</v>
      </c>
      <c r="BO36" s="333">
        <v>483.03809999999999</v>
      </c>
      <c r="BP36" s="333">
        <v>516.73180000000002</v>
      </c>
      <c r="BQ36" s="333">
        <v>515.70650000000001</v>
      </c>
      <c r="BR36" s="333">
        <v>526.40480000000002</v>
      </c>
      <c r="BS36" s="333">
        <v>523.42499999999995</v>
      </c>
      <c r="BT36" s="333">
        <v>501.06400000000002</v>
      </c>
      <c r="BU36" s="333">
        <v>494.63170000000002</v>
      </c>
      <c r="BV36" s="333">
        <v>507.64800000000002</v>
      </c>
    </row>
    <row r="37" spans="1:74" s="116" customFormat="1" ht="11.1" customHeight="1" x14ac:dyDescent="0.2">
      <c r="A37" s="111" t="s">
        <v>844</v>
      </c>
      <c r="B37" s="205" t="s">
        <v>593</v>
      </c>
      <c r="C37" s="240">
        <v>207.70155516</v>
      </c>
      <c r="D37" s="240">
        <v>212.87952713999999</v>
      </c>
      <c r="E37" s="240">
        <v>204.81160968</v>
      </c>
      <c r="F37" s="240">
        <v>215.06400332999999</v>
      </c>
      <c r="G37" s="240">
        <v>229.93071032</v>
      </c>
      <c r="H37" s="240">
        <v>252.52150567000001</v>
      </c>
      <c r="I37" s="240">
        <v>254.66413323</v>
      </c>
      <c r="J37" s="240">
        <v>245.89194742000001</v>
      </c>
      <c r="K37" s="240">
        <v>231.48486732999999</v>
      </c>
      <c r="L37" s="240">
        <v>213.29233805999999</v>
      </c>
      <c r="M37" s="240">
        <v>218.55711532999999</v>
      </c>
      <c r="N37" s="240">
        <v>209.99846613</v>
      </c>
      <c r="O37" s="240">
        <v>212.77561645</v>
      </c>
      <c r="P37" s="240">
        <v>217.4633</v>
      </c>
      <c r="Q37" s="240">
        <v>205.94018129</v>
      </c>
      <c r="R37" s="240">
        <v>224.090067</v>
      </c>
      <c r="S37" s="240">
        <v>237.12578225999999</v>
      </c>
      <c r="T37" s="240">
        <v>257.89023366999999</v>
      </c>
      <c r="U37" s="240">
        <v>265.86759903000001</v>
      </c>
      <c r="V37" s="240">
        <v>252.18750194</v>
      </c>
      <c r="W37" s="240">
        <v>244.69889599999999</v>
      </c>
      <c r="X37" s="240">
        <v>223.67970806</v>
      </c>
      <c r="Y37" s="240">
        <v>219.86140266999999</v>
      </c>
      <c r="Z37" s="240">
        <v>218.33821258</v>
      </c>
      <c r="AA37" s="240">
        <v>219.14770128999999</v>
      </c>
      <c r="AB37" s="240">
        <v>221.37607036</v>
      </c>
      <c r="AC37" s="240">
        <v>211.10501644999999</v>
      </c>
      <c r="AD37" s="240">
        <v>224.93588033</v>
      </c>
      <c r="AE37" s="240">
        <v>227.37298000000001</v>
      </c>
      <c r="AF37" s="240">
        <v>255.82600133</v>
      </c>
      <c r="AG37" s="240">
        <v>253.32316774</v>
      </c>
      <c r="AH37" s="240">
        <v>257.28665387000001</v>
      </c>
      <c r="AI37" s="240">
        <v>243.84010533</v>
      </c>
      <c r="AJ37" s="240">
        <v>227.17273387</v>
      </c>
      <c r="AK37" s="240">
        <v>228.14945233</v>
      </c>
      <c r="AL37" s="240">
        <v>216.18471031999999</v>
      </c>
      <c r="AM37" s="240">
        <v>212.85375839</v>
      </c>
      <c r="AN37" s="240">
        <v>220.73433724</v>
      </c>
      <c r="AO37" s="240">
        <v>208.02928355</v>
      </c>
      <c r="AP37" s="240">
        <v>218.86862199999999</v>
      </c>
      <c r="AQ37" s="240">
        <v>224.01106612999999</v>
      </c>
      <c r="AR37" s="240">
        <v>252.72819833</v>
      </c>
      <c r="AS37" s="240">
        <v>258.50866581000002</v>
      </c>
      <c r="AT37" s="240">
        <v>250.01066065000001</v>
      </c>
      <c r="AU37" s="240">
        <v>232.70727966999999</v>
      </c>
      <c r="AV37" s="240">
        <v>221.02072548000001</v>
      </c>
      <c r="AW37" s="240">
        <v>212.14748133000001</v>
      </c>
      <c r="AX37" s="240">
        <v>223.38069999999999</v>
      </c>
      <c r="AY37" s="240">
        <v>222.2627</v>
      </c>
      <c r="AZ37" s="333">
        <v>228.3409</v>
      </c>
      <c r="BA37" s="333">
        <v>215.65809999999999</v>
      </c>
      <c r="BB37" s="333">
        <v>227.90479999999999</v>
      </c>
      <c r="BC37" s="333">
        <v>232.81970000000001</v>
      </c>
      <c r="BD37" s="333">
        <v>261.99549999999999</v>
      </c>
      <c r="BE37" s="333">
        <v>265.4853</v>
      </c>
      <c r="BF37" s="333">
        <v>259.53089999999997</v>
      </c>
      <c r="BG37" s="333">
        <v>243.70769999999999</v>
      </c>
      <c r="BH37" s="333">
        <v>230.3535</v>
      </c>
      <c r="BI37" s="333">
        <v>223.99299999999999</v>
      </c>
      <c r="BJ37" s="333">
        <v>229.41069999999999</v>
      </c>
      <c r="BK37" s="333">
        <v>226.1078</v>
      </c>
      <c r="BL37" s="333">
        <v>232.13050000000001</v>
      </c>
      <c r="BM37" s="333">
        <v>219.14150000000001</v>
      </c>
      <c r="BN37" s="333">
        <v>231.40549999999999</v>
      </c>
      <c r="BO37" s="333">
        <v>236.44800000000001</v>
      </c>
      <c r="BP37" s="333">
        <v>266.23480000000001</v>
      </c>
      <c r="BQ37" s="333">
        <v>270.38209999999998</v>
      </c>
      <c r="BR37" s="333">
        <v>263.78370000000001</v>
      </c>
      <c r="BS37" s="333">
        <v>247.0926</v>
      </c>
      <c r="BT37" s="333">
        <v>233.66640000000001</v>
      </c>
      <c r="BU37" s="333">
        <v>226.51900000000001</v>
      </c>
      <c r="BV37" s="333">
        <v>233.2818</v>
      </c>
    </row>
    <row r="38" spans="1:74" s="116" customFormat="1" ht="11.1" customHeight="1" x14ac:dyDescent="0.2">
      <c r="A38" s="111" t="s">
        <v>845</v>
      </c>
      <c r="B38" s="205" t="s">
        <v>259</v>
      </c>
      <c r="C38" s="240">
        <v>231.88543806000001</v>
      </c>
      <c r="D38" s="240">
        <v>243.97512642999999</v>
      </c>
      <c r="E38" s="240">
        <v>233.39931935000001</v>
      </c>
      <c r="F38" s="240">
        <v>242.48907199999999</v>
      </c>
      <c r="G38" s="240">
        <v>261.07508354999999</v>
      </c>
      <c r="H38" s="240">
        <v>274.63547867</v>
      </c>
      <c r="I38" s="240">
        <v>285.00739613000002</v>
      </c>
      <c r="J38" s="240">
        <v>287.31811386999999</v>
      </c>
      <c r="K38" s="240">
        <v>275.97935733000003</v>
      </c>
      <c r="L38" s="240">
        <v>262.61992032000001</v>
      </c>
      <c r="M38" s="240">
        <v>248.28614899999999</v>
      </c>
      <c r="N38" s="240">
        <v>237.66933419</v>
      </c>
      <c r="O38" s="240">
        <v>228.63989871000001</v>
      </c>
      <c r="P38" s="240">
        <v>244.19211464</v>
      </c>
      <c r="Q38" s="240">
        <v>225.29671612999999</v>
      </c>
      <c r="R38" s="240">
        <v>250.36637332999999</v>
      </c>
      <c r="S38" s="240">
        <v>256.49510935000001</v>
      </c>
      <c r="T38" s="240">
        <v>274.71548066999998</v>
      </c>
      <c r="U38" s="240">
        <v>290.41523096999998</v>
      </c>
      <c r="V38" s="240">
        <v>283.42374225999998</v>
      </c>
      <c r="W38" s="240">
        <v>281.25007633000001</v>
      </c>
      <c r="X38" s="240">
        <v>265.61628225999999</v>
      </c>
      <c r="Y38" s="240">
        <v>238.80594067000001</v>
      </c>
      <c r="Z38" s="240">
        <v>236.37639677000001</v>
      </c>
      <c r="AA38" s="240">
        <v>227.11104645</v>
      </c>
      <c r="AB38" s="240">
        <v>241.42159785999999</v>
      </c>
      <c r="AC38" s="240">
        <v>238.22284644999999</v>
      </c>
      <c r="AD38" s="240">
        <v>260.30116233000001</v>
      </c>
      <c r="AE38" s="240">
        <v>246.30311032</v>
      </c>
      <c r="AF38" s="240">
        <v>271.80219667</v>
      </c>
      <c r="AG38" s="240">
        <v>275.73034547999998</v>
      </c>
      <c r="AH38" s="240">
        <v>275.06881161000001</v>
      </c>
      <c r="AI38" s="240">
        <v>273.34180366999999</v>
      </c>
      <c r="AJ38" s="240">
        <v>259.66670290000002</v>
      </c>
      <c r="AK38" s="240">
        <v>237.43739299999999</v>
      </c>
      <c r="AL38" s="240">
        <v>227.51015742000001</v>
      </c>
      <c r="AM38" s="240">
        <v>203.50183419000001</v>
      </c>
      <c r="AN38" s="240">
        <v>213.42648861999999</v>
      </c>
      <c r="AO38" s="240">
        <v>227.93338516</v>
      </c>
      <c r="AP38" s="240">
        <v>226.91862800000001</v>
      </c>
      <c r="AQ38" s="240">
        <v>226.65626968000001</v>
      </c>
      <c r="AR38" s="240">
        <v>253.94065699999999</v>
      </c>
      <c r="AS38" s="240">
        <v>255.82338999999999</v>
      </c>
      <c r="AT38" s="240">
        <v>268.5454671</v>
      </c>
      <c r="AU38" s="240">
        <v>261.96059666999997</v>
      </c>
      <c r="AV38" s="240">
        <v>232.29258612999999</v>
      </c>
      <c r="AW38" s="240">
        <v>225.62864200000001</v>
      </c>
      <c r="AX38" s="240">
        <v>240.13509999999999</v>
      </c>
      <c r="AY38" s="240">
        <v>237.42679999999999</v>
      </c>
      <c r="AZ38" s="333">
        <v>237.03710000000001</v>
      </c>
      <c r="BA38" s="333">
        <v>244.59700000000001</v>
      </c>
      <c r="BB38" s="333">
        <v>243.51400000000001</v>
      </c>
      <c r="BC38" s="333">
        <v>240.49109999999999</v>
      </c>
      <c r="BD38" s="333">
        <v>266.69760000000002</v>
      </c>
      <c r="BE38" s="333">
        <v>268.1198</v>
      </c>
      <c r="BF38" s="333">
        <v>278.43979999999999</v>
      </c>
      <c r="BG38" s="333">
        <v>271.30200000000002</v>
      </c>
      <c r="BH38" s="333">
        <v>242.517</v>
      </c>
      <c r="BI38" s="333">
        <v>234.64439999999999</v>
      </c>
      <c r="BJ38" s="333">
        <v>245.7808</v>
      </c>
      <c r="BK38" s="333">
        <v>237.44630000000001</v>
      </c>
      <c r="BL38" s="333">
        <v>235.74299999999999</v>
      </c>
      <c r="BM38" s="333">
        <v>243.83840000000001</v>
      </c>
      <c r="BN38" s="333">
        <v>243.34119999999999</v>
      </c>
      <c r="BO38" s="333">
        <v>240.9759</v>
      </c>
      <c r="BP38" s="333">
        <v>267.87220000000002</v>
      </c>
      <c r="BQ38" s="333">
        <v>269.71530000000001</v>
      </c>
      <c r="BR38" s="333">
        <v>280.72340000000003</v>
      </c>
      <c r="BS38" s="333">
        <v>273.91829999999999</v>
      </c>
      <c r="BT38" s="333">
        <v>244.6317</v>
      </c>
      <c r="BU38" s="333">
        <v>236.68430000000001</v>
      </c>
      <c r="BV38" s="333">
        <v>248.65090000000001</v>
      </c>
    </row>
    <row r="39" spans="1:74" s="116" customFormat="1" ht="11.1" customHeight="1" x14ac:dyDescent="0.2">
      <c r="A39" s="111" t="s">
        <v>850</v>
      </c>
      <c r="B39" s="205" t="s">
        <v>260</v>
      </c>
      <c r="C39" s="240">
        <v>13.331283226</v>
      </c>
      <c r="D39" s="240">
        <v>12.894462857000001</v>
      </c>
      <c r="E39" s="240">
        <v>12.855726129000001</v>
      </c>
      <c r="F39" s="240">
        <v>13.382603333</v>
      </c>
      <c r="G39" s="240">
        <v>13.477858386999999</v>
      </c>
      <c r="H39" s="240">
        <v>13.727622667</v>
      </c>
      <c r="I39" s="240">
        <v>14.069395483999999</v>
      </c>
      <c r="J39" s="240">
        <v>14.450277742000001</v>
      </c>
      <c r="K39" s="240">
        <v>14.143265667</v>
      </c>
      <c r="L39" s="240">
        <v>14.033506128999999</v>
      </c>
      <c r="M39" s="240">
        <v>13.651336000000001</v>
      </c>
      <c r="N39" s="240">
        <v>13.103508387</v>
      </c>
      <c r="O39" s="240">
        <v>13.26027</v>
      </c>
      <c r="P39" s="240">
        <v>13.819701071000001</v>
      </c>
      <c r="Q39" s="240">
        <v>13.401702258</v>
      </c>
      <c r="R39" s="240">
        <v>13.442264333000001</v>
      </c>
      <c r="S39" s="240">
        <v>13.639043548</v>
      </c>
      <c r="T39" s="240">
        <v>13.729857666999999</v>
      </c>
      <c r="U39" s="240">
        <v>14.253040323</v>
      </c>
      <c r="V39" s="240">
        <v>14.441919031999999</v>
      </c>
      <c r="W39" s="240">
        <v>14.747503</v>
      </c>
      <c r="X39" s="240">
        <v>14.215139677</v>
      </c>
      <c r="Y39" s="240">
        <v>13.732890333</v>
      </c>
      <c r="Z39" s="240">
        <v>13.335238065</v>
      </c>
      <c r="AA39" s="240">
        <v>12.700604516</v>
      </c>
      <c r="AB39" s="240">
        <v>13.521326429</v>
      </c>
      <c r="AC39" s="240">
        <v>13.049871613000001</v>
      </c>
      <c r="AD39" s="240">
        <v>13.517911</v>
      </c>
      <c r="AE39" s="240">
        <v>13.113532580999999</v>
      </c>
      <c r="AF39" s="240">
        <v>13.623232333000001</v>
      </c>
      <c r="AG39" s="240">
        <v>14.163251613</v>
      </c>
      <c r="AH39" s="240">
        <v>15.440183226</v>
      </c>
      <c r="AI39" s="240">
        <v>14.604882333000001</v>
      </c>
      <c r="AJ39" s="240">
        <v>14.204449354999999</v>
      </c>
      <c r="AK39" s="240">
        <v>14.240095999999999</v>
      </c>
      <c r="AL39" s="240">
        <v>13.744307419</v>
      </c>
      <c r="AM39" s="240">
        <v>13.321051935</v>
      </c>
      <c r="AN39" s="240">
        <v>13.582618621</v>
      </c>
      <c r="AO39" s="240">
        <v>13.325806129</v>
      </c>
      <c r="AP39" s="240">
        <v>13.450502667</v>
      </c>
      <c r="AQ39" s="240">
        <v>13.517518387000001</v>
      </c>
      <c r="AR39" s="240">
        <v>13.817712</v>
      </c>
      <c r="AS39" s="240">
        <v>14.184480968000001</v>
      </c>
      <c r="AT39" s="240">
        <v>14.952286773999999</v>
      </c>
      <c r="AU39" s="240">
        <v>14.379036333</v>
      </c>
      <c r="AV39" s="240">
        <v>14.547772581</v>
      </c>
      <c r="AW39" s="240">
        <v>13.866167333</v>
      </c>
      <c r="AX39" s="240">
        <v>13.256629999999999</v>
      </c>
      <c r="AY39" s="240">
        <v>13.338660000000001</v>
      </c>
      <c r="AZ39" s="333">
        <v>13.546010000000001</v>
      </c>
      <c r="BA39" s="333">
        <v>13.26826</v>
      </c>
      <c r="BB39" s="333">
        <v>13.405430000000001</v>
      </c>
      <c r="BC39" s="333">
        <v>13.46758</v>
      </c>
      <c r="BD39" s="333">
        <v>13.771559999999999</v>
      </c>
      <c r="BE39" s="333">
        <v>14.154389999999999</v>
      </c>
      <c r="BF39" s="333">
        <v>14.94042</v>
      </c>
      <c r="BG39" s="333">
        <v>14.378579999999999</v>
      </c>
      <c r="BH39" s="333">
        <v>14.54583</v>
      </c>
      <c r="BI39" s="333">
        <v>13.85787</v>
      </c>
      <c r="BJ39" s="333">
        <v>13.26881</v>
      </c>
      <c r="BK39" s="333">
        <v>13.35549</v>
      </c>
      <c r="BL39" s="333">
        <v>13.57114</v>
      </c>
      <c r="BM39" s="333">
        <v>13.298310000000001</v>
      </c>
      <c r="BN39" s="333">
        <v>13.44237</v>
      </c>
      <c r="BO39" s="333">
        <v>13.50977</v>
      </c>
      <c r="BP39" s="333">
        <v>13.816929999999999</v>
      </c>
      <c r="BQ39" s="333">
        <v>14.200670000000001</v>
      </c>
      <c r="BR39" s="333">
        <v>14.99098</v>
      </c>
      <c r="BS39" s="333">
        <v>14.42939</v>
      </c>
      <c r="BT39" s="333">
        <v>14.59881</v>
      </c>
      <c r="BU39" s="333">
        <v>13.909840000000001</v>
      </c>
      <c r="BV39" s="333">
        <v>13.318759999999999</v>
      </c>
    </row>
    <row r="40" spans="1:74" s="116" customFormat="1" ht="11.1" customHeight="1" x14ac:dyDescent="0.2">
      <c r="A40" s="111" t="s">
        <v>851</v>
      </c>
      <c r="B40" s="205" t="s">
        <v>595</v>
      </c>
      <c r="C40" s="240">
        <v>2596.9507186999999</v>
      </c>
      <c r="D40" s="240">
        <v>2739.001745</v>
      </c>
      <c r="E40" s="240">
        <v>2595.9480423</v>
      </c>
      <c r="F40" s="240">
        <v>2673.8823769999999</v>
      </c>
      <c r="G40" s="240">
        <v>2738.6105616</v>
      </c>
      <c r="H40" s="240">
        <v>2805.6618950000002</v>
      </c>
      <c r="I40" s="240">
        <v>2802.8034877</v>
      </c>
      <c r="J40" s="240">
        <v>2832.4634958000001</v>
      </c>
      <c r="K40" s="240">
        <v>2767.4997103000001</v>
      </c>
      <c r="L40" s="240">
        <v>2676.7666583999999</v>
      </c>
      <c r="M40" s="240">
        <v>2654.3858</v>
      </c>
      <c r="N40" s="240">
        <v>2518.2935502999999</v>
      </c>
      <c r="O40" s="240">
        <v>2585.4466774000002</v>
      </c>
      <c r="P40" s="240">
        <v>2693.3308742999998</v>
      </c>
      <c r="Q40" s="240">
        <v>2598.0344918999999</v>
      </c>
      <c r="R40" s="240">
        <v>2683.510886</v>
      </c>
      <c r="S40" s="240">
        <v>2754.2899129000002</v>
      </c>
      <c r="T40" s="240">
        <v>2857.0365333</v>
      </c>
      <c r="U40" s="240">
        <v>2852.1645268000002</v>
      </c>
      <c r="V40" s="240">
        <v>2897.0454239000001</v>
      </c>
      <c r="W40" s="240">
        <v>2849.6385933000001</v>
      </c>
      <c r="X40" s="240">
        <v>2741.7473193999999</v>
      </c>
      <c r="Y40" s="240">
        <v>2701.4732127000002</v>
      </c>
      <c r="Z40" s="240">
        <v>2584.5973583999998</v>
      </c>
      <c r="AA40" s="240">
        <v>2568.0322470999999</v>
      </c>
      <c r="AB40" s="240">
        <v>2741.0273336</v>
      </c>
      <c r="AC40" s="240">
        <v>2571.2614841999998</v>
      </c>
      <c r="AD40" s="240">
        <v>2682.9544237</v>
      </c>
      <c r="AE40" s="240">
        <v>2674.7012558000001</v>
      </c>
      <c r="AF40" s="240">
        <v>2873.9234597</v>
      </c>
      <c r="AG40" s="240">
        <v>2830.5595681</v>
      </c>
      <c r="AH40" s="240">
        <v>2850.7443303</v>
      </c>
      <c r="AI40" s="240">
        <v>2824.3494730000002</v>
      </c>
      <c r="AJ40" s="240">
        <v>2685.4461680999998</v>
      </c>
      <c r="AK40" s="240">
        <v>2616.488949</v>
      </c>
      <c r="AL40" s="240">
        <v>2523.3671322999999</v>
      </c>
      <c r="AM40" s="240">
        <v>2448.1433993999999</v>
      </c>
      <c r="AN40" s="240">
        <v>2548.8225710000002</v>
      </c>
      <c r="AO40" s="240">
        <v>2447.8178868</v>
      </c>
      <c r="AP40" s="240">
        <v>2527.5417547000002</v>
      </c>
      <c r="AQ40" s="240">
        <v>2524.1533331999999</v>
      </c>
      <c r="AR40" s="240">
        <v>2672.8350347000001</v>
      </c>
      <c r="AS40" s="240">
        <v>2687.7188319000002</v>
      </c>
      <c r="AT40" s="240">
        <v>2752.7743374000001</v>
      </c>
      <c r="AU40" s="240">
        <v>2655.5237123000002</v>
      </c>
      <c r="AV40" s="240">
        <v>2513.5156428999999</v>
      </c>
      <c r="AW40" s="240">
        <v>2503.0751157</v>
      </c>
      <c r="AX40" s="240">
        <v>2590.4465300000002</v>
      </c>
      <c r="AY40" s="240">
        <v>2647.1515800000002</v>
      </c>
      <c r="AZ40" s="333">
        <v>2687.4520000000002</v>
      </c>
      <c r="BA40" s="333">
        <v>2557.596</v>
      </c>
      <c r="BB40" s="333">
        <v>2630.4319999999998</v>
      </c>
      <c r="BC40" s="333">
        <v>2609.509</v>
      </c>
      <c r="BD40" s="333">
        <v>2780.8690000000001</v>
      </c>
      <c r="BE40" s="333">
        <v>2783.056</v>
      </c>
      <c r="BF40" s="333">
        <v>2842.5859999999998</v>
      </c>
      <c r="BG40" s="333">
        <v>2761.3969999999999</v>
      </c>
      <c r="BH40" s="333">
        <v>2618.8969999999999</v>
      </c>
      <c r="BI40" s="333">
        <v>2600.328</v>
      </c>
      <c r="BJ40" s="333">
        <v>2650.3989999999999</v>
      </c>
      <c r="BK40" s="333">
        <v>2665.8290000000002</v>
      </c>
      <c r="BL40" s="333">
        <v>2695.337</v>
      </c>
      <c r="BM40" s="333">
        <v>2563.4560000000001</v>
      </c>
      <c r="BN40" s="333">
        <v>2643.26</v>
      </c>
      <c r="BO40" s="333">
        <v>2627.819</v>
      </c>
      <c r="BP40" s="333">
        <v>2791.7869999999998</v>
      </c>
      <c r="BQ40" s="333">
        <v>2796.904</v>
      </c>
      <c r="BR40" s="333">
        <v>2861.0529999999999</v>
      </c>
      <c r="BS40" s="333">
        <v>2772.8879999999999</v>
      </c>
      <c r="BT40" s="333">
        <v>2625.0770000000002</v>
      </c>
      <c r="BU40" s="333">
        <v>2605.2579999999998</v>
      </c>
      <c r="BV40" s="333">
        <v>2667.3719999999998</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373"/>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852</v>
      </c>
      <c r="B42" s="205" t="s">
        <v>587</v>
      </c>
      <c r="C42" s="259">
        <v>346.81562355</v>
      </c>
      <c r="D42" s="259">
        <v>361.13081749999998</v>
      </c>
      <c r="E42" s="259">
        <v>319.52331193999999</v>
      </c>
      <c r="F42" s="259">
        <v>307.38990332999998</v>
      </c>
      <c r="G42" s="259">
        <v>289.73192741999998</v>
      </c>
      <c r="H42" s="259">
        <v>335.75485800000001</v>
      </c>
      <c r="I42" s="259">
        <v>396.47448742</v>
      </c>
      <c r="J42" s="259">
        <v>355.91115710000003</v>
      </c>
      <c r="K42" s="259">
        <v>338.05245266999998</v>
      </c>
      <c r="L42" s="259">
        <v>296.10085644999998</v>
      </c>
      <c r="M42" s="259">
        <v>306.76038533000002</v>
      </c>
      <c r="N42" s="259">
        <v>337.58316096999999</v>
      </c>
      <c r="O42" s="259">
        <v>361.15158903000003</v>
      </c>
      <c r="P42" s="259">
        <v>372.35171214000002</v>
      </c>
      <c r="Q42" s="259">
        <v>330.49318097000003</v>
      </c>
      <c r="R42" s="259">
        <v>304.43012267</v>
      </c>
      <c r="S42" s="259">
        <v>288.97245613000001</v>
      </c>
      <c r="T42" s="259">
        <v>316.28478232999998</v>
      </c>
      <c r="U42" s="259">
        <v>361.0604629</v>
      </c>
      <c r="V42" s="259">
        <v>341.00100064999998</v>
      </c>
      <c r="W42" s="259">
        <v>339.07176033000002</v>
      </c>
      <c r="X42" s="259">
        <v>295.53883096999999</v>
      </c>
      <c r="Y42" s="259">
        <v>311.04099732999998</v>
      </c>
      <c r="Z42" s="259">
        <v>326.06581096999997</v>
      </c>
      <c r="AA42" s="259">
        <v>349.7857171</v>
      </c>
      <c r="AB42" s="259">
        <v>378.52163929</v>
      </c>
      <c r="AC42" s="259">
        <v>329.42967742000002</v>
      </c>
      <c r="AD42" s="259">
        <v>309.13993799999997</v>
      </c>
      <c r="AE42" s="259">
        <v>282.7303</v>
      </c>
      <c r="AF42" s="259">
        <v>323.82877667000002</v>
      </c>
      <c r="AG42" s="259">
        <v>354.38956547999999</v>
      </c>
      <c r="AH42" s="259">
        <v>368.1704671</v>
      </c>
      <c r="AI42" s="259">
        <v>357.28810900000002</v>
      </c>
      <c r="AJ42" s="259">
        <v>300.29161323</v>
      </c>
      <c r="AK42" s="259">
        <v>290.90203700000001</v>
      </c>
      <c r="AL42" s="259">
        <v>309.94512355000001</v>
      </c>
      <c r="AM42" s="259">
        <v>329.83026258000001</v>
      </c>
      <c r="AN42" s="259">
        <v>328.78614655000001</v>
      </c>
      <c r="AO42" s="259">
        <v>303.30623451999998</v>
      </c>
      <c r="AP42" s="259">
        <v>291.19081667</v>
      </c>
      <c r="AQ42" s="259">
        <v>273.32755902999997</v>
      </c>
      <c r="AR42" s="259">
        <v>318.05288200000001</v>
      </c>
      <c r="AS42" s="259">
        <v>352.1473029</v>
      </c>
      <c r="AT42" s="259">
        <v>383.32957257999999</v>
      </c>
      <c r="AU42" s="259">
        <v>351.29527066999998</v>
      </c>
      <c r="AV42" s="259">
        <v>285.94008031999999</v>
      </c>
      <c r="AW42" s="259">
        <v>286.77474067000003</v>
      </c>
      <c r="AX42" s="259">
        <v>322.86580900000001</v>
      </c>
      <c r="AY42" s="259">
        <v>326.13047999999998</v>
      </c>
      <c r="AZ42" s="374">
        <v>326.66680000000002</v>
      </c>
      <c r="BA42" s="374">
        <v>312.44510000000002</v>
      </c>
      <c r="BB42" s="374">
        <v>293.85480000000001</v>
      </c>
      <c r="BC42" s="374">
        <v>271.71960000000001</v>
      </c>
      <c r="BD42" s="374">
        <v>319.58749999999998</v>
      </c>
      <c r="BE42" s="374">
        <v>341.05930000000001</v>
      </c>
      <c r="BF42" s="374">
        <v>356.99650000000003</v>
      </c>
      <c r="BG42" s="374">
        <v>339.11559999999997</v>
      </c>
      <c r="BH42" s="374">
        <v>284.02190000000002</v>
      </c>
      <c r="BI42" s="374">
        <v>284.17880000000002</v>
      </c>
      <c r="BJ42" s="374">
        <v>317.65129999999999</v>
      </c>
      <c r="BK42" s="374">
        <v>324.65190000000001</v>
      </c>
      <c r="BL42" s="374">
        <v>326.2552</v>
      </c>
      <c r="BM42" s="374">
        <v>308.17439999999999</v>
      </c>
      <c r="BN42" s="374">
        <v>292.07279999999997</v>
      </c>
      <c r="BO42" s="374">
        <v>270.58269999999999</v>
      </c>
      <c r="BP42" s="374">
        <v>318.76620000000003</v>
      </c>
      <c r="BQ42" s="374">
        <v>340.90699999999998</v>
      </c>
      <c r="BR42" s="374">
        <v>357.38029999999998</v>
      </c>
      <c r="BS42" s="374">
        <v>339.71780000000001</v>
      </c>
      <c r="BT42" s="374">
        <v>284.53919999999999</v>
      </c>
      <c r="BU42" s="374">
        <v>284.72460000000001</v>
      </c>
      <c r="BV42" s="374">
        <v>318.26299999999998</v>
      </c>
    </row>
    <row r="43" spans="1:74" s="116" customFormat="1" ht="11.1" customHeight="1" x14ac:dyDescent="0.2">
      <c r="A43" s="111" t="s">
        <v>853</v>
      </c>
      <c r="B43" s="187" t="s">
        <v>621</v>
      </c>
      <c r="C43" s="259">
        <v>1026.0559828999999</v>
      </c>
      <c r="D43" s="259">
        <v>1102.0192382</v>
      </c>
      <c r="E43" s="259">
        <v>972.68072902999995</v>
      </c>
      <c r="F43" s="259">
        <v>924.14435900000001</v>
      </c>
      <c r="G43" s="259">
        <v>893.02045710000004</v>
      </c>
      <c r="H43" s="259">
        <v>1031.0002612999999</v>
      </c>
      <c r="I43" s="259">
        <v>1187.0230881</v>
      </c>
      <c r="J43" s="259">
        <v>1107.3194771000001</v>
      </c>
      <c r="K43" s="259">
        <v>1031.9859113</v>
      </c>
      <c r="L43" s="259">
        <v>912.14778225999999</v>
      </c>
      <c r="M43" s="259">
        <v>929.47487466999996</v>
      </c>
      <c r="N43" s="259">
        <v>1012.6101671</v>
      </c>
      <c r="O43" s="259">
        <v>1096.1731193999999</v>
      </c>
      <c r="P43" s="259">
        <v>1141.8388596</v>
      </c>
      <c r="Q43" s="259">
        <v>1015.1864548</v>
      </c>
      <c r="R43" s="259">
        <v>931.08124999999995</v>
      </c>
      <c r="S43" s="259">
        <v>887.24286805999998</v>
      </c>
      <c r="T43" s="259">
        <v>1006.9443517</v>
      </c>
      <c r="U43" s="259">
        <v>1112.5656119</v>
      </c>
      <c r="V43" s="259">
        <v>1062.1315135</v>
      </c>
      <c r="W43" s="259">
        <v>1030.1924446999999</v>
      </c>
      <c r="X43" s="259">
        <v>903.38941193999995</v>
      </c>
      <c r="Y43" s="259">
        <v>927.81637066999997</v>
      </c>
      <c r="Z43" s="259">
        <v>990.18752065000001</v>
      </c>
      <c r="AA43" s="259">
        <v>1066.7237651999999</v>
      </c>
      <c r="AB43" s="259">
        <v>1149.2121525</v>
      </c>
      <c r="AC43" s="259">
        <v>1033.1197142000001</v>
      </c>
      <c r="AD43" s="259">
        <v>918.79346167000006</v>
      </c>
      <c r="AE43" s="259">
        <v>889.83456064999996</v>
      </c>
      <c r="AF43" s="259">
        <v>1038.734972</v>
      </c>
      <c r="AG43" s="259">
        <v>1121.6445352000001</v>
      </c>
      <c r="AH43" s="259">
        <v>1135.9605016</v>
      </c>
      <c r="AI43" s="259">
        <v>1103.229689</v>
      </c>
      <c r="AJ43" s="259">
        <v>909.74844226000005</v>
      </c>
      <c r="AK43" s="259">
        <v>892.24432666999996</v>
      </c>
      <c r="AL43" s="259">
        <v>939.07465419000005</v>
      </c>
      <c r="AM43" s="259">
        <v>1010.6199761</v>
      </c>
      <c r="AN43" s="259">
        <v>1043.9880803000001</v>
      </c>
      <c r="AO43" s="259">
        <v>926.34933580999996</v>
      </c>
      <c r="AP43" s="259">
        <v>874.35055</v>
      </c>
      <c r="AQ43" s="259">
        <v>867.12135322999995</v>
      </c>
      <c r="AR43" s="259">
        <v>1014.5595223</v>
      </c>
      <c r="AS43" s="259">
        <v>1155.7558776999999</v>
      </c>
      <c r="AT43" s="259">
        <v>1211.4432744999999</v>
      </c>
      <c r="AU43" s="259">
        <v>1116.1990177</v>
      </c>
      <c r="AV43" s="259">
        <v>902.89149548</v>
      </c>
      <c r="AW43" s="259">
        <v>898.36151199999995</v>
      </c>
      <c r="AX43" s="259">
        <v>985.55057999999997</v>
      </c>
      <c r="AY43" s="259">
        <v>1021.14277</v>
      </c>
      <c r="AZ43" s="374">
        <v>1045.086</v>
      </c>
      <c r="BA43" s="374">
        <v>960.80449999999996</v>
      </c>
      <c r="BB43" s="374">
        <v>889.19299999999998</v>
      </c>
      <c r="BC43" s="374">
        <v>867.0009</v>
      </c>
      <c r="BD43" s="374">
        <v>1037.8019999999999</v>
      </c>
      <c r="BE43" s="374">
        <v>1142.212</v>
      </c>
      <c r="BF43" s="374">
        <v>1135.3499999999999</v>
      </c>
      <c r="BG43" s="374">
        <v>1071.202</v>
      </c>
      <c r="BH43" s="374">
        <v>910.39800000000002</v>
      </c>
      <c r="BI43" s="374">
        <v>912.60680000000002</v>
      </c>
      <c r="BJ43" s="374">
        <v>988.57579999999996</v>
      </c>
      <c r="BK43" s="374">
        <v>1043.1969999999999</v>
      </c>
      <c r="BL43" s="374">
        <v>1058.4010000000001</v>
      </c>
      <c r="BM43" s="374">
        <v>958.06029999999998</v>
      </c>
      <c r="BN43" s="374">
        <v>890.11419999999998</v>
      </c>
      <c r="BO43" s="374">
        <v>872.84270000000004</v>
      </c>
      <c r="BP43" s="374">
        <v>1035.0309999999999</v>
      </c>
      <c r="BQ43" s="374">
        <v>1141.9760000000001</v>
      </c>
      <c r="BR43" s="374">
        <v>1138.3710000000001</v>
      </c>
      <c r="BS43" s="374">
        <v>1073.1869999999999</v>
      </c>
      <c r="BT43" s="374">
        <v>911.23559999999998</v>
      </c>
      <c r="BU43" s="374">
        <v>913.30889999999999</v>
      </c>
      <c r="BV43" s="374">
        <v>992.63300000000004</v>
      </c>
    </row>
    <row r="44" spans="1:74" s="116" customFormat="1" ht="11.1" customHeight="1" x14ac:dyDescent="0.2">
      <c r="A44" s="111" t="s">
        <v>854</v>
      </c>
      <c r="B44" s="205" t="s">
        <v>588</v>
      </c>
      <c r="C44" s="259">
        <v>1624.9407306000001</v>
      </c>
      <c r="D44" s="259">
        <v>1645.9802706999999</v>
      </c>
      <c r="E44" s="259">
        <v>1548.6948361</v>
      </c>
      <c r="F44" s="259">
        <v>1437.3075269999999</v>
      </c>
      <c r="G44" s="259">
        <v>1454.3889529</v>
      </c>
      <c r="H44" s="259">
        <v>1572.2843399999999</v>
      </c>
      <c r="I44" s="259">
        <v>1712.3018509999999</v>
      </c>
      <c r="J44" s="259">
        <v>1677.7813329000001</v>
      </c>
      <c r="K44" s="259">
        <v>1536.6006123</v>
      </c>
      <c r="L44" s="259">
        <v>1436.6171764999999</v>
      </c>
      <c r="M44" s="259">
        <v>1476.7182097</v>
      </c>
      <c r="N44" s="259">
        <v>1609.3678232</v>
      </c>
      <c r="O44" s="259">
        <v>1733.7768894000001</v>
      </c>
      <c r="P44" s="259">
        <v>1728.151415</v>
      </c>
      <c r="Q44" s="259">
        <v>1568.3676581</v>
      </c>
      <c r="R44" s="259">
        <v>1402.8368717000001</v>
      </c>
      <c r="S44" s="259">
        <v>1435.8089229</v>
      </c>
      <c r="T44" s="259">
        <v>1630.7464797</v>
      </c>
      <c r="U44" s="259">
        <v>1619.6758993999999</v>
      </c>
      <c r="V44" s="259">
        <v>1670.7735894</v>
      </c>
      <c r="W44" s="259">
        <v>1522.274735</v>
      </c>
      <c r="X44" s="259">
        <v>1417.7202448</v>
      </c>
      <c r="Y44" s="259">
        <v>1516.8270107000001</v>
      </c>
      <c r="Z44" s="259">
        <v>1566.8627835</v>
      </c>
      <c r="AA44" s="259">
        <v>1662.0230219</v>
      </c>
      <c r="AB44" s="259">
        <v>1725.0108361</v>
      </c>
      <c r="AC44" s="259">
        <v>1541.9507355000001</v>
      </c>
      <c r="AD44" s="259">
        <v>1379.9843737000001</v>
      </c>
      <c r="AE44" s="259">
        <v>1438.0631203</v>
      </c>
      <c r="AF44" s="259">
        <v>1582.5290777</v>
      </c>
      <c r="AG44" s="259">
        <v>1684.2776658</v>
      </c>
      <c r="AH44" s="259">
        <v>1672.8031155000001</v>
      </c>
      <c r="AI44" s="259">
        <v>1594.1366617000001</v>
      </c>
      <c r="AJ44" s="259">
        <v>1382.4989694000001</v>
      </c>
      <c r="AK44" s="259">
        <v>1405.0115857000001</v>
      </c>
      <c r="AL44" s="259">
        <v>1469.2353555</v>
      </c>
      <c r="AM44" s="259">
        <v>1573.5574168000001</v>
      </c>
      <c r="AN44" s="259">
        <v>1556.8128569</v>
      </c>
      <c r="AO44" s="259">
        <v>1413.8514210000001</v>
      </c>
      <c r="AP44" s="259">
        <v>1356.7672593</v>
      </c>
      <c r="AQ44" s="259">
        <v>1374.2850142</v>
      </c>
      <c r="AR44" s="259">
        <v>1608.0159570000001</v>
      </c>
      <c r="AS44" s="259">
        <v>1748.2525651999999</v>
      </c>
      <c r="AT44" s="259">
        <v>1813.2971126</v>
      </c>
      <c r="AU44" s="259">
        <v>1581.3603499999999</v>
      </c>
      <c r="AV44" s="259">
        <v>1368.1280632</v>
      </c>
      <c r="AW44" s="259">
        <v>1373.036787</v>
      </c>
      <c r="AX44" s="259">
        <v>1566.070344</v>
      </c>
      <c r="AY44" s="259">
        <v>1594.1012969999999</v>
      </c>
      <c r="AZ44" s="374">
        <v>1586.539</v>
      </c>
      <c r="BA44" s="374">
        <v>1467.9459999999999</v>
      </c>
      <c r="BB44" s="374">
        <v>1381.579</v>
      </c>
      <c r="BC44" s="374">
        <v>1403.7809999999999</v>
      </c>
      <c r="BD44" s="374">
        <v>1609.7570000000001</v>
      </c>
      <c r="BE44" s="374">
        <v>1735.633</v>
      </c>
      <c r="BF44" s="374">
        <v>1731.2819999999999</v>
      </c>
      <c r="BG44" s="374">
        <v>1531.7619999999999</v>
      </c>
      <c r="BH44" s="374">
        <v>1384.664</v>
      </c>
      <c r="BI44" s="374">
        <v>1413.25</v>
      </c>
      <c r="BJ44" s="374">
        <v>1564.943</v>
      </c>
      <c r="BK44" s="374">
        <v>1610.8019999999999</v>
      </c>
      <c r="BL44" s="374">
        <v>1586.623</v>
      </c>
      <c r="BM44" s="374">
        <v>1460.721</v>
      </c>
      <c r="BN44" s="374">
        <v>1378.845</v>
      </c>
      <c r="BO44" s="374">
        <v>1400.3019999999999</v>
      </c>
      <c r="BP44" s="374">
        <v>1606.9570000000001</v>
      </c>
      <c r="BQ44" s="374">
        <v>1736.4839999999999</v>
      </c>
      <c r="BR44" s="374">
        <v>1735.5039999999999</v>
      </c>
      <c r="BS44" s="374">
        <v>1533.403</v>
      </c>
      <c r="BT44" s="374">
        <v>1384.44</v>
      </c>
      <c r="BU44" s="374">
        <v>1412.835</v>
      </c>
      <c r="BV44" s="374">
        <v>1568.07</v>
      </c>
    </row>
    <row r="45" spans="1:74" s="116" customFormat="1" ht="11.1" customHeight="1" x14ac:dyDescent="0.2">
      <c r="A45" s="111" t="s">
        <v>855</v>
      </c>
      <c r="B45" s="205" t="s">
        <v>589</v>
      </c>
      <c r="C45" s="259">
        <v>855.69782548000001</v>
      </c>
      <c r="D45" s="259">
        <v>854.31585142999995</v>
      </c>
      <c r="E45" s="259">
        <v>793.18747839000002</v>
      </c>
      <c r="F45" s="259">
        <v>744.30284732999996</v>
      </c>
      <c r="G45" s="259">
        <v>731.67265225999995</v>
      </c>
      <c r="H45" s="259">
        <v>810.08213433000003</v>
      </c>
      <c r="I45" s="259">
        <v>892.17884451999998</v>
      </c>
      <c r="J45" s="259">
        <v>890.74261000000001</v>
      </c>
      <c r="K45" s="259">
        <v>828.59899932999997</v>
      </c>
      <c r="L45" s="259">
        <v>733.81094194000002</v>
      </c>
      <c r="M45" s="259">
        <v>780.039354</v>
      </c>
      <c r="N45" s="259">
        <v>868.37094193999997</v>
      </c>
      <c r="O45" s="259">
        <v>916.16369999999995</v>
      </c>
      <c r="P45" s="259">
        <v>927.55791107000005</v>
      </c>
      <c r="Q45" s="259">
        <v>808.99001386999998</v>
      </c>
      <c r="R45" s="259">
        <v>738.80112899999995</v>
      </c>
      <c r="S45" s="259">
        <v>746.04764</v>
      </c>
      <c r="T45" s="259">
        <v>834.33410700000002</v>
      </c>
      <c r="U45" s="259">
        <v>868.18060838999997</v>
      </c>
      <c r="V45" s="259">
        <v>895.18311418999997</v>
      </c>
      <c r="W45" s="259">
        <v>805.82019966999997</v>
      </c>
      <c r="X45" s="259">
        <v>728.91375129000005</v>
      </c>
      <c r="Y45" s="259">
        <v>792.06571667000003</v>
      </c>
      <c r="Z45" s="259">
        <v>845.41123645000005</v>
      </c>
      <c r="AA45" s="259">
        <v>878.92430741999999</v>
      </c>
      <c r="AB45" s="259">
        <v>902.20754285999999</v>
      </c>
      <c r="AC45" s="259">
        <v>785.18021806000002</v>
      </c>
      <c r="AD45" s="259">
        <v>716.38726567000003</v>
      </c>
      <c r="AE45" s="259">
        <v>711.73629484000003</v>
      </c>
      <c r="AF45" s="259">
        <v>829.56410167000001</v>
      </c>
      <c r="AG45" s="259">
        <v>908.14909483999998</v>
      </c>
      <c r="AH45" s="259">
        <v>886.33339032000003</v>
      </c>
      <c r="AI45" s="259">
        <v>831.90214066999999</v>
      </c>
      <c r="AJ45" s="259">
        <v>717.02507871</v>
      </c>
      <c r="AK45" s="259">
        <v>737.128512</v>
      </c>
      <c r="AL45" s="259">
        <v>793.11809484000003</v>
      </c>
      <c r="AM45" s="259">
        <v>839.33780741999999</v>
      </c>
      <c r="AN45" s="259">
        <v>817.34371621000003</v>
      </c>
      <c r="AO45" s="259">
        <v>720.30906774000005</v>
      </c>
      <c r="AP45" s="259">
        <v>684.00838999999996</v>
      </c>
      <c r="AQ45" s="259">
        <v>690.70894194000005</v>
      </c>
      <c r="AR45" s="259">
        <v>853.71937400000002</v>
      </c>
      <c r="AS45" s="259">
        <v>902.04115516000002</v>
      </c>
      <c r="AT45" s="259">
        <v>912.83470290000002</v>
      </c>
      <c r="AU45" s="259">
        <v>812.99117533000003</v>
      </c>
      <c r="AV45" s="259">
        <v>712.70450903000005</v>
      </c>
      <c r="AW45" s="259">
        <v>719.82969700000001</v>
      </c>
      <c r="AX45" s="259">
        <v>869.27589790000002</v>
      </c>
      <c r="AY45" s="259">
        <v>883.33445229999995</v>
      </c>
      <c r="AZ45" s="374">
        <v>849.71579999999994</v>
      </c>
      <c r="BA45" s="374">
        <v>756.47159999999997</v>
      </c>
      <c r="BB45" s="374">
        <v>703.11120000000005</v>
      </c>
      <c r="BC45" s="374">
        <v>709.8175</v>
      </c>
      <c r="BD45" s="374">
        <v>835.00630000000001</v>
      </c>
      <c r="BE45" s="374">
        <v>916.56600000000003</v>
      </c>
      <c r="BF45" s="374">
        <v>937.69140000000004</v>
      </c>
      <c r="BG45" s="374">
        <v>810.31209999999999</v>
      </c>
      <c r="BH45" s="374">
        <v>719.75729999999999</v>
      </c>
      <c r="BI45" s="374">
        <v>749.255</v>
      </c>
      <c r="BJ45" s="374">
        <v>882.41160000000002</v>
      </c>
      <c r="BK45" s="374">
        <v>903.02369999999996</v>
      </c>
      <c r="BL45" s="374">
        <v>862.56410000000005</v>
      </c>
      <c r="BM45" s="374">
        <v>766.15949999999998</v>
      </c>
      <c r="BN45" s="374">
        <v>712.85090000000002</v>
      </c>
      <c r="BO45" s="374">
        <v>719.61829999999998</v>
      </c>
      <c r="BP45" s="374">
        <v>847.3383</v>
      </c>
      <c r="BQ45" s="374">
        <v>929.89369999999997</v>
      </c>
      <c r="BR45" s="374">
        <v>951.31709999999998</v>
      </c>
      <c r="BS45" s="374">
        <v>821.42960000000005</v>
      </c>
      <c r="BT45" s="374">
        <v>728.5806</v>
      </c>
      <c r="BU45" s="374">
        <v>758.43119999999999</v>
      </c>
      <c r="BV45" s="374">
        <v>892.88990000000001</v>
      </c>
    </row>
    <row r="46" spans="1:74" s="116" customFormat="1" ht="11.1" customHeight="1" x14ac:dyDescent="0.2">
      <c r="A46" s="111" t="s">
        <v>856</v>
      </c>
      <c r="B46" s="205" t="s">
        <v>590</v>
      </c>
      <c r="C46" s="259">
        <v>2131.7008234999998</v>
      </c>
      <c r="D46" s="259">
        <v>2179.1019449999999</v>
      </c>
      <c r="E46" s="259">
        <v>2036.9004829</v>
      </c>
      <c r="F46" s="259">
        <v>1917.607602</v>
      </c>
      <c r="G46" s="259">
        <v>1969.5436668</v>
      </c>
      <c r="H46" s="259">
        <v>2323.8620727000002</v>
      </c>
      <c r="I46" s="259">
        <v>2460.6484365000001</v>
      </c>
      <c r="J46" s="259">
        <v>2427.1095997000002</v>
      </c>
      <c r="K46" s="259">
        <v>2284.6279017000002</v>
      </c>
      <c r="L46" s="259">
        <v>2016.8666784</v>
      </c>
      <c r="M46" s="259">
        <v>2012.8191019999999</v>
      </c>
      <c r="N46" s="259">
        <v>2114.0419671</v>
      </c>
      <c r="O46" s="259">
        <v>2397.1944210000001</v>
      </c>
      <c r="P46" s="259">
        <v>2319.7690868</v>
      </c>
      <c r="Q46" s="259">
        <v>2072.0891919000001</v>
      </c>
      <c r="R46" s="259">
        <v>1916.7132942999999</v>
      </c>
      <c r="S46" s="259">
        <v>2039.7186594</v>
      </c>
      <c r="T46" s="259">
        <v>2353.0508682999998</v>
      </c>
      <c r="U46" s="259">
        <v>2459.5541535000002</v>
      </c>
      <c r="V46" s="259">
        <v>2469.4710877000002</v>
      </c>
      <c r="W46" s="259">
        <v>2328.5561520000001</v>
      </c>
      <c r="X46" s="259">
        <v>2003.0938541999999</v>
      </c>
      <c r="Y46" s="259">
        <v>2030.0027097</v>
      </c>
      <c r="Z46" s="259">
        <v>2101.7102432000001</v>
      </c>
      <c r="AA46" s="259">
        <v>2304.9334368</v>
      </c>
      <c r="AB46" s="259">
        <v>2426.9551618</v>
      </c>
      <c r="AC46" s="259">
        <v>2097.9772542000001</v>
      </c>
      <c r="AD46" s="259">
        <v>1951.636244</v>
      </c>
      <c r="AE46" s="259">
        <v>2095.3396603000001</v>
      </c>
      <c r="AF46" s="259">
        <v>2452.9527223</v>
      </c>
      <c r="AG46" s="259">
        <v>2594.6578964999999</v>
      </c>
      <c r="AH46" s="259">
        <v>2540.7119757999999</v>
      </c>
      <c r="AI46" s="259">
        <v>2355.8589040000002</v>
      </c>
      <c r="AJ46" s="259">
        <v>2008.2717084000001</v>
      </c>
      <c r="AK46" s="259">
        <v>1986.0308247</v>
      </c>
      <c r="AL46" s="259">
        <v>2009.3179619</v>
      </c>
      <c r="AM46" s="259">
        <v>2240.5996700000001</v>
      </c>
      <c r="AN46" s="259">
        <v>2210.7650386</v>
      </c>
      <c r="AO46" s="259">
        <v>1933.4863135000001</v>
      </c>
      <c r="AP46" s="259">
        <v>1894.9473383</v>
      </c>
      <c r="AQ46" s="259">
        <v>2013.3546802999999</v>
      </c>
      <c r="AR46" s="259">
        <v>2411.3943776999999</v>
      </c>
      <c r="AS46" s="259">
        <v>2679.4761705999999</v>
      </c>
      <c r="AT46" s="259">
        <v>2663.2599906</v>
      </c>
      <c r="AU46" s="259">
        <v>2435.8653723000002</v>
      </c>
      <c r="AV46" s="259">
        <v>2009.1516832</v>
      </c>
      <c r="AW46" s="259">
        <v>1948.8406917</v>
      </c>
      <c r="AX46" s="259">
        <v>2157.7629200000001</v>
      </c>
      <c r="AY46" s="259">
        <v>2251.2148459999999</v>
      </c>
      <c r="AZ46" s="374">
        <v>2126.4050000000002</v>
      </c>
      <c r="BA46" s="374">
        <v>1982.421</v>
      </c>
      <c r="BB46" s="374">
        <v>1916.998</v>
      </c>
      <c r="BC46" s="374">
        <v>2035.4159999999999</v>
      </c>
      <c r="BD46" s="374">
        <v>2395.9430000000002</v>
      </c>
      <c r="BE46" s="374">
        <v>2572.9760000000001</v>
      </c>
      <c r="BF46" s="374">
        <v>2527.8690000000001</v>
      </c>
      <c r="BG46" s="374">
        <v>2299.2950000000001</v>
      </c>
      <c r="BH46" s="374">
        <v>1991.694</v>
      </c>
      <c r="BI46" s="374">
        <v>1979.1179999999999</v>
      </c>
      <c r="BJ46" s="374">
        <v>2173.8229999999999</v>
      </c>
      <c r="BK46" s="374">
        <v>2402.1219999999998</v>
      </c>
      <c r="BL46" s="374">
        <v>2202.375</v>
      </c>
      <c r="BM46" s="374">
        <v>1994.8979999999999</v>
      </c>
      <c r="BN46" s="374">
        <v>1931.0419999999999</v>
      </c>
      <c r="BO46" s="374">
        <v>2048.922</v>
      </c>
      <c r="BP46" s="374">
        <v>2411.5320000000002</v>
      </c>
      <c r="BQ46" s="374">
        <v>2590.636</v>
      </c>
      <c r="BR46" s="374">
        <v>2546.3180000000002</v>
      </c>
      <c r="BS46" s="374">
        <v>2317.0100000000002</v>
      </c>
      <c r="BT46" s="374">
        <v>2007.3109999999999</v>
      </c>
      <c r="BU46" s="374">
        <v>1994.5419999999999</v>
      </c>
      <c r="BV46" s="374">
        <v>2189.5450000000001</v>
      </c>
    </row>
    <row r="47" spans="1:74" s="116" customFormat="1" ht="11.1" customHeight="1" x14ac:dyDescent="0.2">
      <c r="A47" s="111" t="s">
        <v>857</v>
      </c>
      <c r="B47" s="205" t="s">
        <v>591</v>
      </c>
      <c r="C47" s="259">
        <v>911.42645742000002</v>
      </c>
      <c r="D47" s="259">
        <v>924.13858035999999</v>
      </c>
      <c r="E47" s="259">
        <v>854.80108194000002</v>
      </c>
      <c r="F47" s="259">
        <v>820.90436299999999</v>
      </c>
      <c r="G47" s="259">
        <v>794.30313032000004</v>
      </c>
      <c r="H47" s="259">
        <v>910.13407299999994</v>
      </c>
      <c r="I47" s="259">
        <v>948.68834547999995</v>
      </c>
      <c r="J47" s="259">
        <v>961.94145129000003</v>
      </c>
      <c r="K47" s="259">
        <v>928.55058332999999</v>
      </c>
      <c r="L47" s="259">
        <v>788.00255000000004</v>
      </c>
      <c r="M47" s="259">
        <v>776.65246666999997</v>
      </c>
      <c r="N47" s="259">
        <v>849.83147676999999</v>
      </c>
      <c r="O47" s="259">
        <v>976.47876065000003</v>
      </c>
      <c r="P47" s="259">
        <v>1002.238285</v>
      </c>
      <c r="Q47" s="259">
        <v>825.44218290000003</v>
      </c>
      <c r="R47" s="259">
        <v>760.52557300000001</v>
      </c>
      <c r="S47" s="259">
        <v>773.93288323000002</v>
      </c>
      <c r="T47" s="259">
        <v>904.85996999999998</v>
      </c>
      <c r="U47" s="259">
        <v>939.32594289999997</v>
      </c>
      <c r="V47" s="259">
        <v>947.96276225999998</v>
      </c>
      <c r="W47" s="259">
        <v>941.39599399999997</v>
      </c>
      <c r="X47" s="259">
        <v>786.54853387000003</v>
      </c>
      <c r="Y47" s="259">
        <v>798.70077600000002</v>
      </c>
      <c r="Z47" s="259">
        <v>838.48214968000002</v>
      </c>
      <c r="AA47" s="259">
        <v>917.80759064999995</v>
      </c>
      <c r="AB47" s="259">
        <v>975.75319249999995</v>
      </c>
      <c r="AC47" s="259">
        <v>850.19538516</v>
      </c>
      <c r="AD47" s="259">
        <v>757.21219532999999</v>
      </c>
      <c r="AE47" s="259">
        <v>771.54997418999994</v>
      </c>
      <c r="AF47" s="259">
        <v>910.35094466999999</v>
      </c>
      <c r="AG47" s="259">
        <v>984.73531484</v>
      </c>
      <c r="AH47" s="259">
        <v>984.58289354999999</v>
      </c>
      <c r="AI47" s="259">
        <v>910.57711967</v>
      </c>
      <c r="AJ47" s="259">
        <v>760.0768071</v>
      </c>
      <c r="AK47" s="259">
        <v>729.58584832999998</v>
      </c>
      <c r="AL47" s="259">
        <v>752.17904870999996</v>
      </c>
      <c r="AM47" s="259">
        <v>856.53975258000003</v>
      </c>
      <c r="AN47" s="259">
        <v>882.24637897000002</v>
      </c>
      <c r="AO47" s="259">
        <v>745.06489515999999</v>
      </c>
      <c r="AP47" s="259">
        <v>721.40184799999997</v>
      </c>
      <c r="AQ47" s="259">
        <v>741.45458031999999</v>
      </c>
      <c r="AR47" s="259">
        <v>893.35429667000005</v>
      </c>
      <c r="AS47" s="259">
        <v>981.27188322999996</v>
      </c>
      <c r="AT47" s="259">
        <v>1005.9892077</v>
      </c>
      <c r="AU47" s="259">
        <v>954.91375432999996</v>
      </c>
      <c r="AV47" s="259">
        <v>784.43612128999996</v>
      </c>
      <c r="AW47" s="259">
        <v>739.176424</v>
      </c>
      <c r="AX47" s="259">
        <v>834.16719660000001</v>
      </c>
      <c r="AY47" s="259">
        <v>901.49186718999999</v>
      </c>
      <c r="AZ47" s="374">
        <v>886.56020000000001</v>
      </c>
      <c r="BA47" s="374">
        <v>801.45860000000005</v>
      </c>
      <c r="BB47" s="374">
        <v>765.59479999999996</v>
      </c>
      <c r="BC47" s="374">
        <v>775.52449999999999</v>
      </c>
      <c r="BD47" s="374">
        <v>901.88660000000004</v>
      </c>
      <c r="BE47" s="374">
        <v>963.25609999999995</v>
      </c>
      <c r="BF47" s="374">
        <v>982.67939999999999</v>
      </c>
      <c r="BG47" s="374">
        <v>915.97569999999996</v>
      </c>
      <c r="BH47" s="374">
        <v>771.25819999999999</v>
      </c>
      <c r="BI47" s="374">
        <v>754.55780000000004</v>
      </c>
      <c r="BJ47" s="374">
        <v>854.78489999999999</v>
      </c>
      <c r="BK47" s="374">
        <v>969.6508</v>
      </c>
      <c r="BL47" s="374">
        <v>934.32839999999999</v>
      </c>
      <c r="BM47" s="374">
        <v>806.71420000000001</v>
      </c>
      <c r="BN47" s="374">
        <v>771.21040000000005</v>
      </c>
      <c r="BO47" s="374">
        <v>780.24670000000003</v>
      </c>
      <c r="BP47" s="374">
        <v>906.70719999999994</v>
      </c>
      <c r="BQ47" s="374">
        <v>967.93110000000001</v>
      </c>
      <c r="BR47" s="374">
        <v>987.39139999999998</v>
      </c>
      <c r="BS47" s="374">
        <v>919.577</v>
      </c>
      <c r="BT47" s="374">
        <v>773.49199999999996</v>
      </c>
      <c r="BU47" s="374">
        <v>756.17700000000002</v>
      </c>
      <c r="BV47" s="374">
        <v>855.19320000000005</v>
      </c>
    </row>
    <row r="48" spans="1:74" s="116" customFormat="1" ht="11.1" customHeight="1" x14ac:dyDescent="0.2">
      <c r="A48" s="111" t="s">
        <v>858</v>
      </c>
      <c r="B48" s="205" t="s">
        <v>592</v>
      </c>
      <c r="C48" s="259">
        <v>1503.6029142</v>
      </c>
      <c r="D48" s="259">
        <v>1454.7409886</v>
      </c>
      <c r="E48" s="259">
        <v>1333.6576639</v>
      </c>
      <c r="F48" s="259">
        <v>1371.411746</v>
      </c>
      <c r="G48" s="259">
        <v>1406.5786705999999</v>
      </c>
      <c r="H48" s="259">
        <v>1723.6444300000001</v>
      </c>
      <c r="I48" s="259">
        <v>1826.2843706000001</v>
      </c>
      <c r="J48" s="259">
        <v>1884.8356025999999</v>
      </c>
      <c r="K48" s="259">
        <v>1838.3128437</v>
      </c>
      <c r="L48" s="259">
        <v>1536.1244729</v>
      </c>
      <c r="M48" s="259">
        <v>1375.5064877</v>
      </c>
      <c r="N48" s="259">
        <v>1516.6060229</v>
      </c>
      <c r="O48" s="259">
        <v>1643.8234181</v>
      </c>
      <c r="P48" s="259">
        <v>1669.3786436</v>
      </c>
      <c r="Q48" s="259">
        <v>1429.7977100000001</v>
      </c>
      <c r="R48" s="259">
        <v>1399.3777520000001</v>
      </c>
      <c r="S48" s="259">
        <v>1457.5629799999999</v>
      </c>
      <c r="T48" s="259">
        <v>1730.5330260000001</v>
      </c>
      <c r="U48" s="259">
        <v>1824.548871</v>
      </c>
      <c r="V48" s="259">
        <v>1883.3043531999999</v>
      </c>
      <c r="W48" s="259">
        <v>1866.8823709999999</v>
      </c>
      <c r="X48" s="259">
        <v>1570.3505164999999</v>
      </c>
      <c r="Y48" s="259">
        <v>1428.5267533000001</v>
      </c>
      <c r="Z48" s="259">
        <v>1463.180151</v>
      </c>
      <c r="AA48" s="259">
        <v>1601.3727065</v>
      </c>
      <c r="AB48" s="259">
        <v>1605.3995210999999</v>
      </c>
      <c r="AC48" s="259">
        <v>1485.4090813</v>
      </c>
      <c r="AD48" s="259">
        <v>1399.3967752999999</v>
      </c>
      <c r="AE48" s="259">
        <v>1422.0125613</v>
      </c>
      <c r="AF48" s="259">
        <v>1746.4240176999999</v>
      </c>
      <c r="AG48" s="259">
        <v>1939.7713131999999</v>
      </c>
      <c r="AH48" s="259">
        <v>1975.0417926</v>
      </c>
      <c r="AI48" s="259">
        <v>1872.7836996999999</v>
      </c>
      <c r="AJ48" s="259">
        <v>1589.8850657999999</v>
      </c>
      <c r="AK48" s="259">
        <v>1386.4973660000001</v>
      </c>
      <c r="AL48" s="259">
        <v>1428.8023416000001</v>
      </c>
      <c r="AM48" s="259">
        <v>1539.8536319</v>
      </c>
      <c r="AN48" s="259">
        <v>1496.2908078999999</v>
      </c>
      <c r="AO48" s="259">
        <v>1330.9445232</v>
      </c>
      <c r="AP48" s="259">
        <v>1372.1480087</v>
      </c>
      <c r="AQ48" s="259">
        <v>1416.0739877000001</v>
      </c>
      <c r="AR48" s="259">
        <v>1740.6555977</v>
      </c>
      <c r="AS48" s="259">
        <v>1933.9753506</v>
      </c>
      <c r="AT48" s="259">
        <v>1963.6207251999999</v>
      </c>
      <c r="AU48" s="259">
        <v>1859.7156527</v>
      </c>
      <c r="AV48" s="259">
        <v>1589.4425005999999</v>
      </c>
      <c r="AW48" s="259">
        <v>1419.3865596999999</v>
      </c>
      <c r="AX48" s="259">
        <v>1503.1017824</v>
      </c>
      <c r="AY48" s="259">
        <v>1616.9910698000001</v>
      </c>
      <c r="AZ48" s="374">
        <v>1530.74</v>
      </c>
      <c r="BA48" s="374">
        <v>1390.9169999999999</v>
      </c>
      <c r="BB48" s="374">
        <v>1418.6289999999999</v>
      </c>
      <c r="BC48" s="374">
        <v>1498.673</v>
      </c>
      <c r="BD48" s="374">
        <v>1822.0889999999999</v>
      </c>
      <c r="BE48" s="374">
        <v>1955.425</v>
      </c>
      <c r="BF48" s="374">
        <v>2023.3150000000001</v>
      </c>
      <c r="BG48" s="374">
        <v>1886.864</v>
      </c>
      <c r="BH48" s="374">
        <v>1586.0060000000001</v>
      </c>
      <c r="BI48" s="374">
        <v>1462.5830000000001</v>
      </c>
      <c r="BJ48" s="374">
        <v>1570.444</v>
      </c>
      <c r="BK48" s="374">
        <v>1723.8610000000001</v>
      </c>
      <c r="BL48" s="374">
        <v>1603.817</v>
      </c>
      <c r="BM48" s="374">
        <v>1426.7049999999999</v>
      </c>
      <c r="BN48" s="374">
        <v>1444.5940000000001</v>
      </c>
      <c r="BO48" s="374">
        <v>1525.925</v>
      </c>
      <c r="BP48" s="374">
        <v>1856.59</v>
      </c>
      <c r="BQ48" s="374">
        <v>1988.2819999999999</v>
      </c>
      <c r="BR48" s="374">
        <v>2054.8440000000001</v>
      </c>
      <c r="BS48" s="374">
        <v>1910.616</v>
      </c>
      <c r="BT48" s="374">
        <v>1600.222</v>
      </c>
      <c r="BU48" s="374">
        <v>1471.806</v>
      </c>
      <c r="BV48" s="374">
        <v>1581.18</v>
      </c>
    </row>
    <row r="49" spans="1:74" s="116" customFormat="1" ht="11.1" customHeight="1" x14ac:dyDescent="0.2">
      <c r="A49" s="111" t="s">
        <v>859</v>
      </c>
      <c r="B49" s="205" t="s">
        <v>593</v>
      </c>
      <c r="C49" s="259">
        <v>739.17392515999995</v>
      </c>
      <c r="D49" s="259">
        <v>713.74874750000004</v>
      </c>
      <c r="E49" s="259">
        <v>655.05115193999995</v>
      </c>
      <c r="F49" s="259">
        <v>667.99101267000003</v>
      </c>
      <c r="G49" s="259">
        <v>716.41082065000001</v>
      </c>
      <c r="H49" s="259">
        <v>850.63220133000004</v>
      </c>
      <c r="I49" s="259">
        <v>908.25910161000002</v>
      </c>
      <c r="J49" s="259">
        <v>881.91937742000005</v>
      </c>
      <c r="K49" s="259">
        <v>789.16808232999995</v>
      </c>
      <c r="L49" s="259">
        <v>662.57137935000003</v>
      </c>
      <c r="M49" s="259">
        <v>668.24557566999999</v>
      </c>
      <c r="N49" s="259">
        <v>723.53786258000002</v>
      </c>
      <c r="O49" s="259">
        <v>716.94657934999998</v>
      </c>
      <c r="P49" s="259">
        <v>700.74965393000002</v>
      </c>
      <c r="Q49" s="259">
        <v>650.84863839000002</v>
      </c>
      <c r="R49" s="259">
        <v>667.02381066999999</v>
      </c>
      <c r="S49" s="259">
        <v>718.11725451999996</v>
      </c>
      <c r="T49" s="259">
        <v>835.28984366999998</v>
      </c>
      <c r="U49" s="259">
        <v>916.13385031999996</v>
      </c>
      <c r="V49" s="259">
        <v>856.03849226</v>
      </c>
      <c r="W49" s="259">
        <v>812.54515000000004</v>
      </c>
      <c r="X49" s="259">
        <v>693.82163645000003</v>
      </c>
      <c r="Y49" s="259">
        <v>675.95258200000001</v>
      </c>
      <c r="Z49" s="259">
        <v>707.8507171</v>
      </c>
      <c r="AA49" s="259">
        <v>727.44947580999997</v>
      </c>
      <c r="AB49" s="259">
        <v>690.39406070999996</v>
      </c>
      <c r="AC49" s="259">
        <v>661.99146452000002</v>
      </c>
      <c r="AD49" s="259">
        <v>668.331143</v>
      </c>
      <c r="AE49" s="259">
        <v>683.26881322999998</v>
      </c>
      <c r="AF49" s="259">
        <v>851.22810933000005</v>
      </c>
      <c r="AG49" s="259">
        <v>888.82208032000005</v>
      </c>
      <c r="AH49" s="259">
        <v>910.73777484000004</v>
      </c>
      <c r="AI49" s="259">
        <v>826.27164132999997</v>
      </c>
      <c r="AJ49" s="259">
        <v>713.29613355000004</v>
      </c>
      <c r="AK49" s="259">
        <v>683.46412832999999</v>
      </c>
      <c r="AL49" s="259">
        <v>729.00389323000002</v>
      </c>
      <c r="AM49" s="259">
        <v>731.97446258000002</v>
      </c>
      <c r="AN49" s="259">
        <v>699.38823690000004</v>
      </c>
      <c r="AO49" s="259">
        <v>651.84352999999999</v>
      </c>
      <c r="AP49" s="259">
        <v>657.85265666999999</v>
      </c>
      <c r="AQ49" s="259">
        <v>689.85287387000005</v>
      </c>
      <c r="AR49" s="259">
        <v>876.49435632999996</v>
      </c>
      <c r="AS49" s="259">
        <v>936.94343805999995</v>
      </c>
      <c r="AT49" s="259">
        <v>901.06526226000005</v>
      </c>
      <c r="AU49" s="259">
        <v>784.53934400000003</v>
      </c>
      <c r="AV49" s="259">
        <v>700.34522613000001</v>
      </c>
      <c r="AW49" s="259">
        <v>664.94003199999997</v>
      </c>
      <c r="AX49" s="259">
        <v>729.79355599999997</v>
      </c>
      <c r="AY49" s="259">
        <v>747.21140100000002</v>
      </c>
      <c r="AZ49" s="374">
        <v>719.35490000000004</v>
      </c>
      <c r="BA49" s="374">
        <v>664.66849999999999</v>
      </c>
      <c r="BB49" s="374">
        <v>674.86099999999999</v>
      </c>
      <c r="BC49" s="374">
        <v>722.39589999999998</v>
      </c>
      <c r="BD49" s="374">
        <v>867.98990000000003</v>
      </c>
      <c r="BE49" s="374">
        <v>944.62070000000006</v>
      </c>
      <c r="BF49" s="374">
        <v>960.53290000000004</v>
      </c>
      <c r="BG49" s="374">
        <v>830.60130000000004</v>
      </c>
      <c r="BH49" s="374">
        <v>710.63620000000003</v>
      </c>
      <c r="BI49" s="374">
        <v>685.43600000000004</v>
      </c>
      <c r="BJ49" s="374">
        <v>736.46469999999999</v>
      </c>
      <c r="BK49" s="374">
        <v>750.13689999999997</v>
      </c>
      <c r="BL49" s="374">
        <v>727.11479999999995</v>
      </c>
      <c r="BM49" s="374">
        <v>673.05970000000002</v>
      </c>
      <c r="BN49" s="374">
        <v>683.91229999999996</v>
      </c>
      <c r="BO49" s="374">
        <v>732.21950000000004</v>
      </c>
      <c r="BP49" s="374">
        <v>880.22619999999995</v>
      </c>
      <c r="BQ49" s="374">
        <v>958.52509999999995</v>
      </c>
      <c r="BR49" s="374">
        <v>974.11249999999995</v>
      </c>
      <c r="BS49" s="374">
        <v>841.58479999999997</v>
      </c>
      <c r="BT49" s="374">
        <v>719.99180000000001</v>
      </c>
      <c r="BU49" s="374">
        <v>693.73180000000002</v>
      </c>
      <c r="BV49" s="374">
        <v>746.72590000000002</v>
      </c>
    </row>
    <row r="50" spans="1:74" s="116" customFormat="1" ht="11.1" customHeight="1" x14ac:dyDescent="0.2">
      <c r="A50" s="111" t="s">
        <v>860</v>
      </c>
      <c r="B50" s="205" t="s">
        <v>259</v>
      </c>
      <c r="C50" s="259">
        <v>1160.2599126</v>
      </c>
      <c r="D50" s="259">
        <v>1131.2932103999999</v>
      </c>
      <c r="E50" s="259">
        <v>1031.5789735000001</v>
      </c>
      <c r="F50" s="259">
        <v>1025.5828687000001</v>
      </c>
      <c r="G50" s="259">
        <v>1037.7704260999999</v>
      </c>
      <c r="H50" s="259">
        <v>1074.3307563000001</v>
      </c>
      <c r="I50" s="259">
        <v>1196.6533681000001</v>
      </c>
      <c r="J50" s="259">
        <v>1174.6937129</v>
      </c>
      <c r="K50" s="259">
        <v>1163.5041862999999</v>
      </c>
      <c r="L50" s="259">
        <v>1070.2855142000001</v>
      </c>
      <c r="M50" s="259">
        <v>1013.2396927</v>
      </c>
      <c r="N50" s="259">
        <v>1131.3460623000001</v>
      </c>
      <c r="O50" s="259">
        <v>1121.9041961</v>
      </c>
      <c r="P50" s="259">
        <v>1126.7213354</v>
      </c>
      <c r="Q50" s="259">
        <v>1011.0425281</v>
      </c>
      <c r="R50" s="259">
        <v>1034.450028</v>
      </c>
      <c r="S50" s="259">
        <v>1012.4371687</v>
      </c>
      <c r="T50" s="259">
        <v>1106.5226299999999</v>
      </c>
      <c r="U50" s="259">
        <v>1196.2301281</v>
      </c>
      <c r="V50" s="259">
        <v>1182.1001567999999</v>
      </c>
      <c r="W50" s="259">
        <v>1206.2121787000001</v>
      </c>
      <c r="X50" s="259">
        <v>1126.9808726000001</v>
      </c>
      <c r="Y50" s="259">
        <v>989.29960932999995</v>
      </c>
      <c r="Z50" s="259">
        <v>1104.717281</v>
      </c>
      <c r="AA50" s="259">
        <v>1082.8922170999999</v>
      </c>
      <c r="AB50" s="259">
        <v>1058.2029803999999</v>
      </c>
      <c r="AC50" s="259">
        <v>1023.652141</v>
      </c>
      <c r="AD50" s="259">
        <v>1039.9744209999999</v>
      </c>
      <c r="AE50" s="259">
        <v>959.06849709999995</v>
      </c>
      <c r="AF50" s="259">
        <v>1103.2868582999999</v>
      </c>
      <c r="AG50" s="259">
        <v>1188.2385316</v>
      </c>
      <c r="AH50" s="259">
        <v>1159.3642397000001</v>
      </c>
      <c r="AI50" s="259">
        <v>1201.6122829999999</v>
      </c>
      <c r="AJ50" s="259">
        <v>1126.0128394000001</v>
      </c>
      <c r="AK50" s="259">
        <v>1041.5571213000001</v>
      </c>
      <c r="AL50" s="259">
        <v>1116.5100516</v>
      </c>
      <c r="AM50" s="259">
        <v>1065.2117568000001</v>
      </c>
      <c r="AN50" s="259">
        <v>1035.7815521</v>
      </c>
      <c r="AO50" s="259">
        <v>1023.6655244999999</v>
      </c>
      <c r="AP50" s="259">
        <v>972.01163233</v>
      </c>
      <c r="AQ50" s="259">
        <v>948.50566387000003</v>
      </c>
      <c r="AR50" s="259">
        <v>1088.3085292999999</v>
      </c>
      <c r="AS50" s="259">
        <v>1113.1936722999999</v>
      </c>
      <c r="AT50" s="259">
        <v>1231.7986983999999</v>
      </c>
      <c r="AU50" s="259">
        <v>1139.1409893</v>
      </c>
      <c r="AV50" s="259">
        <v>1022.5136326000001</v>
      </c>
      <c r="AW50" s="259">
        <v>1004.270792</v>
      </c>
      <c r="AX50" s="259">
        <v>1123.996819</v>
      </c>
      <c r="AY50" s="259">
        <v>1154.81168</v>
      </c>
      <c r="AZ50" s="374">
        <v>1073.3030000000001</v>
      </c>
      <c r="BA50" s="374">
        <v>1043.365</v>
      </c>
      <c r="BB50" s="374">
        <v>999.76800000000003</v>
      </c>
      <c r="BC50" s="374">
        <v>973.20799999999997</v>
      </c>
      <c r="BD50" s="374">
        <v>1094.6030000000001</v>
      </c>
      <c r="BE50" s="374">
        <v>1110.114</v>
      </c>
      <c r="BF50" s="374">
        <v>1239.3050000000001</v>
      </c>
      <c r="BG50" s="374">
        <v>1160.133</v>
      </c>
      <c r="BH50" s="374">
        <v>1042.4459999999999</v>
      </c>
      <c r="BI50" s="374">
        <v>1023.7670000000001</v>
      </c>
      <c r="BJ50" s="374">
        <v>1117.6099999999999</v>
      </c>
      <c r="BK50" s="374">
        <v>1133.6410000000001</v>
      </c>
      <c r="BL50" s="374">
        <v>1069.21</v>
      </c>
      <c r="BM50" s="374">
        <v>1038.2449999999999</v>
      </c>
      <c r="BN50" s="374">
        <v>997.22170000000006</v>
      </c>
      <c r="BO50" s="374">
        <v>973.51850000000002</v>
      </c>
      <c r="BP50" s="374">
        <v>1096.2570000000001</v>
      </c>
      <c r="BQ50" s="374">
        <v>1113.046</v>
      </c>
      <c r="BR50" s="374">
        <v>1244.287</v>
      </c>
      <c r="BS50" s="374">
        <v>1166.8019999999999</v>
      </c>
      <c r="BT50" s="374">
        <v>1049.884</v>
      </c>
      <c r="BU50" s="374">
        <v>1032.0350000000001</v>
      </c>
      <c r="BV50" s="374">
        <v>1128.1949999999999</v>
      </c>
    </row>
    <row r="51" spans="1:74" s="116" customFormat="1" ht="11.1" customHeight="1" x14ac:dyDescent="0.2">
      <c r="A51" s="111" t="s">
        <v>861</v>
      </c>
      <c r="B51" s="205" t="s">
        <v>260</v>
      </c>
      <c r="C51" s="259">
        <v>44.936419354999998</v>
      </c>
      <c r="D51" s="259">
        <v>43.543373213999999</v>
      </c>
      <c r="E51" s="259">
        <v>41.860784838999997</v>
      </c>
      <c r="F51" s="259">
        <v>42.754733667000004</v>
      </c>
      <c r="G51" s="259">
        <v>42.01267</v>
      </c>
      <c r="H51" s="259">
        <v>41.630243333000003</v>
      </c>
      <c r="I51" s="259">
        <v>42.485750645000003</v>
      </c>
      <c r="J51" s="259">
        <v>43.539043548000002</v>
      </c>
      <c r="K51" s="259">
        <v>43.193650667</v>
      </c>
      <c r="L51" s="259">
        <v>43.287511934999998</v>
      </c>
      <c r="M51" s="259">
        <v>43.688008666999998</v>
      </c>
      <c r="N51" s="259">
        <v>45.560479999999998</v>
      </c>
      <c r="O51" s="259">
        <v>44.073560645000001</v>
      </c>
      <c r="P51" s="259">
        <v>44.854883213999997</v>
      </c>
      <c r="Q51" s="259">
        <v>42.200133225999998</v>
      </c>
      <c r="R51" s="259">
        <v>41.215752000000002</v>
      </c>
      <c r="S51" s="259">
        <v>40.832329031999997</v>
      </c>
      <c r="T51" s="259">
        <v>41.166615667000002</v>
      </c>
      <c r="U51" s="259">
        <v>42.207885161</v>
      </c>
      <c r="V51" s="259">
        <v>43.098138710000001</v>
      </c>
      <c r="W51" s="259">
        <v>43.953079000000002</v>
      </c>
      <c r="X51" s="259">
        <v>43.957948709999997</v>
      </c>
      <c r="Y51" s="259">
        <v>43.520268332999997</v>
      </c>
      <c r="Z51" s="259">
        <v>43.264064839</v>
      </c>
      <c r="AA51" s="259">
        <v>42.485177096999998</v>
      </c>
      <c r="AB51" s="259">
        <v>44.358637143000003</v>
      </c>
      <c r="AC51" s="259">
        <v>41.151403547999998</v>
      </c>
      <c r="AD51" s="259">
        <v>41.648213667</v>
      </c>
      <c r="AE51" s="259">
        <v>39.644622902999998</v>
      </c>
      <c r="AF51" s="259">
        <v>40.997071667</v>
      </c>
      <c r="AG51" s="259">
        <v>42.993664516000003</v>
      </c>
      <c r="AH51" s="259">
        <v>44.738021934999999</v>
      </c>
      <c r="AI51" s="259">
        <v>44.935613666999998</v>
      </c>
      <c r="AJ51" s="259">
        <v>43.065798387000001</v>
      </c>
      <c r="AK51" s="259">
        <v>44.795758333000002</v>
      </c>
      <c r="AL51" s="259">
        <v>44.541133547999998</v>
      </c>
      <c r="AM51" s="259">
        <v>43.230194838999999</v>
      </c>
      <c r="AN51" s="259">
        <v>43.174937931000002</v>
      </c>
      <c r="AO51" s="259">
        <v>41.013332902999998</v>
      </c>
      <c r="AP51" s="259">
        <v>41.073001667</v>
      </c>
      <c r="AQ51" s="259">
        <v>40.405505806000001</v>
      </c>
      <c r="AR51" s="259">
        <v>41.236848000000002</v>
      </c>
      <c r="AS51" s="259">
        <v>42.199853548</v>
      </c>
      <c r="AT51" s="259">
        <v>44.157345161000002</v>
      </c>
      <c r="AU51" s="259">
        <v>43.240189332999996</v>
      </c>
      <c r="AV51" s="259">
        <v>43.305976129000001</v>
      </c>
      <c r="AW51" s="259">
        <v>43.125817667</v>
      </c>
      <c r="AX51" s="259">
        <v>42.938699999999997</v>
      </c>
      <c r="AY51" s="259">
        <v>43.388150000000003</v>
      </c>
      <c r="AZ51" s="374">
        <v>42.992820000000002</v>
      </c>
      <c r="BA51" s="374">
        <v>40.729840000000003</v>
      </c>
      <c r="BB51" s="374">
        <v>40.781469999999999</v>
      </c>
      <c r="BC51" s="374">
        <v>40.130989999999997</v>
      </c>
      <c r="BD51" s="374">
        <v>40.972749999999998</v>
      </c>
      <c r="BE51" s="374">
        <v>41.979320000000001</v>
      </c>
      <c r="BF51" s="374">
        <v>43.955660000000002</v>
      </c>
      <c r="BG51" s="374">
        <v>43.051299999999998</v>
      </c>
      <c r="BH51" s="374">
        <v>43.117440000000002</v>
      </c>
      <c r="BI51" s="374">
        <v>42.930639999999997</v>
      </c>
      <c r="BJ51" s="374">
        <v>42.760800000000003</v>
      </c>
      <c r="BK51" s="374">
        <v>43.159529999999997</v>
      </c>
      <c r="BL51" s="374">
        <v>42.79325</v>
      </c>
      <c r="BM51" s="374">
        <v>40.563040000000001</v>
      </c>
      <c r="BN51" s="374">
        <v>40.638710000000003</v>
      </c>
      <c r="BO51" s="374">
        <v>40.010800000000003</v>
      </c>
      <c r="BP51" s="374">
        <v>40.86186</v>
      </c>
      <c r="BQ51" s="374">
        <v>41.876600000000003</v>
      </c>
      <c r="BR51" s="374">
        <v>43.856760000000001</v>
      </c>
      <c r="BS51" s="374">
        <v>42.963329999999999</v>
      </c>
      <c r="BT51" s="374">
        <v>43.040529999999997</v>
      </c>
      <c r="BU51" s="374">
        <v>42.855519999999999</v>
      </c>
      <c r="BV51" s="374">
        <v>42.689729999999997</v>
      </c>
    </row>
    <row r="52" spans="1:74" s="116" customFormat="1" ht="11.1" customHeight="1" x14ac:dyDescent="0.2">
      <c r="A52" s="111" t="s">
        <v>862</v>
      </c>
      <c r="B52" s="206" t="s">
        <v>595</v>
      </c>
      <c r="C52" s="270">
        <v>10344.610615</v>
      </c>
      <c r="D52" s="270">
        <v>10410.013023</v>
      </c>
      <c r="E52" s="270">
        <v>9587.9364944999998</v>
      </c>
      <c r="F52" s="270">
        <v>9259.3969627000006</v>
      </c>
      <c r="G52" s="270">
        <v>9335.4333741999999</v>
      </c>
      <c r="H52" s="270">
        <v>10673.355369999999</v>
      </c>
      <c r="I52" s="270">
        <v>11570.997643999999</v>
      </c>
      <c r="J52" s="270">
        <v>11405.793365</v>
      </c>
      <c r="K52" s="270">
        <v>10782.595224000001</v>
      </c>
      <c r="L52" s="270">
        <v>9495.8148638999992</v>
      </c>
      <c r="M52" s="270">
        <v>9383.1441570000006</v>
      </c>
      <c r="N52" s="270">
        <v>10208.855965000001</v>
      </c>
      <c r="O52" s="270">
        <v>11007.686234000001</v>
      </c>
      <c r="P52" s="270">
        <v>11033.611785999999</v>
      </c>
      <c r="Q52" s="270">
        <v>9754.4576923000004</v>
      </c>
      <c r="R52" s="270">
        <v>9196.4555832999995</v>
      </c>
      <c r="S52" s="270">
        <v>9400.6731619000002</v>
      </c>
      <c r="T52" s="270">
        <v>10759.732674000001</v>
      </c>
      <c r="U52" s="270">
        <v>11339.483414</v>
      </c>
      <c r="V52" s="270">
        <v>11351.064209</v>
      </c>
      <c r="W52" s="270">
        <v>10896.904064</v>
      </c>
      <c r="X52" s="270">
        <v>9570.3156013000007</v>
      </c>
      <c r="Y52" s="270">
        <v>9513.752794</v>
      </c>
      <c r="Z52" s="270">
        <v>9987.7319583999997</v>
      </c>
      <c r="AA52" s="270">
        <v>10634.397414999999</v>
      </c>
      <c r="AB52" s="270">
        <v>10956.015724000001</v>
      </c>
      <c r="AC52" s="270">
        <v>9850.0570747999991</v>
      </c>
      <c r="AD52" s="270">
        <v>9182.5040313000009</v>
      </c>
      <c r="AE52" s="270">
        <v>9293.2484048000006</v>
      </c>
      <c r="AF52" s="270">
        <v>10879.896651999999</v>
      </c>
      <c r="AG52" s="270">
        <v>11707.679662</v>
      </c>
      <c r="AH52" s="270">
        <v>11678.444173</v>
      </c>
      <c r="AI52" s="270">
        <v>11098.595862</v>
      </c>
      <c r="AJ52" s="270">
        <v>9550.1724560999992</v>
      </c>
      <c r="AK52" s="270">
        <v>9197.2175083000002</v>
      </c>
      <c r="AL52" s="270">
        <v>9591.7276586999997</v>
      </c>
      <c r="AM52" s="270">
        <v>10230.754932</v>
      </c>
      <c r="AN52" s="270">
        <v>10114.577751999999</v>
      </c>
      <c r="AO52" s="270">
        <v>9089.8341784000004</v>
      </c>
      <c r="AP52" s="270">
        <v>8865.7515017000005</v>
      </c>
      <c r="AQ52" s="270">
        <v>9055.0901603000002</v>
      </c>
      <c r="AR52" s="270">
        <v>10845.791740999999</v>
      </c>
      <c r="AS52" s="270">
        <v>11845.257269</v>
      </c>
      <c r="AT52" s="270">
        <v>12130.795892</v>
      </c>
      <c r="AU52" s="270">
        <v>11079.261116</v>
      </c>
      <c r="AV52" s="270">
        <v>9418.8592881000004</v>
      </c>
      <c r="AW52" s="270">
        <v>9097.7430537</v>
      </c>
      <c r="AX52" s="270">
        <v>10135.523605</v>
      </c>
      <c r="AY52" s="270">
        <v>10539.818013</v>
      </c>
      <c r="AZ52" s="335">
        <v>10187.36</v>
      </c>
      <c r="BA52" s="335">
        <v>9421.2270000000008</v>
      </c>
      <c r="BB52" s="335">
        <v>9084.3700000000008</v>
      </c>
      <c r="BC52" s="335">
        <v>9297.6669999999995</v>
      </c>
      <c r="BD52" s="335">
        <v>10925.64</v>
      </c>
      <c r="BE52" s="335">
        <v>11723.84</v>
      </c>
      <c r="BF52" s="335">
        <v>11938.98</v>
      </c>
      <c r="BG52" s="335">
        <v>10888.31</v>
      </c>
      <c r="BH52" s="335">
        <v>9443.9979999999996</v>
      </c>
      <c r="BI52" s="335">
        <v>9307.6830000000009</v>
      </c>
      <c r="BJ52" s="335">
        <v>10249.469999999999</v>
      </c>
      <c r="BK52" s="335">
        <v>10904.25</v>
      </c>
      <c r="BL52" s="335">
        <v>10413.48</v>
      </c>
      <c r="BM52" s="335">
        <v>9473.2999999999993</v>
      </c>
      <c r="BN52" s="335">
        <v>9142.5020000000004</v>
      </c>
      <c r="BO52" s="335">
        <v>9364.1880000000001</v>
      </c>
      <c r="BP52" s="335">
        <v>11000.27</v>
      </c>
      <c r="BQ52" s="335">
        <v>11809.56</v>
      </c>
      <c r="BR52" s="335">
        <v>12033.38</v>
      </c>
      <c r="BS52" s="335">
        <v>10966.29</v>
      </c>
      <c r="BT52" s="335">
        <v>9502.7379999999994</v>
      </c>
      <c r="BU52" s="335">
        <v>9360.4459999999999</v>
      </c>
      <c r="BV52" s="335">
        <v>10315.379999999999</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63" t="s">
        <v>1037</v>
      </c>
      <c r="C54" s="764"/>
      <c r="D54" s="764"/>
      <c r="E54" s="764"/>
      <c r="F54" s="764"/>
      <c r="G54" s="764"/>
      <c r="H54" s="764"/>
      <c r="I54" s="764"/>
      <c r="J54" s="764"/>
      <c r="K54" s="764"/>
      <c r="L54" s="764"/>
      <c r="M54" s="764"/>
      <c r="N54" s="764"/>
      <c r="O54" s="764"/>
      <c r="P54" s="764"/>
      <c r="Q54" s="764"/>
      <c r="AY54" s="517"/>
      <c r="AZ54" s="517"/>
      <c r="BA54" s="517"/>
      <c r="BB54" s="517"/>
      <c r="BC54" s="517"/>
      <c r="BD54" s="517"/>
      <c r="BE54" s="517"/>
      <c r="BF54" s="698"/>
      <c r="BG54" s="517"/>
      <c r="BH54" s="517"/>
      <c r="BI54" s="517"/>
      <c r="BJ54" s="517"/>
    </row>
    <row r="55" spans="1:74" s="463" customFormat="1" ht="12" customHeight="1" x14ac:dyDescent="0.2">
      <c r="A55" s="462"/>
      <c r="B55" s="824" t="s">
        <v>1112</v>
      </c>
      <c r="C55" s="782"/>
      <c r="D55" s="782"/>
      <c r="E55" s="782"/>
      <c r="F55" s="782"/>
      <c r="G55" s="782"/>
      <c r="H55" s="782"/>
      <c r="I55" s="782"/>
      <c r="J55" s="782"/>
      <c r="K55" s="782"/>
      <c r="L55" s="782"/>
      <c r="M55" s="782"/>
      <c r="N55" s="782"/>
      <c r="O55" s="782"/>
      <c r="P55" s="782"/>
      <c r="Q55" s="782"/>
      <c r="AY55" s="518"/>
      <c r="AZ55" s="518"/>
      <c r="BA55" s="518"/>
      <c r="BB55" s="518"/>
      <c r="BC55" s="518"/>
      <c r="BD55" s="518"/>
      <c r="BE55" s="518"/>
      <c r="BF55" s="699"/>
      <c r="BG55" s="518"/>
      <c r="BH55" s="518"/>
      <c r="BI55" s="518"/>
      <c r="BJ55" s="518"/>
    </row>
    <row r="56" spans="1:74" s="463" customFormat="1" ht="12" customHeight="1" x14ac:dyDescent="0.2">
      <c r="A56" s="462"/>
      <c r="B56" s="785" t="s">
        <v>1064</v>
      </c>
      <c r="C56" s="786"/>
      <c r="D56" s="786"/>
      <c r="E56" s="786"/>
      <c r="F56" s="786"/>
      <c r="G56" s="786"/>
      <c r="H56" s="786"/>
      <c r="I56" s="786"/>
      <c r="J56" s="786"/>
      <c r="K56" s="786"/>
      <c r="L56" s="786"/>
      <c r="M56" s="786"/>
      <c r="N56" s="786"/>
      <c r="O56" s="786"/>
      <c r="P56" s="786"/>
      <c r="Q56" s="782"/>
      <c r="AY56" s="518"/>
      <c r="AZ56" s="518"/>
      <c r="BA56" s="518"/>
      <c r="BB56" s="518"/>
      <c r="BC56" s="518"/>
      <c r="BD56" s="518"/>
      <c r="BE56" s="518"/>
      <c r="BF56" s="699"/>
      <c r="BG56" s="518"/>
      <c r="BH56" s="518"/>
      <c r="BI56" s="518"/>
      <c r="BJ56" s="518"/>
    </row>
    <row r="57" spans="1:74" s="463" customFormat="1" ht="12" customHeight="1" x14ac:dyDescent="0.2">
      <c r="A57" s="462"/>
      <c r="B57" s="780" t="s">
        <v>1113</v>
      </c>
      <c r="C57" s="786"/>
      <c r="D57" s="786"/>
      <c r="E57" s="786"/>
      <c r="F57" s="786"/>
      <c r="G57" s="786"/>
      <c r="H57" s="786"/>
      <c r="I57" s="786"/>
      <c r="J57" s="786"/>
      <c r="K57" s="786"/>
      <c r="L57" s="786"/>
      <c r="M57" s="786"/>
      <c r="N57" s="786"/>
      <c r="O57" s="786"/>
      <c r="P57" s="786"/>
      <c r="Q57" s="782"/>
      <c r="AY57" s="518"/>
      <c r="AZ57" s="518"/>
      <c r="BA57" s="518"/>
      <c r="BB57" s="518"/>
      <c r="BC57" s="518"/>
      <c r="BD57" s="518"/>
      <c r="BE57" s="518"/>
      <c r="BF57" s="699"/>
      <c r="BG57" s="518"/>
      <c r="BH57" s="518"/>
      <c r="BI57" s="518"/>
      <c r="BJ57" s="518"/>
    </row>
    <row r="58" spans="1:74" s="463" customFormat="1" ht="12" customHeight="1" x14ac:dyDescent="0.2">
      <c r="A58" s="462"/>
      <c r="B58" s="780" t="s">
        <v>1103</v>
      </c>
      <c r="C58" s="786"/>
      <c r="D58" s="786"/>
      <c r="E58" s="786"/>
      <c r="F58" s="786"/>
      <c r="G58" s="786"/>
      <c r="H58" s="786"/>
      <c r="I58" s="786"/>
      <c r="J58" s="786"/>
      <c r="K58" s="786"/>
      <c r="L58" s="786"/>
      <c r="M58" s="786"/>
      <c r="N58" s="786"/>
      <c r="O58" s="786"/>
      <c r="P58" s="786"/>
      <c r="Q58" s="782"/>
      <c r="AY58" s="518"/>
      <c r="AZ58" s="518"/>
      <c r="BA58" s="518"/>
      <c r="BB58" s="518"/>
      <c r="BC58" s="518"/>
      <c r="BD58" s="518"/>
      <c r="BE58" s="518"/>
      <c r="BF58" s="699"/>
      <c r="BG58" s="518"/>
      <c r="BH58" s="518"/>
      <c r="BI58" s="518"/>
      <c r="BJ58" s="518"/>
    </row>
    <row r="59" spans="1:74" s="463" customFormat="1" ht="12" customHeight="1" x14ac:dyDescent="0.2">
      <c r="A59" s="462"/>
      <c r="B59" s="811" t="s">
        <v>1104</v>
      </c>
      <c r="C59" s="782"/>
      <c r="D59" s="782"/>
      <c r="E59" s="782"/>
      <c r="F59" s="782"/>
      <c r="G59" s="782"/>
      <c r="H59" s="782"/>
      <c r="I59" s="782"/>
      <c r="J59" s="782"/>
      <c r="K59" s="782"/>
      <c r="L59" s="782"/>
      <c r="M59" s="782"/>
      <c r="N59" s="782"/>
      <c r="O59" s="782"/>
      <c r="P59" s="782"/>
      <c r="Q59" s="782"/>
      <c r="AY59" s="518"/>
      <c r="AZ59" s="518"/>
      <c r="BA59" s="518"/>
      <c r="BB59" s="518"/>
      <c r="BC59" s="518"/>
      <c r="BD59" s="518"/>
      <c r="BE59" s="518"/>
      <c r="BF59" s="699"/>
      <c r="BG59" s="518"/>
      <c r="BH59" s="518"/>
      <c r="BI59" s="518"/>
      <c r="BJ59" s="518"/>
    </row>
    <row r="60" spans="1:74" s="463" customFormat="1" ht="22.35" customHeight="1" x14ac:dyDescent="0.2">
      <c r="A60" s="462"/>
      <c r="B60" s="785" t="s">
        <v>1114</v>
      </c>
      <c r="C60" s="786"/>
      <c r="D60" s="786"/>
      <c r="E60" s="786"/>
      <c r="F60" s="786"/>
      <c r="G60" s="786"/>
      <c r="H60" s="786"/>
      <c r="I60" s="786"/>
      <c r="J60" s="786"/>
      <c r="K60" s="786"/>
      <c r="L60" s="786"/>
      <c r="M60" s="786"/>
      <c r="N60" s="786"/>
      <c r="O60" s="786"/>
      <c r="P60" s="786"/>
      <c r="Q60" s="782"/>
      <c r="AY60" s="518"/>
      <c r="AZ60" s="518"/>
      <c r="BA60" s="518"/>
      <c r="BB60" s="518"/>
      <c r="BC60" s="518"/>
      <c r="BD60" s="518"/>
      <c r="BE60" s="518"/>
      <c r="BF60" s="699"/>
      <c r="BG60" s="518"/>
      <c r="BH60" s="518"/>
      <c r="BI60" s="518"/>
      <c r="BJ60" s="518"/>
    </row>
    <row r="61" spans="1:74" s="463" customFormat="1" ht="12" customHeight="1" x14ac:dyDescent="0.2">
      <c r="A61" s="462"/>
      <c r="B61" s="780" t="s">
        <v>1068</v>
      </c>
      <c r="C61" s="781"/>
      <c r="D61" s="781"/>
      <c r="E61" s="781"/>
      <c r="F61" s="781"/>
      <c r="G61" s="781"/>
      <c r="H61" s="781"/>
      <c r="I61" s="781"/>
      <c r="J61" s="781"/>
      <c r="K61" s="781"/>
      <c r="L61" s="781"/>
      <c r="M61" s="781"/>
      <c r="N61" s="781"/>
      <c r="O61" s="781"/>
      <c r="P61" s="781"/>
      <c r="Q61" s="782"/>
      <c r="AY61" s="518"/>
      <c r="AZ61" s="518"/>
      <c r="BA61" s="518"/>
      <c r="BB61" s="518"/>
      <c r="BC61" s="518"/>
      <c r="BD61" s="518"/>
      <c r="BE61" s="518"/>
      <c r="BF61" s="699"/>
      <c r="BG61" s="518"/>
      <c r="BH61" s="518"/>
      <c r="BI61" s="518"/>
      <c r="BJ61" s="518"/>
    </row>
    <row r="62" spans="1:74" s="461" customFormat="1" ht="12" customHeight="1" x14ac:dyDescent="0.2">
      <c r="A62" s="436"/>
      <c r="B62" s="794" t="s">
        <v>1179</v>
      </c>
      <c r="C62" s="782"/>
      <c r="D62" s="782"/>
      <c r="E62" s="782"/>
      <c r="F62" s="782"/>
      <c r="G62" s="782"/>
      <c r="H62" s="782"/>
      <c r="I62" s="782"/>
      <c r="J62" s="782"/>
      <c r="K62" s="782"/>
      <c r="L62" s="782"/>
      <c r="M62" s="782"/>
      <c r="N62" s="782"/>
      <c r="O62" s="782"/>
      <c r="P62" s="782"/>
      <c r="Q62" s="782"/>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C50" sqref="BC50"/>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73" t="s">
        <v>1016</v>
      </c>
      <c r="B1" s="825" t="s">
        <v>1292</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M1" s="120"/>
    </row>
    <row r="2" spans="1:74" s="112" customFormat="1" ht="13.35" customHeight="1"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788</v>
      </c>
      <c r="B6" s="205" t="s">
        <v>587</v>
      </c>
      <c r="C6" s="214">
        <v>15.352998063999999</v>
      </c>
      <c r="D6" s="214">
        <v>15.74706239</v>
      </c>
      <c r="E6" s="214">
        <v>15.717659771999999</v>
      </c>
      <c r="F6" s="214">
        <v>15.845326437000001</v>
      </c>
      <c r="G6" s="214">
        <v>16.365037279999999</v>
      </c>
      <c r="H6" s="214">
        <v>16.202744408000001</v>
      </c>
      <c r="I6" s="214">
        <v>15.690219709000001</v>
      </c>
      <c r="J6" s="214">
        <v>16.304214811000001</v>
      </c>
      <c r="K6" s="214">
        <v>16.383465673</v>
      </c>
      <c r="L6" s="214">
        <v>16.387037448000001</v>
      </c>
      <c r="M6" s="214">
        <v>16.552405079</v>
      </c>
      <c r="N6" s="214">
        <v>18.256237122000002</v>
      </c>
      <c r="O6" s="214">
        <v>16.940357991999999</v>
      </c>
      <c r="P6" s="214">
        <v>17.774097165000001</v>
      </c>
      <c r="Q6" s="214">
        <v>17.657704099</v>
      </c>
      <c r="R6" s="214">
        <v>18.286922643</v>
      </c>
      <c r="S6" s="214">
        <v>18.168268409</v>
      </c>
      <c r="T6" s="214">
        <v>17.62162228</v>
      </c>
      <c r="U6" s="214">
        <v>17.201338385</v>
      </c>
      <c r="V6" s="214">
        <v>18.093028541999999</v>
      </c>
      <c r="W6" s="214">
        <v>17.619385028</v>
      </c>
      <c r="X6" s="214">
        <v>17.821572824</v>
      </c>
      <c r="Y6" s="214">
        <v>18.014885417999999</v>
      </c>
      <c r="Z6" s="214">
        <v>19.011205283999999</v>
      </c>
      <c r="AA6" s="214">
        <v>19.880236396000001</v>
      </c>
      <c r="AB6" s="214">
        <v>20.735895609</v>
      </c>
      <c r="AC6" s="214">
        <v>20.713721377999999</v>
      </c>
      <c r="AD6" s="214">
        <v>20.693458545999999</v>
      </c>
      <c r="AE6" s="214">
        <v>20.446963442000001</v>
      </c>
      <c r="AF6" s="214">
        <v>19.738670357</v>
      </c>
      <c r="AG6" s="214">
        <v>18.396860013000001</v>
      </c>
      <c r="AH6" s="214">
        <v>18.080559694000002</v>
      </c>
      <c r="AI6" s="214">
        <v>18.599246122</v>
      </c>
      <c r="AJ6" s="214">
        <v>18.584888133</v>
      </c>
      <c r="AK6" s="214">
        <v>18.547978034</v>
      </c>
      <c r="AL6" s="214">
        <v>18.802334642999998</v>
      </c>
      <c r="AM6" s="214">
        <v>18.753587145000001</v>
      </c>
      <c r="AN6" s="214">
        <v>19.235785012000001</v>
      </c>
      <c r="AO6" s="214">
        <v>19.301295029999999</v>
      </c>
      <c r="AP6" s="214">
        <v>19.814076749000002</v>
      </c>
      <c r="AQ6" s="214">
        <v>19.188815906999999</v>
      </c>
      <c r="AR6" s="214">
        <v>18.900878652999999</v>
      </c>
      <c r="AS6" s="214">
        <v>18.296324897000002</v>
      </c>
      <c r="AT6" s="214">
        <v>18.244111738000001</v>
      </c>
      <c r="AU6" s="214">
        <v>18.932538007000002</v>
      </c>
      <c r="AV6" s="214">
        <v>18.776472539</v>
      </c>
      <c r="AW6" s="214">
        <v>18.862053043</v>
      </c>
      <c r="AX6" s="214">
        <v>19.217929999999999</v>
      </c>
      <c r="AY6" s="214">
        <v>19.3812</v>
      </c>
      <c r="AZ6" s="355">
        <v>19.713170000000002</v>
      </c>
      <c r="BA6" s="355">
        <v>19.397760000000002</v>
      </c>
      <c r="BB6" s="355">
        <v>20.079830000000001</v>
      </c>
      <c r="BC6" s="355">
        <v>19.62884</v>
      </c>
      <c r="BD6" s="355">
        <v>19.284649999999999</v>
      </c>
      <c r="BE6" s="355">
        <v>18.957599999999999</v>
      </c>
      <c r="BF6" s="355">
        <v>19.205950000000001</v>
      </c>
      <c r="BG6" s="355">
        <v>19.786760000000001</v>
      </c>
      <c r="BH6" s="355">
        <v>19.520980000000002</v>
      </c>
      <c r="BI6" s="355">
        <v>19.71669</v>
      </c>
      <c r="BJ6" s="355">
        <v>20.227930000000001</v>
      </c>
      <c r="BK6" s="355">
        <v>21.342169999999999</v>
      </c>
      <c r="BL6" s="355">
        <v>21.232119999999998</v>
      </c>
      <c r="BM6" s="355">
        <v>20.429860000000001</v>
      </c>
      <c r="BN6" s="355">
        <v>20.745760000000001</v>
      </c>
      <c r="BO6" s="355">
        <v>20.04392</v>
      </c>
      <c r="BP6" s="355">
        <v>19.42914</v>
      </c>
      <c r="BQ6" s="355">
        <v>18.95917</v>
      </c>
      <c r="BR6" s="355">
        <v>19.093</v>
      </c>
      <c r="BS6" s="355">
        <v>19.571809999999999</v>
      </c>
      <c r="BT6" s="355">
        <v>19.307400000000001</v>
      </c>
      <c r="BU6" s="355">
        <v>19.542909999999999</v>
      </c>
      <c r="BV6" s="355">
        <v>20.121279999999999</v>
      </c>
    </row>
    <row r="7" spans="1:74" ht="11.1" customHeight="1" x14ac:dyDescent="0.2">
      <c r="A7" s="119" t="s">
        <v>789</v>
      </c>
      <c r="B7" s="187" t="s">
        <v>621</v>
      </c>
      <c r="C7" s="214">
        <v>14.924864401000001</v>
      </c>
      <c r="D7" s="214">
        <v>15.289774469999999</v>
      </c>
      <c r="E7" s="214">
        <v>14.987520783000001</v>
      </c>
      <c r="F7" s="214">
        <v>15.06931153</v>
      </c>
      <c r="G7" s="214">
        <v>15.619919885</v>
      </c>
      <c r="H7" s="214">
        <v>16.158366262000001</v>
      </c>
      <c r="I7" s="214">
        <v>16.615684252000001</v>
      </c>
      <c r="J7" s="214">
        <v>16.326808214</v>
      </c>
      <c r="K7" s="214">
        <v>16.470632600999998</v>
      </c>
      <c r="L7" s="214">
        <v>15.899933101</v>
      </c>
      <c r="M7" s="214">
        <v>15.496747015</v>
      </c>
      <c r="N7" s="214">
        <v>15.240095158000001</v>
      </c>
      <c r="O7" s="214">
        <v>15.612803197</v>
      </c>
      <c r="P7" s="214">
        <v>16.819791285000001</v>
      </c>
      <c r="Q7" s="214">
        <v>16.389067789999999</v>
      </c>
      <c r="R7" s="214">
        <v>16.029876278</v>
      </c>
      <c r="S7" s="214">
        <v>16.57093884</v>
      </c>
      <c r="T7" s="214">
        <v>17.011947419999998</v>
      </c>
      <c r="U7" s="214">
        <v>17.089270577000001</v>
      </c>
      <c r="V7" s="214">
        <v>16.607695398000001</v>
      </c>
      <c r="W7" s="214">
        <v>16.412304133999999</v>
      </c>
      <c r="X7" s="214">
        <v>16.281017300999999</v>
      </c>
      <c r="Y7" s="214">
        <v>16.064898035999999</v>
      </c>
      <c r="Z7" s="214">
        <v>15.778889141000001</v>
      </c>
      <c r="AA7" s="214">
        <v>15.599646316999999</v>
      </c>
      <c r="AB7" s="214">
        <v>15.778976775</v>
      </c>
      <c r="AC7" s="214">
        <v>15.62223303</v>
      </c>
      <c r="AD7" s="214">
        <v>15.555923867000001</v>
      </c>
      <c r="AE7" s="214">
        <v>15.870111075000001</v>
      </c>
      <c r="AF7" s="214">
        <v>16.448312136999999</v>
      </c>
      <c r="AG7" s="214">
        <v>16.387138663999998</v>
      </c>
      <c r="AH7" s="214">
        <v>16.297322753</v>
      </c>
      <c r="AI7" s="214">
        <v>16.189825437</v>
      </c>
      <c r="AJ7" s="214">
        <v>16.137051339999999</v>
      </c>
      <c r="AK7" s="214">
        <v>16.005125708000001</v>
      </c>
      <c r="AL7" s="214">
        <v>15.618914926</v>
      </c>
      <c r="AM7" s="214">
        <v>15.163522109000001</v>
      </c>
      <c r="AN7" s="214">
        <v>15.281626037000001</v>
      </c>
      <c r="AO7" s="214">
        <v>15.435514547</v>
      </c>
      <c r="AP7" s="214">
        <v>15.716762911</v>
      </c>
      <c r="AQ7" s="214">
        <v>15.910947420999999</v>
      </c>
      <c r="AR7" s="214">
        <v>15.985075821000001</v>
      </c>
      <c r="AS7" s="214">
        <v>15.960710629999999</v>
      </c>
      <c r="AT7" s="214">
        <v>16.018391462</v>
      </c>
      <c r="AU7" s="214">
        <v>16.304270720000002</v>
      </c>
      <c r="AV7" s="214">
        <v>16.160136256000001</v>
      </c>
      <c r="AW7" s="214">
        <v>15.823634091000001</v>
      </c>
      <c r="AX7" s="214">
        <v>15.247780000000001</v>
      </c>
      <c r="AY7" s="214">
        <v>15.19242</v>
      </c>
      <c r="AZ7" s="355">
        <v>15.56596</v>
      </c>
      <c r="BA7" s="355">
        <v>15.629960000000001</v>
      </c>
      <c r="BB7" s="355">
        <v>16.07837</v>
      </c>
      <c r="BC7" s="355">
        <v>16.39057</v>
      </c>
      <c r="BD7" s="355">
        <v>16.49052</v>
      </c>
      <c r="BE7" s="355">
        <v>16.63289</v>
      </c>
      <c r="BF7" s="355">
        <v>16.898109999999999</v>
      </c>
      <c r="BG7" s="355">
        <v>17.206910000000001</v>
      </c>
      <c r="BH7" s="355">
        <v>16.967759999999998</v>
      </c>
      <c r="BI7" s="355">
        <v>16.58474</v>
      </c>
      <c r="BJ7" s="355">
        <v>15.955590000000001</v>
      </c>
      <c r="BK7" s="355">
        <v>15.73911</v>
      </c>
      <c r="BL7" s="355">
        <v>16.049040000000002</v>
      </c>
      <c r="BM7" s="355">
        <v>16.01728</v>
      </c>
      <c r="BN7" s="355">
        <v>16.462440000000001</v>
      </c>
      <c r="BO7" s="355">
        <v>16.765370000000001</v>
      </c>
      <c r="BP7" s="355">
        <v>16.871949999999998</v>
      </c>
      <c r="BQ7" s="355">
        <v>17.053570000000001</v>
      </c>
      <c r="BR7" s="355">
        <v>17.351430000000001</v>
      </c>
      <c r="BS7" s="355">
        <v>17.725460000000002</v>
      </c>
      <c r="BT7" s="355">
        <v>17.562570000000001</v>
      </c>
      <c r="BU7" s="355">
        <v>17.22447</v>
      </c>
      <c r="BV7" s="355">
        <v>16.63616</v>
      </c>
    </row>
    <row r="8" spans="1:74" ht="11.1" customHeight="1" x14ac:dyDescent="0.2">
      <c r="A8" s="119" t="s">
        <v>790</v>
      </c>
      <c r="B8" s="205" t="s">
        <v>588</v>
      </c>
      <c r="C8" s="214">
        <v>11.452099059</v>
      </c>
      <c r="D8" s="214">
        <v>11.614265173</v>
      </c>
      <c r="E8" s="214">
        <v>11.718968948000001</v>
      </c>
      <c r="F8" s="214">
        <v>12.221349290999999</v>
      </c>
      <c r="G8" s="214">
        <v>12.852849342000001</v>
      </c>
      <c r="H8" s="214">
        <v>12.655780031999999</v>
      </c>
      <c r="I8" s="214">
        <v>12.548215178</v>
      </c>
      <c r="J8" s="214">
        <v>12.534778254000001</v>
      </c>
      <c r="K8" s="214">
        <v>12.220193448</v>
      </c>
      <c r="L8" s="214">
        <v>12.545158886999999</v>
      </c>
      <c r="M8" s="214">
        <v>12.167572608</v>
      </c>
      <c r="N8" s="214">
        <v>11.485355325</v>
      </c>
      <c r="O8" s="214">
        <v>11.422589343</v>
      </c>
      <c r="P8" s="214">
        <v>11.711890312</v>
      </c>
      <c r="Q8" s="214">
        <v>12.086921716999999</v>
      </c>
      <c r="R8" s="214">
        <v>12.925808200000001</v>
      </c>
      <c r="S8" s="214">
        <v>13.163518519</v>
      </c>
      <c r="T8" s="214">
        <v>13.226135477</v>
      </c>
      <c r="U8" s="214">
        <v>13.243426700000001</v>
      </c>
      <c r="V8" s="214">
        <v>13.248827137999999</v>
      </c>
      <c r="W8" s="214">
        <v>12.874815525000001</v>
      </c>
      <c r="X8" s="214">
        <v>13.456153946000001</v>
      </c>
      <c r="Y8" s="214">
        <v>12.949414007</v>
      </c>
      <c r="Z8" s="214">
        <v>12.423159499</v>
      </c>
      <c r="AA8" s="214">
        <v>12.1874135</v>
      </c>
      <c r="AB8" s="214">
        <v>12.294616148999999</v>
      </c>
      <c r="AC8" s="214">
        <v>12.418251897999999</v>
      </c>
      <c r="AD8" s="214">
        <v>13.233386611</v>
      </c>
      <c r="AE8" s="214">
        <v>13.308079917000001</v>
      </c>
      <c r="AF8" s="214">
        <v>13.229620147</v>
      </c>
      <c r="AG8" s="214">
        <v>13.309223563</v>
      </c>
      <c r="AH8" s="214">
        <v>13.271961248</v>
      </c>
      <c r="AI8" s="214">
        <v>13.131082507</v>
      </c>
      <c r="AJ8" s="214">
        <v>13.555682868</v>
      </c>
      <c r="AK8" s="214">
        <v>13.372906842000001</v>
      </c>
      <c r="AL8" s="214">
        <v>12.729385969000001</v>
      </c>
      <c r="AM8" s="214">
        <v>12.252726105000001</v>
      </c>
      <c r="AN8" s="214">
        <v>12.443385139</v>
      </c>
      <c r="AO8" s="214">
        <v>12.935711452</v>
      </c>
      <c r="AP8" s="214">
        <v>13.244141594</v>
      </c>
      <c r="AQ8" s="214">
        <v>13.563572636</v>
      </c>
      <c r="AR8" s="214">
        <v>13.019688165</v>
      </c>
      <c r="AS8" s="214">
        <v>12.872930454</v>
      </c>
      <c r="AT8" s="214">
        <v>12.898967748</v>
      </c>
      <c r="AU8" s="214">
        <v>12.955541630000001</v>
      </c>
      <c r="AV8" s="214">
        <v>13.316587760000001</v>
      </c>
      <c r="AW8" s="214">
        <v>13.297443998</v>
      </c>
      <c r="AX8" s="214">
        <v>12.459630000000001</v>
      </c>
      <c r="AY8" s="214">
        <v>12.389089999999999</v>
      </c>
      <c r="AZ8" s="355">
        <v>12.756740000000001</v>
      </c>
      <c r="BA8" s="355">
        <v>13.221730000000001</v>
      </c>
      <c r="BB8" s="355">
        <v>13.668340000000001</v>
      </c>
      <c r="BC8" s="355">
        <v>14.065149999999999</v>
      </c>
      <c r="BD8" s="355">
        <v>13.58882</v>
      </c>
      <c r="BE8" s="355">
        <v>13.46353</v>
      </c>
      <c r="BF8" s="355">
        <v>13.618</v>
      </c>
      <c r="BG8" s="355">
        <v>13.701829999999999</v>
      </c>
      <c r="BH8" s="355">
        <v>14.036110000000001</v>
      </c>
      <c r="BI8" s="355">
        <v>13.94232</v>
      </c>
      <c r="BJ8" s="355">
        <v>13.100020000000001</v>
      </c>
      <c r="BK8" s="355">
        <v>12.989280000000001</v>
      </c>
      <c r="BL8" s="355">
        <v>13.36233</v>
      </c>
      <c r="BM8" s="355">
        <v>13.79842</v>
      </c>
      <c r="BN8" s="355">
        <v>14.238350000000001</v>
      </c>
      <c r="BO8" s="355">
        <v>14.600070000000001</v>
      </c>
      <c r="BP8" s="355">
        <v>14.056150000000001</v>
      </c>
      <c r="BQ8" s="355">
        <v>13.90692</v>
      </c>
      <c r="BR8" s="355">
        <v>14.05574</v>
      </c>
      <c r="BS8" s="355">
        <v>14.17032</v>
      </c>
      <c r="BT8" s="355">
        <v>14.58398</v>
      </c>
      <c r="BU8" s="355">
        <v>14.5097</v>
      </c>
      <c r="BV8" s="355">
        <v>13.684430000000001</v>
      </c>
    </row>
    <row r="9" spans="1:74" ht="11.1" customHeight="1" x14ac:dyDescent="0.2">
      <c r="A9" s="119" t="s">
        <v>791</v>
      </c>
      <c r="B9" s="205" t="s">
        <v>589</v>
      </c>
      <c r="C9" s="214">
        <v>9.6959899318999998</v>
      </c>
      <c r="D9" s="214">
        <v>10.030593904</v>
      </c>
      <c r="E9" s="214">
        <v>10.169225455999999</v>
      </c>
      <c r="F9" s="214">
        <v>10.446844722</v>
      </c>
      <c r="G9" s="214">
        <v>11.443701229</v>
      </c>
      <c r="H9" s="214">
        <v>12.218821581</v>
      </c>
      <c r="I9" s="214">
        <v>12.280735709</v>
      </c>
      <c r="J9" s="214">
        <v>12.257154221</v>
      </c>
      <c r="K9" s="214">
        <v>11.574684989</v>
      </c>
      <c r="L9" s="214">
        <v>11.045284571</v>
      </c>
      <c r="M9" s="214">
        <v>10.524149424000001</v>
      </c>
      <c r="N9" s="214">
        <v>9.9551319126000006</v>
      </c>
      <c r="O9" s="214">
        <v>9.6925386073999995</v>
      </c>
      <c r="P9" s="214">
        <v>9.9021684216000008</v>
      </c>
      <c r="Q9" s="214">
        <v>10.476318436</v>
      </c>
      <c r="R9" s="214">
        <v>11.073696559</v>
      </c>
      <c r="S9" s="214">
        <v>11.728980200000001</v>
      </c>
      <c r="T9" s="214">
        <v>12.322786196999999</v>
      </c>
      <c r="U9" s="214">
        <v>12.476508018000001</v>
      </c>
      <c r="V9" s="214">
        <v>12.449642116</v>
      </c>
      <c r="W9" s="214">
        <v>11.800043973999999</v>
      </c>
      <c r="X9" s="214">
        <v>11.369335218</v>
      </c>
      <c r="Y9" s="214">
        <v>10.659563624</v>
      </c>
      <c r="Z9" s="214">
        <v>10.094401259</v>
      </c>
      <c r="AA9" s="214">
        <v>10.058969835999999</v>
      </c>
      <c r="AB9" s="214">
        <v>10.286616658</v>
      </c>
      <c r="AC9" s="214">
        <v>10.401634152</v>
      </c>
      <c r="AD9" s="214">
        <v>11.466491534999999</v>
      </c>
      <c r="AE9" s="214">
        <v>12.050223021000001</v>
      </c>
      <c r="AF9" s="214">
        <v>12.729596144</v>
      </c>
      <c r="AG9" s="214">
        <v>12.647083184</v>
      </c>
      <c r="AH9" s="214">
        <v>12.592817501000001</v>
      </c>
      <c r="AI9" s="214">
        <v>12.048888467999999</v>
      </c>
      <c r="AJ9" s="214">
        <v>11.650188033999999</v>
      </c>
      <c r="AK9" s="214">
        <v>11.363688471</v>
      </c>
      <c r="AL9" s="214">
        <v>10.750018013</v>
      </c>
      <c r="AM9" s="214">
        <v>10.26900536</v>
      </c>
      <c r="AN9" s="214">
        <v>10.542276924999999</v>
      </c>
      <c r="AO9" s="214">
        <v>11.161787499000001</v>
      </c>
      <c r="AP9" s="214">
        <v>11.514790868</v>
      </c>
      <c r="AQ9" s="214">
        <v>12.45763691</v>
      </c>
      <c r="AR9" s="214">
        <v>12.756895283</v>
      </c>
      <c r="AS9" s="214">
        <v>12.765592893000001</v>
      </c>
      <c r="AT9" s="214">
        <v>12.814481024000001</v>
      </c>
      <c r="AU9" s="214">
        <v>12.37257449</v>
      </c>
      <c r="AV9" s="214">
        <v>11.762881306000001</v>
      </c>
      <c r="AW9" s="214">
        <v>11.79810554</v>
      </c>
      <c r="AX9" s="214">
        <v>10.80996</v>
      </c>
      <c r="AY9" s="214">
        <v>10.39095</v>
      </c>
      <c r="AZ9" s="355">
        <v>10.76704</v>
      </c>
      <c r="BA9" s="355">
        <v>11.23785</v>
      </c>
      <c r="BB9" s="355">
        <v>11.69431</v>
      </c>
      <c r="BC9" s="355">
        <v>12.686059999999999</v>
      </c>
      <c r="BD9" s="355">
        <v>13.15362</v>
      </c>
      <c r="BE9" s="355">
        <v>13.02669</v>
      </c>
      <c r="BF9" s="355">
        <v>13.02861</v>
      </c>
      <c r="BG9" s="355">
        <v>12.707979999999999</v>
      </c>
      <c r="BH9" s="355">
        <v>12.113619999999999</v>
      </c>
      <c r="BI9" s="355">
        <v>11.9916</v>
      </c>
      <c r="BJ9" s="355">
        <v>11.046950000000001</v>
      </c>
      <c r="BK9" s="355">
        <v>10.54828</v>
      </c>
      <c r="BL9" s="355">
        <v>11.02417</v>
      </c>
      <c r="BM9" s="355">
        <v>11.438980000000001</v>
      </c>
      <c r="BN9" s="355">
        <v>11.92442</v>
      </c>
      <c r="BO9" s="355">
        <v>12.926310000000001</v>
      </c>
      <c r="BP9" s="355">
        <v>13.34132</v>
      </c>
      <c r="BQ9" s="355">
        <v>13.216419999999999</v>
      </c>
      <c r="BR9" s="355">
        <v>13.21622</v>
      </c>
      <c r="BS9" s="355">
        <v>12.927989999999999</v>
      </c>
      <c r="BT9" s="355">
        <v>12.422409999999999</v>
      </c>
      <c r="BU9" s="355">
        <v>12.314019999999999</v>
      </c>
      <c r="BV9" s="355">
        <v>11.36626</v>
      </c>
    </row>
    <row r="10" spans="1:74" ht="11.1" customHeight="1" x14ac:dyDescent="0.2">
      <c r="A10" s="119" t="s">
        <v>792</v>
      </c>
      <c r="B10" s="205" t="s">
        <v>590</v>
      </c>
      <c r="C10" s="214">
        <v>10.828865088000001</v>
      </c>
      <c r="D10" s="214">
        <v>10.964802728</v>
      </c>
      <c r="E10" s="214">
        <v>10.904506827000001</v>
      </c>
      <c r="F10" s="214">
        <v>11.187808741</v>
      </c>
      <c r="G10" s="214">
        <v>11.558740019</v>
      </c>
      <c r="H10" s="214">
        <v>11.689918776000001</v>
      </c>
      <c r="I10" s="214">
        <v>11.768245824999999</v>
      </c>
      <c r="J10" s="214">
        <v>11.800207914</v>
      </c>
      <c r="K10" s="214">
        <v>11.844297153999999</v>
      </c>
      <c r="L10" s="214">
        <v>11.576363853</v>
      </c>
      <c r="M10" s="214">
        <v>11.329604566</v>
      </c>
      <c r="N10" s="214">
        <v>11.041275269</v>
      </c>
      <c r="O10" s="214">
        <v>11.082500288</v>
      </c>
      <c r="P10" s="214">
        <v>11.353704455000001</v>
      </c>
      <c r="Q10" s="214">
        <v>11.476792137</v>
      </c>
      <c r="R10" s="214">
        <v>11.826306984</v>
      </c>
      <c r="S10" s="214">
        <v>11.910828723</v>
      </c>
      <c r="T10" s="214">
        <v>12.101529511000001</v>
      </c>
      <c r="U10" s="214">
        <v>12.072564925</v>
      </c>
      <c r="V10" s="214">
        <v>12.108978269</v>
      </c>
      <c r="W10" s="214">
        <v>12.167569146</v>
      </c>
      <c r="X10" s="214">
        <v>11.979651339</v>
      </c>
      <c r="Y10" s="214">
        <v>11.590771662</v>
      </c>
      <c r="Z10" s="214">
        <v>11.270735953999999</v>
      </c>
      <c r="AA10" s="214">
        <v>11.212594230000001</v>
      </c>
      <c r="AB10" s="214">
        <v>11.405277555</v>
      </c>
      <c r="AC10" s="214">
        <v>11.395134303000001</v>
      </c>
      <c r="AD10" s="214">
        <v>11.871417115</v>
      </c>
      <c r="AE10" s="214">
        <v>11.785638617</v>
      </c>
      <c r="AF10" s="214">
        <v>11.952493093999999</v>
      </c>
      <c r="AG10" s="214">
        <v>12.159642264</v>
      </c>
      <c r="AH10" s="214">
        <v>11.995568692000001</v>
      </c>
      <c r="AI10" s="214">
        <v>12.064166566000001</v>
      </c>
      <c r="AJ10" s="214">
        <v>11.902623479000001</v>
      </c>
      <c r="AK10" s="214">
        <v>11.727725878999999</v>
      </c>
      <c r="AL10" s="214">
        <v>11.352462478</v>
      </c>
      <c r="AM10" s="214">
        <v>11.238375579</v>
      </c>
      <c r="AN10" s="214">
        <v>11.326074231</v>
      </c>
      <c r="AO10" s="214">
        <v>11.71807836</v>
      </c>
      <c r="AP10" s="214">
        <v>11.738597555</v>
      </c>
      <c r="AQ10" s="214">
        <v>11.641579115000001</v>
      </c>
      <c r="AR10" s="214">
        <v>11.841972303</v>
      </c>
      <c r="AS10" s="214">
        <v>11.804726066000001</v>
      </c>
      <c r="AT10" s="214">
        <v>11.987975707</v>
      </c>
      <c r="AU10" s="214">
        <v>11.861439276</v>
      </c>
      <c r="AV10" s="214">
        <v>11.695144322999999</v>
      </c>
      <c r="AW10" s="214">
        <v>11.656253402999999</v>
      </c>
      <c r="AX10" s="214">
        <v>11.151770000000001</v>
      </c>
      <c r="AY10" s="214">
        <v>11.639419999999999</v>
      </c>
      <c r="AZ10" s="355">
        <v>12.01484</v>
      </c>
      <c r="BA10" s="355">
        <v>11.95487</v>
      </c>
      <c r="BB10" s="355">
        <v>11.943390000000001</v>
      </c>
      <c r="BC10" s="355">
        <v>11.84215</v>
      </c>
      <c r="BD10" s="355">
        <v>12.09187</v>
      </c>
      <c r="BE10" s="355">
        <v>12.164720000000001</v>
      </c>
      <c r="BF10" s="355">
        <v>12.425979999999999</v>
      </c>
      <c r="BG10" s="355">
        <v>12.35665</v>
      </c>
      <c r="BH10" s="355">
        <v>12.102679999999999</v>
      </c>
      <c r="BI10" s="355">
        <v>12.01651</v>
      </c>
      <c r="BJ10" s="355">
        <v>11.58827</v>
      </c>
      <c r="BK10" s="355">
        <v>12.29677</v>
      </c>
      <c r="BL10" s="355">
        <v>12.6313</v>
      </c>
      <c r="BM10" s="355">
        <v>12.466889999999999</v>
      </c>
      <c r="BN10" s="355">
        <v>12.37947</v>
      </c>
      <c r="BO10" s="355">
        <v>12.203480000000001</v>
      </c>
      <c r="BP10" s="355">
        <v>12.3971</v>
      </c>
      <c r="BQ10" s="355">
        <v>12.413259999999999</v>
      </c>
      <c r="BR10" s="355">
        <v>12.641109999999999</v>
      </c>
      <c r="BS10" s="355">
        <v>12.5387</v>
      </c>
      <c r="BT10" s="355">
        <v>12.278700000000001</v>
      </c>
      <c r="BU10" s="355">
        <v>12.18205</v>
      </c>
      <c r="BV10" s="355">
        <v>11.78931</v>
      </c>
    </row>
    <row r="11" spans="1:74" ht="11.1" customHeight="1" x14ac:dyDescent="0.2">
      <c r="A11" s="119" t="s">
        <v>793</v>
      </c>
      <c r="B11" s="205" t="s">
        <v>591</v>
      </c>
      <c r="C11" s="214">
        <v>10.022504951</v>
      </c>
      <c r="D11" s="214">
        <v>10.016681588000001</v>
      </c>
      <c r="E11" s="214">
        <v>10.074661114</v>
      </c>
      <c r="F11" s="214">
        <v>10.460073299999999</v>
      </c>
      <c r="G11" s="214">
        <v>10.781867996000001</v>
      </c>
      <c r="H11" s="214">
        <v>10.819695745000001</v>
      </c>
      <c r="I11" s="214">
        <v>10.713689521999999</v>
      </c>
      <c r="J11" s="214">
        <v>10.625716085000001</v>
      </c>
      <c r="K11" s="214">
        <v>10.552813285999999</v>
      </c>
      <c r="L11" s="214">
        <v>10.578176413</v>
      </c>
      <c r="M11" s="214">
        <v>10.298967376</v>
      </c>
      <c r="N11" s="214">
        <v>10.017688702999999</v>
      </c>
      <c r="O11" s="214">
        <v>10.027553412</v>
      </c>
      <c r="P11" s="214">
        <v>10.202040261</v>
      </c>
      <c r="Q11" s="214">
        <v>10.803935145000001</v>
      </c>
      <c r="R11" s="214">
        <v>11.224288405999999</v>
      </c>
      <c r="S11" s="214">
        <v>11.256609303999999</v>
      </c>
      <c r="T11" s="214">
        <v>11.184020133000001</v>
      </c>
      <c r="U11" s="214">
        <v>11.137651891999999</v>
      </c>
      <c r="V11" s="214">
        <v>10.967554308</v>
      </c>
      <c r="W11" s="214">
        <v>10.806094680999999</v>
      </c>
      <c r="X11" s="214">
        <v>10.969746646999999</v>
      </c>
      <c r="Y11" s="214">
        <v>10.645228047</v>
      </c>
      <c r="Z11" s="214">
        <v>10.442132314</v>
      </c>
      <c r="AA11" s="214">
        <v>10.291595040000001</v>
      </c>
      <c r="AB11" s="214">
        <v>10.369046865</v>
      </c>
      <c r="AC11" s="214">
        <v>10.480473407</v>
      </c>
      <c r="AD11" s="214">
        <v>11.280877443</v>
      </c>
      <c r="AE11" s="214">
        <v>11.179418791</v>
      </c>
      <c r="AF11" s="214">
        <v>11.025675804</v>
      </c>
      <c r="AG11" s="214">
        <v>10.816340583000001</v>
      </c>
      <c r="AH11" s="214">
        <v>10.914308709</v>
      </c>
      <c r="AI11" s="214">
        <v>11.019352579</v>
      </c>
      <c r="AJ11" s="214">
        <v>11.147893338999999</v>
      </c>
      <c r="AK11" s="214">
        <v>11.080167620999999</v>
      </c>
      <c r="AL11" s="214">
        <v>10.756567157999999</v>
      </c>
      <c r="AM11" s="214">
        <v>10.263009259</v>
      </c>
      <c r="AN11" s="214">
        <v>10.196637805</v>
      </c>
      <c r="AO11" s="214">
        <v>10.676902325</v>
      </c>
      <c r="AP11" s="214">
        <v>10.947342878000001</v>
      </c>
      <c r="AQ11" s="214">
        <v>10.942521964999999</v>
      </c>
      <c r="AR11" s="214">
        <v>10.929078729</v>
      </c>
      <c r="AS11" s="214">
        <v>10.832270980000001</v>
      </c>
      <c r="AT11" s="214">
        <v>10.911293646000001</v>
      </c>
      <c r="AU11" s="214">
        <v>10.949416453</v>
      </c>
      <c r="AV11" s="214">
        <v>11.186480266</v>
      </c>
      <c r="AW11" s="214">
        <v>11.338977923</v>
      </c>
      <c r="AX11" s="214">
        <v>10.5923</v>
      </c>
      <c r="AY11" s="214">
        <v>10.19969</v>
      </c>
      <c r="AZ11" s="355">
        <v>10.20912</v>
      </c>
      <c r="BA11" s="355">
        <v>10.34549</v>
      </c>
      <c r="BB11" s="355">
        <v>10.79766</v>
      </c>
      <c r="BC11" s="355">
        <v>10.98606</v>
      </c>
      <c r="BD11" s="355">
        <v>11.215120000000001</v>
      </c>
      <c r="BE11" s="355">
        <v>11.25606</v>
      </c>
      <c r="BF11" s="355">
        <v>11.394030000000001</v>
      </c>
      <c r="BG11" s="355">
        <v>11.52674</v>
      </c>
      <c r="BH11" s="355">
        <v>11.74741</v>
      </c>
      <c r="BI11" s="355">
        <v>11.666510000000001</v>
      </c>
      <c r="BJ11" s="355">
        <v>10.90326</v>
      </c>
      <c r="BK11" s="355">
        <v>10.257479999999999</v>
      </c>
      <c r="BL11" s="355">
        <v>10.300280000000001</v>
      </c>
      <c r="BM11" s="355">
        <v>10.54391</v>
      </c>
      <c r="BN11" s="355">
        <v>10.984450000000001</v>
      </c>
      <c r="BO11" s="355">
        <v>11.08953</v>
      </c>
      <c r="BP11" s="355">
        <v>11.26186</v>
      </c>
      <c r="BQ11" s="355">
        <v>11.28524</v>
      </c>
      <c r="BR11" s="355">
        <v>11.393420000000001</v>
      </c>
      <c r="BS11" s="355">
        <v>11.60088</v>
      </c>
      <c r="BT11" s="355">
        <v>11.908659999999999</v>
      </c>
      <c r="BU11" s="355">
        <v>11.881830000000001</v>
      </c>
      <c r="BV11" s="355">
        <v>11.25712</v>
      </c>
    </row>
    <row r="12" spans="1:74" ht="11.1" customHeight="1" x14ac:dyDescent="0.2">
      <c r="A12" s="119" t="s">
        <v>794</v>
      </c>
      <c r="B12" s="205" t="s">
        <v>592</v>
      </c>
      <c r="C12" s="214">
        <v>10.047697340999999</v>
      </c>
      <c r="D12" s="214">
        <v>10.349118378</v>
      </c>
      <c r="E12" s="214">
        <v>10.361671582</v>
      </c>
      <c r="F12" s="214">
        <v>10.794864145</v>
      </c>
      <c r="G12" s="214">
        <v>11.075336912999999</v>
      </c>
      <c r="H12" s="214">
        <v>10.975019975</v>
      </c>
      <c r="I12" s="214">
        <v>10.899439716</v>
      </c>
      <c r="J12" s="214">
        <v>10.955811899</v>
      </c>
      <c r="K12" s="214">
        <v>10.944175601</v>
      </c>
      <c r="L12" s="214">
        <v>11.099983775</v>
      </c>
      <c r="M12" s="214">
        <v>10.911517267000001</v>
      </c>
      <c r="N12" s="214">
        <v>10.335373666000001</v>
      </c>
      <c r="O12" s="214">
        <v>10.221050177</v>
      </c>
      <c r="P12" s="214">
        <v>10.372941003999999</v>
      </c>
      <c r="Q12" s="214">
        <v>10.866037451</v>
      </c>
      <c r="R12" s="214">
        <v>11.474193472</v>
      </c>
      <c r="S12" s="214">
        <v>11.397447027</v>
      </c>
      <c r="T12" s="214">
        <v>11.542825726</v>
      </c>
      <c r="U12" s="214">
        <v>11.474814377</v>
      </c>
      <c r="V12" s="214">
        <v>11.381008642999999</v>
      </c>
      <c r="W12" s="214">
        <v>11.479948905000001</v>
      </c>
      <c r="X12" s="214">
        <v>11.425807572</v>
      </c>
      <c r="Y12" s="214">
        <v>11.064128197</v>
      </c>
      <c r="Z12" s="214">
        <v>10.827334011</v>
      </c>
      <c r="AA12" s="214">
        <v>10.558398366</v>
      </c>
      <c r="AB12" s="214">
        <v>10.735831285</v>
      </c>
      <c r="AC12" s="214">
        <v>10.706938150999999</v>
      </c>
      <c r="AD12" s="214">
        <v>11.451760350000001</v>
      </c>
      <c r="AE12" s="214">
        <v>11.486149707999999</v>
      </c>
      <c r="AF12" s="214">
        <v>11.178507956000001</v>
      </c>
      <c r="AG12" s="214">
        <v>10.952456277</v>
      </c>
      <c r="AH12" s="214">
        <v>10.989757524</v>
      </c>
      <c r="AI12" s="214">
        <v>11.093087743</v>
      </c>
      <c r="AJ12" s="214">
        <v>10.995197822</v>
      </c>
      <c r="AK12" s="214">
        <v>10.840905707999999</v>
      </c>
      <c r="AL12" s="214">
        <v>10.48177961</v>
      </c>
      <c r="AM12" s="214">
        <v>10.094626</v>
      </c>
      <c r="AN12" s="214">
        <v>10.327141349</v>
      </c>
      <c r="AO12" s="214">
        <v>10.677461377</v>
      </c>
      <c r="AP12" s="214">
        <v>10.846495279999999</v>
      </c>
      <c r="AQ12" s="214">
        <v>10.754436245999999</v>
      </c>
      <c r="AR12" s="214">
        <v>10.544688922000001</v>
      </c>
      <c r="AS12" s="214">
        <v>10.467148783000001</v>
      </c>
      <c r="AT12" s="214">
        <v>10.651523936</v>
      </c>
      <c r="AU12" s="214">
        <v>10.847683290999999</v>
      </c>
      <c r="AV12" s="214">
        <v>10.658097140000001</v>
      </c>
      <c r="AW12" s="214">
        <v>10.572659478</v>
      </c>
      <c r="AX12" s="214">
        <v>10.092219999999999</v>
      </c>
      <c r="AY12" s="214">
        <v>9.9594939999999994</v>
      </c>
      <c r="AZ12" s="355">
        <v>10.34281</v>
      </c>
      <c r="BA12" s="355">
        <v>10.58329</v>
      </c>
      <c r="BB12" s="355">
        <v>10.91286</v>
      </c>
      <c r="BC12" s="355">
        <v>10.87771</v>
      </c>
      <c r="BD12" s="355">
        <v>10.855560000000001</v>
      </c>
      <c r="BE12" s="355">
        <v>10.972860000000001</v>
      </c>
      <c r="BF12" s="355">
        <v>11.22724</v>
      </c>
      <c r="BG12" s="355">
        <v>11.569419999999999</v>
      </c>
      <c r="BH12" s="355">
        <v>11.460699999999999</v>
      </c>
      <c r="BI12" s="355">
        <v>11.299939999999999</v>
      </c>
      <c r="BJ12" s="355">
        <v>10.67576</v>
      </c>
      <c r="BK12" s="355">
        <v>10.360709999999999</v>
      </c>
      <c r="BL12" s="355">
        <v>10.65489</v>
      </c>
      <c r="BM12" s="355">
        <v>10.66638</v>
      </c>
      <c r="BN12" s="355">
        <v>10.94537</v>
      </c>
      <c r="BO12" s="355">
        <v>10.82166</v>
      </c>
      <c r="BP12" s="355">
        <v>10.803559999999999</v>
      </c>
      <c r="BQ12" s="355">
        <v>10.90265</v>
      </c>
      <c r="BR12" s="355">
        <v>11.16108</v>
      </c>
      <c r="BS12" s="355">
        <v>11.5579</v>
      </c>
      <c r="BT12" s="355">
        <v>11.48556</v>
      </c>
      <c r="BU12" s="355">
        <v>11.408860000000001</v>
      </c>
      <c r="BV12" s="355">
        <v>10.87809</v>
      </c>
    </row>
    <row r="13" spans="1:74" ht="11.1" customHeight="1" x14ac:dyDescent="0.2">
      <c r="A13" s="119" t="s">
        <v>795</v>
      </c>
      <c r="B13" s="205" t="s">
        <v>593</v>
      </c>
      <c r="C13" s="214">
        <v>10.267437449000001</v>
      </c>
      <c r="D13" s="214">
        <v>10.517593977000001</v>
      </c>
      <c r="E13" s="214">
        <v>10.663577643</v>
      </c>
      <c r="F13" s="214">
        <v>11.094692092000001</v>
      </c>
      <c r="G13" s="214">
        <v>11.440896266999999</v>
      </c>
      <c r="H13" s="214">
        <v>11.834249519</v>
      </c>
      <c r="I13" s="214">
        <v>12.09099273</v>
      </c>
      <c r="J13" s="214">
        <v>11.960178837000001</v>
      </c>
      <c r="K13" s="214">
        <v>11.856546324</v>
      </c>
      <c r="L13" s="214">
        <v>11.529771849999999</v>
      </c>
      <c r="M13" s="214">
        <v>10.998832877</v>
      </c>
      <c r="N13" s="214">
        <v>10.786838593000001</v>
      </c>
      <c r="O13" s="214">
        <v>10.769676669000001</v>
      </c>
      <c r="P13" s="214">
        <v>10.948182852</v>
      </c>
      <c r="Q13" s="214">
        <v>11.066477738</v>
      </c>
      <c r="R13" s="214">
        <v>11.510209776</v>
      </c>
      <c r="S13" s="214">
        <v>11.935410193999999</v>
      </c>
      <c r="T13" s="214">
        <v>12.275885535</v>
      </c>
      <c r="U13" s="214">
        <v>12.381109284000001</v>
      </c>
      <c r="V13" s="214">
        <v>12.295209344</v>
      </c>
      <c r="W13" s="214">
        <v>12.157307635</v>
      </c>
      <c r="X13" s="214">
        <v>11.710868337999999</v>
      </c>
      <c r="Y13" s="214">
        <v>11.193692885999999</v>
      </c>
      <c r="Z13" s="214">
        <v>10.925649657999999</v>
      </c>
      <c r="AA13" s="214">
        <v>11.122366461</v>
      </c>
      <c r="AB13" s="214">
        <v>11.404847229</v>
      </c>
      <c r="AC13" s="214">
        <v>11.431997779</v>
      </c>
      <c r="AD13" s="214">
        <v>11.812709664</v>
      </c>
      <c r="AE13" s="214">
        <v>12.278770625</v>
      </c>
      <c r="AF13" s="214">
        <v>12.377920569</v>
      </c>
      <c r="AG13" s="214">
        <v>12.361427702</v>
      </c>
      <c r="AH13" s="214">
        <v>12.262339697</v>
      </c>
      <c r="AI13" s="214">
        <v>12.264201891000001</v>
      </c>
      <c r="AJ13" s="214">
        <v>11.888389106</v>
      </c>
      <c r="AK13" s="214">
        <v>11.214958444000001</v>
      </c>
      <c r="AL13" s="214">
        <v>10.934832522000001</v>
      </c>
      <c r="AM13" s="214">
        <v>10.793649616</v>
      </c>
      <c r="AN13" s="214">
        <v>11.123945366999999</v>
      </c>
      <c r="AO13" s="214">
        <v>11.299447778999999</v>
      </c>
      <c r="AP13" s="214">
        <v>11.59242455</v>
      </c>
      <c r="AQ13" s="214">
        <v>11.974698564000001</v>
      </c>
      <c r="AR13" s="214">
        <v>12.050654985</v>
      </c>
      <c r="AS13" s="214">
        <v>12.087548163999999</v>
      </c>
      <c r="AT13" s="214">
        <v>12.097592861000001</v>
      </c>
      <c r="AU13" s="214">
        <v>12.209416041000001</v>
      </c>
      <c r="AV13" s="214">
        <v>11.806650603</v>
      </c>
      <c r="AW13" s="214">
        <v>11.500783030999999</v>
      </c>
      <c r="AX13" s="214">
        <v>11.179740000000001</v>
      </c>
      <c r="AY13" s="214">
        <v>10.98104</v>
      </c>
      <c r="AZ13" s="355">
        <v>11.273300000000001</v>
      </c>
      <c r="BA13" s="355">
        <v>11.48587</v>
      </c>
      <c r="BB13" s="355">
        <v>11.8055</v>
      </c>
      <c r="BC13" s="355">
        <v>12.21712</v>
      </c>
      <c r="BD13" s="355">
        <v>12.31428</v>
      </c>
      <c r="BE13" s="355">
        <v>12.37218</v>
      </c>
      <c r="BF13" s="355">
        <v>12.40302</v>
      </c>
      <c r="BG13" s="355">
        <v>12.532920000000001</v>
      </c>
      <c r="BH13" s="355">
        <v>12.12908</v>
      </c>
      <c r="BI13" s="355">
        <v>11.814830000000001</v>
      </c>
      <c r="BJ13" s="355">
        <v>11.466670000000001</v>
      </c>
      <c r="BK13" s="355">
        <v>11.228619999999999</v>
      </c>
      <c r="BL13" s="355">
        <v>11.490830000000001</v>
      </c>
      <c r="BM13" s="355">
        <v>11.69694</v>
      </c>
      <c r="BN13" s="355">
        <v>12.020210000000001</v>
      </c>
      <c r="BO13" s="355">
        <v>12.43399</v>
      </c>
      <c r="BP13" s="355">
        <v>12.538489999999999</v>
      </c>
      <c r="BQ13" s="355">
        <v>12.604799999999999</v>
      </c>
      <c r="BR13" s="355">
        <v>12.64297</v>
      </c>
      <c r="BS13" s="355">
        <v>12.789389999999999</v>
      </c>
      <c r="BT13" s="355">
        <v>12.393190000000001</v>
      </c>
      <c r="BU13" s="355">
        <v>12.08586</v>
      </c>
      <c r="BV13" s="355">
        <v>11.743639999999999</v>
      </c>
    </row>
    <row r="14" spans="1:74" ht="11.1" customHeight="1" x14ac:dyDescent="0.2">
      <c r="A14" s="119" t="s">
        <v>796</v>
      </c>
      <c r="B14" s="207" t="s">
        <v>594</v>
      </c>
      <c r="C14" s="214">
        <v>12.996351669999999</v>
      </c>
      <c r="D14" s="214">
        <v>12.413318241000001</v>
      </c>
      <c r="E14" s="214">
        <v>12.462176484</v>
      </c>
      <c r="F14" s="214">
        <v>12.564638321</v>
      </c>
      <c r="G14" s="214">
        <v>13.393095924000001</v>
      </c>
      <c r="H14" s="214">
        <v>14.574610784000001</v>
      </c>
      <c r="I14" s="214">
        <v>14.592495654</v>
      </c>
      <c r="J14" s="214">
        <v>14.250620161000001</v>
      </c>
      <c r="K14" s="214">
        <v>14.859692539999999</v>
      </c>
      <c r="L14" s="214">
        <v>13.720975784</v>
      </c>
      <c r="M14" s="214">
        <v>13.338575841000001</v>
      </c>
      <c r="N14" s="214">
        <v>12.973750633</v>
      </c>
      <c r="O14" s="214">
        <v>13.157398285999999</v>
      </c>
      <c r="P14" s="214">
        <v>12.743953427999999</v>
      </c>
      <c r="Q14" s="214">
        <v>12.762831636</v>
      </c>
      <c r="R14" s="214">
        <v>9.7536622857000008</v>
      </c>
      <c r="S14" s="214">
        <v>13.872059659</v>
      </c>
      <c r="T14" s="214">
        <v>14.570927113</v>
      </c>
      <c r="U14" s="214">
        <v>15.260533669999999</v>
      </c>
      <c r="V14" s="214">
        <v>15.594092996000001</v>
      </c>
      <c r="W14" s="214">
        <v>15.653827628</v>
      </c>
      <c r="X14" s="214">
        <v>12.195948191999999</v>
      </c>
      <c r="Y14" s="214">
        <v>13.788953849</v>
      </c>
      <c r="Z14" s="214">
        <v>13.457250631999999</v>
      </c>
      <c r="AA14" s="214">
        <v>13.833182648999999</v>
      </c>
      <c r="AB14" s="214">
        <v>13.710145405</v>
      </c>
      <c r="AC14" s="214">
        <v>13.769830987000001</v>
      </c>
      <c r="AD14" s="214">
        <v>11.225626708</v>
      </c>
      <c r="AE14" s="214">
        <v>14.414780835</v>
      </c>
      <c r="AF14" s="214">
        <v>14.742905273</v>
      </c>
      <c r="AG14" s="214">
        <v>15.486874632999999</v>
      </c>
      <c r="AH14" s="214">
        <v>15.663701432</v>
      </c>
      <c r="AI14" s="214">
        <v>16.076137122999999</v>
      </c>
      <c r="AJ14" s="214">
        <v>13.462507238000001</v>
      </c>
      <c r="AK14" s="214">
        <v>14.24335428</v>
      </c>
      <c r="AL14" s="214">
        <v>13.962643817</v>
      </c>
      <c r="AM14" s="214">
        <v>14.106656095</v>
      </c>
      <c r="AN14" s="214">
        <v>14.129063148</v>
      </c>
      <c r="AO14" s="214">
        <v>14.157736019</v>
      </c>
      <c r="AP14" s="214">
        <v>11.336290342</v>
      </c>
      <c r="AQ14" s="214">
        <v>14.821861500000001</v>
      </c>
      <c r="AR14" s="214">
        <v>15.492557428</v>
      </c>
      <c r="AS14" s="214">
        <v>15.966207931</v>
      </c>
      <c r="AT14" s="214">
        <v>16.379313362000001</v>
      </c>
      <c r="AU14" s="214">
        <v>15.871285711000001</v>
      </c>
      <c r="AV14" s="214">
        <v>12.586324548</v>
      </c>
      <c r="AW14" s="214">
        <v>14.752479465</v>
      </c>
      <c r="AX14" s="214">
        <v>14.454800000000001</v>
      </c>
      <c r="AY14" s="214">
        <v>14.918290000000001</v>
      </c>
      <c r="AZ14" s="355">
        <v>14.82457</v>
      </c>
      <c r="BA14" s="355">
        <v>14.60657</v>
      </c>
      <c r="BB14" s="355">
        <v>11.546060000000001</v>
      </c>
      <c r="BC14" s="355">
        <v>14.94586</v>
      </c>
      <c r="BD14" s="355">
        <v>15.502560000000001</v>
      </c>
      <c r="BE14" s="355">
        <v>15.970459999999999</v>
      </c>
      <c r="BF14" s="355">
        <v>16.37332</v>
      </c>
      <c r="BG14" s="355">
        <v>15.92342</v>
      </c>
      <c r="BH14" s="355">
        <v>12.64289</v>
      </c>
      <c r="BI14" s="355">
        <v>14.981120000000001</v>
      </c>
      <c r="BJ14" s="355">
        <v>14.830209999999999</v>
      </c>
      <c r="BK14" s="355">
        <v>16.172910000000002</v>
      </c>
      <c r="BL14" s="355">
        <v>15.96331</v>
      </c>
      <c r="BM14" s="355">
        <v>15.575670000000001</v>
      </c>
      <c r="BN14" s="355">
        <v>12.206390000000001</v>
      </c>
      <c r="BO14" s="355">
        <v>15.7767</v>
      </c>
      <c r="BP14" s="355">
        <v>16.293310000000002</v>
      </c>
      <c r="BQ14" s="355">
        <v>16.668690000000002</v>
      </c>
      <c r="BR14" s="355">
        <v>16.991800000000001</v>
      </c>
      <c r="BS14" s="355">
        <v>16.349489999999999</v>
      </c>
      <c r="BT14" s="355">
        <v>12.851929999999999</v>
      </c>
      <c r="BU14" s="355">
        <v>15.126139999999999</v>
      </c>
      <c r="BV14" s="355">
        <v>14.843999999999999</v>
      </c>
    </row>
    <row r="15" spans="1:74" ht="11.1" customHeight="1" x14ac:dyDescent="0.2">
      <c r="A15" s="119" t="s">
        <v>797</v>
      </c>
      <c r="B15" s="207" t="s">
        <v>568</v>
      </c>
      <c r="C15" s="214">
        <v>11.46</v>
      </c>
      <c r="D15" s="214">
        <v>11.63</v>
      </c>
      <c r="E15" s="214">
        <v>11.61</v>
      </c>
      <c r="F15" s="214">
        <v>11.93</v>
      </c>
      <c r="G15" s="214">
        <v>12.4</v>
      </c>
      <c r="H15" s="214">
        <v>12.54</v>
      </c>
      <c r="I15" s="214">
        <v>12.65</v>
      </c>
      <c r="J15" s="214">
        <v>12.53</v>
      </c>
      <c r="K15" s="214">
        <v>12.51</v>
      </c>
      <c r="L15" s="214">
        <v>12.36</v>
      </c>
      <c r="M15" s="214">
        <v>12.1</v>
      </c>
      <c r="N15" s="214">
        <v>11.72</v>
      </c>
      <c r="O15" s="214">
        <v>11.65</v>
      </c>
      <c r="P15" s="214">
        <v>11.94</v>
      </c>
      <c r="Q15" s="214">
        <v>12.25</v>
      </c>
      <c r="R15" s="214">
        <v>12.31</v>
      </c>
      <c r="S15" s="214">
        <v>12.85</v>
      </c>
      <c r="T15" s="214">
        <v>12.99</v>
      </c>
      <c r="U15" s="214">
        <v>13.09</v>
      </c>
      <c r="V15" s="214">
        <v>13.04</v>
      </c>
      <c r="W15" s="214">
        <v>12.95</v>
      </c>
      <c r="X15" s="214">
        <v>12.6</v>
      </c>
      <c r="Y15" s="214">
        <v>12.48</v>
      </c>
      <c r="Z15" s="214">
        <v>12.17</v>
      </c>
      <c r="AA15" s="214">
        <v>12.1</v>
      </c>
      <c r="AB15" s="214">
        <v>12.29</v>
      </c>
      <c r="AC15" s="214">
        <v>12.33</v>
      </c>
      <c r="AD15" s="214">
        <v>12.62</v>
      </c>
      <c r="AE15" s="214">
        <v>12.93</v>
      </c>
      <c r="AF15" s="214">
        <v>12.92</v>
      </c>
      <c r="AG15" s="214">
        <v>12.94</v>
      </c>
      <c r="AH15" s="214">
        <v>12.91</v>
      </c>
      <c r="AI15" s="214">
        <v>13.03</v>
      </c>
      <c r="AJ15" s="214">
        <v>12.72</v>
      </c>
      <c r="AK15" s="214">
        <v>12.71</v>
      </c>
      <c r="AL15" s="214">
        <v>12.32</v>
      </c>
      <c r="AM15" s="214">
        <v>11.98</v>
      </c>
      <c r="AN15" s="214">
        <v>12.14</v>
      </c>
      <c r="AO15" s="214">
        <v>12.57</v>
      </c>
      <c r="AP15" s="214">
        <v>12.43</v>
      </c>
      <c r="AQ15" s="214">
        <v>12.79</v>
      </c>
      <c r="AR15" s="214">
        <v>12.72</v>
      </c>
      <c r="AS15" s="214">
        <v>12.68</v>
      </c>
      <c r="AT15" s="214">
        <v>12.9</v>
      </c>
      <c r="AU15" s="214">
        <v>12.87</v>
      </c>
      <c r="AV15" s="214">
        <v>12.45</v>
      </c>
      <c r="AW15" s="214">
        <v>12.75</v>
      </c>
      <c r="AX15" s="214">
        <v>12.215070000000001</v>
      </c>
      <c r="AY15" s="214">
        <v>12.25662</v>
      </c>
      <c r="AZ15" s="355">
        <v>12.55918</v>
      </c>
      <c r="BA15" s="355">
        <v>12.73115</v>
      </c>
      <c r="BB15" s="355">
        <v>12.63547</v>
      </c>
      <c r="BC15" s="355">
        <v>13.01451</v>
      </c>
      <c r="BD15" s="355">
        <v>13.043049999999999</v>
      </c>
      <c r="BE15" s="355">
        <v>13.106249999999999</v>
      </c>
      <c r="BF15" s="355">
        <v>13.35501</v>
      </c>
      <c r="BG15" s="355">
        <v>13.433949999999999</v>
      </c>
      <c r="BH15" s="355">
        <v>13.00178</v>
      </c>
      <c r="BI15" s="355">
        <v>13.2156</v>
      </c>
      <c r="BJ15" s="355">
        <v>12.64715</v>
      </c>
      <c r="BK15" s="355">
        <v>12.76178</v>
      </c>
      <c r="BL15" s="355">
        <v>13.05621</v>
      </c>
      <c r="BM15" s="355">
        <v>13.169790000000001</v>
      </c>
      <c r="BN15" s="355">
        <v>13.00924</v>
      </c>
      <c r="BO15" s="355">
        <v>13.3367</v>
      </c>
      <c r="BP15" s="355">
        <v>13.309559999999999</v>
      </c>
      <c r="BQ15" s="355">
        <v>13.3391</v>
      </c>
      <c r="BR15" s="355">
        <v>13.57114</v>
      </c>
      <c r="BS15" s="355">
        <v>13.64565</v>
      </c>
      <c r="BT15" s="355">
        <v>13.23039</v>
      </c>
      <c r="BU15" s="355">
        <v>13.47226</v>
      </c>
      <c r="BV15" s="355">
        <v>12.93544</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798</v>
      </c>
      <c r="B17" s="205" t="s">
        <v>587</v>
      </c>
      <c r="C17" s="214">
        <v>13.710650917000001</v>
      </c>
      <c r="D17" s="214">
        <v>14.68100613</v>
      </c>
      <c r="E17" s="214">
        <v>14.388338846</v>
      </c>
      <c r="F17" s="214">
        <v>13.593065706000001</v>
      </c>
      <c r="G17" s="214">
        <v>13.507559178999999</v>
      </c>
      <c r="H17" s="214">
        <v>13.824254231999999</v>
      </c>
      <c r="I17" s="214">
        <v>13.679649002</v>
      </c>
      <c r="J17" s="214">
        <v>13.733747715</v>
      </c>
      <c r="K17" s="214">
        <v>13.731278023</v>
      </c>
      <c r="L17" s="214">
        <v>13.580317889</v>
      </c>
      <c r="M17" s="214">
        <v>13.892554949000001</v>
      </c>
      <c r="N17" s="214">
        <v>15.363467663</v>
      </c>
      <c r="O17" s="214">
        <v>15.573821423</v>
      </c>
      <c r="P17" s="214">
        <v>15.974066147</v>
      </c>
      <c r="Q17" s="214">
        <v>15.550869575</v>
      </c>
      <c r="R17" s="214">
        <v>14.476761706</v>
      </c>
      <c r="S17" s="214">
        <v>13.982937221</v>
      </c>
      <c r="T17" s="214">
        <v>14.373264212</v>
      </c>
      <c r="U17" s="214">
        <v>14.315950037</v>
      </c>
      <c r="V17" s="214">
        <v>14.65935176</v>
      </c>
      <c r="W17" s="214">
        <v>14.363121622</v>
      </c>
      <c r="X17" s="214">
        <v>14.060485913000001</v>
      </c>
      <c r="Y17" s="214">
        <v>13.999395651</v>
      </c>
      <c r="Z17" s="214">
        <v>15.003162998000001</v>
      </c>
      <c r="AA17" s="214">
        <v>16.314456958000001</v>
      </c>
      <c r="AB17" s="214">
        <v>17.253040842000001</v>
      </c>
      <c r="AC17" s="214">
        <v>16.902234652000001</v>
      </c>
      <c r="AD17" s="214">
        <v>15.695309827999999</v>
      </c>
      <c r="AE17" s="214">
        <v>15.145547477999999</v>
      </c>
      <c r="AF17" s="214">
        <v>14.970571458</v>
      </c>
      <c r="AG17" s="214">
        <v>14.819655142</v>
      </c>
      <c r="AH17" s="214">
        <v>14.906760697999999</v>
      </c>
      <c r="AI17" s="214">
        <v>15.029492757</v>
      </c>
      <c r="AJ17" s="214">
        <v>15.065967892</v>
      </c>
      <c r="AK17" s="214">
        <v>14.636707569</v>
      </c>
      <c r="AL17" s="214">
        <v>14.885184487</v>
      </c>
      <c r="AM17" s="214">
        <v>15.11081418</v>
      </c>
      <c r="AN17" s="214">
        <v>15.597145601999999</v>
      </c>
      <c r="AO17" s="214">
        <v>15.308210633</v>
      </c>
      <c r="AP17" s="214">
        <v>15.174514976999999</v>
      </c>
      <c r="AQ17" s="214">
        <v>14.821032067999999</v>
      </c>
      <c r="AR17" s="214">
        <v>15.030761505999999</v>
      </c>
      <c r="AS17" s="214">
        <v>15.096024332000001</v>
      </c>
      <c r="AT17" s="214">
        <v>15.097736596000001</v>
      </c>
      <c r="AU17" s="214">
        <v>15.374699383999999</v>
      </c>
      <c r="AV17" s="214">
        <v>15.162403197</v>
      </c>
      <c r="AW17" s="214">
        <v>15.023748364999999</v>
      </c>
      <c r="AX17" s="214">
        <v>15.41999</v>
      </c>
      <c r="AY17" s="214">
        <v>15.414529999999999</v>
      </c>
      <c r="AZ17" s="355">
        <v>15.672000000000001</v>
      </c>
      <c r="BA17" s="355">
        <v>15.001340000000001</v>
      </c>
      <c r="BB17" s="355">
        <v>15.106059999999999</v>
      </c>
      <c r="BC17" s="355">
        <v>14.94903</v>
      </c>
      <c r="BD17" s="355">
        <v>15.2706</v>
      </c>
      <c r="BE17" s="355">
        <v>15.660819999999999</v>
      </c>
      <c r="BF17" s="355">
        <v>15.927250000000001</v>
      </c>
      <c r="BG17" s="355">
        <v>16.14376</v>
      </c>
      <c r="BH17" s="355">
        <v>15.87881</v>
      </c>
      <c r="BI17" s="355">
        <v>15.809100000000001</v>
      </c>
      <c r="BJ17" s="355">
        <v>16.19997</v>
      </c>
      <c r="BK17" s="355">
        <v>16.65879</v>
      </c>
      <c r="BL17" s="355">
        <v>16.647279999999999</v>
      </c>
      <c r="BM17" s="355">
        <v>15.323869999999999</v>
      </c>
      <c r="BN17" s="355">
        <v>15.234</v>
      </c>
      <c r="BO17" s="355">
        <v>14.88566</v>
      </c>
      <c r="BP17" s="355">
        <v>15.09324</v>
      </c>
      <c r="BQ17" s="355">
        <v>15.43</v>
      </c>
      <c r="BR17" s="355">
        <v>15.66314</v>
      </c>
      <c r="BS17" s="355">
        <v>15.899520000000001</v>
      </c>
      <c r="BT17" s="355">
        <v>15.668430000000001</v>
      </c>
      <c r="BU17" s="355">
        <v>15.67746</v>
      </c>
      <c r="BV17" s="355">
        <v>16.163019999999999</v>
      </c>
    </row>
    <row r="18" spans="1:74" ht="11.1" customHeight="1" x14ac:dyDescent="0.2">
      <c r="A18" s="119" t="s">
        <v>799</v>
      </c>
      <c r="B18" s="187" t="s">
        <v>621</v>
      </c>
      <c r="C18" s="214">
        <v>12.621488217</v>
      </c>
      <c r="D18" s="214">
        <v>12.978123898</v>
      </c>
      <c r="E18" s="214">
        <v>12.647362631</v>
      </c>
      <c r="F18" s="214">
        <v>12.330022892000001</v>
      </c>
      <c r="G18" s="214">
        <v>12.661411577999999</v>
      </c>
      <c r="H18" s="214">
        <v>13.612778369999999</v>
      </c>
      <c r="I18" s="214">
        <v>13.998822406</v>
      </c>
      <c r="J18" s="214">
        <v>13.903115896999999</v>
      </c>
      <c r="K18" s="214">
        <v>13.923797548</v>
      </c>
      <c r="L18" s="214">
        <v>12.955022976</v>
      </c>
      <c r="M18" s="214">
        <v>12.141808097</v>
      </c>
      <c r="N18" s="214">
        <v>12.447573552</v>
      </c>
      <c r="O18" s="214">
        <v>14.040020986</v>
      </c>
      <c r="P18" s="214">
        <v>14.646709602</v>
      </c>
      <c r="Q18" s="214">
        <v>14.190466059</v>
      </c>
      <c r="R18" s="214">
        <v>13.014075761000001</v>
      </c>
      <c r="S18" s="214">
        <v>13.031627006000001</v>
      </c>
      <c r="T18" s="214">
        <v>13.812274324000001</v>
      </c>
      <c r="U18" s="214">
        <v>14.044981504000001</v>
      </c>
      <c r="V18" s="214">
        <v>13.855209717999999</v>
      </c>
      <c r="W18" s="214">
        <v>14.019689922</v>
      </c>
      <c r="X18" s="214">
        <v>13.186621025999999</v>
      </c>
      <c r="Y18" s="214">
        <v>12.958897571</v>
      </c>
      <c r="Z18" s="214">
        <v>12.736572652</v>
      </c>
      <c r="AA18" s="214">
        <v>12.570255346</v>
      </c>
      <c r="AB18" s="214">
        <v>13.343893066</v>
      </c>
      <c r="AC18" s="214">
        <v>13.527020679</v>
      </c>
      <c r="AD18" s="214">
        <v>12.732776807</v>
      </c>
      <c r="AE18" s="214">
        <v>12.701308815000001</v>
      </c>
      <c r="AF18" s="214">
        <v>13.905565158</v>
      </c>
      <c r="AG18" s="214">
        <v>13.701838828</v>
      </c>
      <c r="AH18" s="214">
        <v>13.569882968</v>
      </c>
      <c r="AI18" s="214">
        <v>13.61720877</v>
      </c>
      <c r="AJ18" s="214">
        <v>12.991960978</v>
      </c>
      <c r="AK18" s="214">
        <v>12.307156946999999</v>
      </c>
      <c r="AL18" s="214">
        <v>12.221743417000001</v>
      </c>
      <c r="AM18" s="214">
        <v>11.943561336</v>
      </c>
      <c r="AN18" s="214">
        <v>12.026581811</v>
      </c>
      <c r="AO18" s="214">
        <v>12.085861678000001</v>
      </c>
      <c r="AP18" s="214">
        <v>12.194365849</v>
      </c>
      <c r="AQ18" s="214">
        <v>12.128318631999999</v>
      </c>
      <c r="AR18" s="214">
        <v>13.064339226</v>
      </c>
      <c r="AS18" s="214">
        <v>13.317912669</v>
      </c>
      <c r="AT18" s="214">
        <v>13.240208345999999</v>
      </c>
      <c r="AU18" s="214">
        <v>13.310107969000001</v>
      </c>
      <c r="AV18" s="214">
        <v>12.586900862</v>
      </c>
      <c r="AW18" s="214">
        <v>12.111334227</v>
      </c>
      <c r="AX18" s="214">
        <v>11.96166</v>
      </c>
      <c r="AY18" s="214">
        <v>11.76277</v>
      </c>
      <c r="AZ18" s="355">
        <v>11.8771</v>
      </c>
      <c r="BA18" s="355">
        <v>12.096579999999999</v>
      </c>
      <c r="BB18" s="355">
        <v>12.30003</v>
      </c>
      <c r="BC18" s="355">
        <v>12.322620000000001</v>
      </c>
      <c r="BD18" s="355">
        <v>13.353199999999999</v>
      </c>
      <c r="BE18" s="355">
        <v>13.667299999999999</v>
      </c>
      <c r="BF18" s="355">
        <v>13.63467</v>
      </c>
      <c r="BG18" s="355">
        <v>13.762029999999999</v>
      </c>
      <c r="BH18" s="355">
        <v>13.05729</v>
      </c>
      <c r="BI18" s="355">
        <v>12.56386</v>
      </c>
      <c r="BJ18" s="355">
        <v>12.351990000000001</v>
      </c>
      <c r="BK18" s="355">
        <v>11.984830000000001</v>
      </c>
      <c r="BL18" s="355">
        <v>11.97059</v>
      </c>
      <c r="BM18" s="355">
        <v>12.1616</v>
      </c>
      <c r="BN18" s="355">
        <v>12.342269999999999</v>
      </c>
      <c r="BO18" s="355">
        <v>12.33606</v>
      </c>
      <c r="BP18" s="355">
        <v>13.37637</v>
      </c>
      <c r="BQ18" s="355">
        <v>13.71386</v>
      </c>
      <c r="BR18" s="355">
        <v>13.707000000000001</v>
      </c>
      <c r="BS18" s="355">
        <v>13.886749999999999</v>
      </c>
      <c r="BT18" s="355">
        <v>13.23157</v>
      </c>
      <c r="BU18" s="355">
        <v>12.781739999999999</v>
      </c>
      <c r="BV18" s="355">
        <v>12.61609</v>
      </c>
    </row>
    <row r="19" spans="1:74" ht="11.1" customHeight="1" x14ac:dyDescent="0.2">
      <c r="A19" s="119" t="s">
        <v>800</v>
      </c>
      <c r="B19" s="205" t="s">
        <v>588</v>
      </c>
      <c r="C19" s="214">
        <v>9.2461020521999995</v>
      </c>
      <c r="D19" s="214">
        <v>9.4451810386999995</v>
      </c>
      <c r="E19" s="214">
        <v>9.5214988733000006</v>
      </c>
      <c r="F19" s="214">
        <v>9.5874220466000004</v>
      </c>
      <c r="G19" s="214">
        <v>9.8341676678999992</v>
      </c>
      <c r="H19" s="214">
        <v>9.7510268373999995</v>
      </c>
      <c r="I19" s="214">
        <v>9.7452936737999991</v>
      </c>
      <c r="J19" s="214">
        <v>9.8481827461999991</v>
      </c>
      <c r="K19" s="214">
        <v>9.5769491323999993</v>
      </c>
      <c r="L19" s="214">
        <v>9.6495905554999997</v>
      </c>
      <c r="M19" s="214">
        <v>9.5156980684000008</v>
      </c>
      <c r="N19" s="214">
        <v>9.2372181058000002</v>
      </c>
      <c r="O19" s="214">
        <v>9.5776526895000007</v>
      </c>
      <c r="P19" s="214">
        <v>9.9371086334999994</v>
      </c>
      <c r="Q19" s="214">
        <v>9.9511411110000001</v>
      </c>
      <c r="R19" s="214">
        <v>10.047589083</v>
      </c>
      <c r="S19" s="214">
        <v>10.039934932</v>
      </c>
      <c r="T19" s="214">
        <v>10.246258201</v>
      </c>
      <c r="U19" s="214">
        <v>10.21515943</v>
      </c>
      <c r="V19" s="214">
        <v>10.25278292</v>
      </c>
      <c r="W19" s="214">
        <v>9.7690002220000007</v>
      </c>
      <c r="X19" s="214">
        <v>10.183501510999999</v>
      </c>
      <c r="Y19" s="214">
        <v>10.077363099999999</v>
      </c>
      <c r="Z19" s="214">
        <v>9.9762280729999997</v>
      </c>
      <c r="AA19" s="214">
        <v>9.6229572989999994</v>
      </c>
      <c r="AB19" s="214">
        <v>9.8416027902999996</v>
      </c>
      <c r="AC19" s="214">
        <v>10.009736991</v>
      </c>
      <c r="AD19" s="214">
        <v>9.9195900860999995</v>
      </c>
      <c r="AE19" s="214">
        <v>9.9677579797</v>
      </c>
      <c r="AF19" s="214">
        <v>10.100003216999999</v>
      </c>
      <c r="AG19" s="214">
        <v>10.193378252</v>
      </c>
      <c r="AH19" s="214">
        <v>10.092400929</v>
      </c>
      <c r="AI19" s="214">
        <v>10.026771181000001</v>
      </c>
      <c r="AJ19" s="214">
        <v>9.9756902163000003</v>
      </c>
      <c r="AK19" s="214">
        <v>9.9330590678000004</v>
      </c>
      <c r="AL19" s="214">
        <v>9.6595238749999996</v>
      </c>
      <c r="AM19" s="214">
        <v>9.5058093781000004</v>
      </c>
      <c r="AN19" s="214">
        <v>9.7198752506999995</v>
      </c>
      <c r="AO19" s="214">
        <v>9.7426533830000004</v>
      </c>
      <c r="AP19" s="214">
        <v>9.7881351101000007</v>
      </c>
      <c r="AQ19" s="214">
        <v>9.9479126088999994</v>
      </c>
      <c r="AR19" s="214">
        <v>9.8767421637999995</v>
      </c>
      <c r="AS19" s="214">
        <v>9.8673063237999994</v>
      </c>
      <c r="AT19" s="214">
        <v>9.8966132005999992</v>
      </c>
      <c r="AU19" s="214">
        <v>9.9635838280000009</v>
      </c>
      <c r="AV19" s="214">
        <v>10.038252972</v>
      </c>
      <c r="AW19" s="214">
        <v>10.030062852</v>
      </c>
      <c r="AX19" s="214">
        <v>9.5700570000000003</v>
      </c>
      <c r="AY19" s="214">
        <v>9.4157960000000003</v>
      </c>
      <c r="AZ19" s="355">
        <v>9.6785200000000007</v>
      </c>
      <c r="BA19" s="355">
        <v>9.7493920000000003</v>
      </c>
      <c r="BB19" s="355">
        <v>9.8673520000000003</v>
      </c>
      <c r="BC19" s="355">
        <v>10.09</v>
      </c>
      <c r="BD19" s="355">
        <v>10.07748</v>
      </c>
      <c r="BE19" s="355">
        <v>10.08405</v>
      </c>
      <c r="BF19" s="355">
        <v>10.13869</v>
      </c>
      <c r="BG19" s="355">
        <v>10.211970000000001</v>
      </c>
      <c r="BH19" s="355">
        <v>10.299720000000001</v>
      </c>
      <c r="BI19" s="355">
        <v>10.26431</v>
      </c>
      <c r="BJ19" s="355">
        <v>9.7865559999999991</v>
      </c>
      <c r="BK19" s="355">
        <v>9.5701640000000001</v>
      </c>
      <c r="BL19" s="355">
        <v>9.8652090000000001</v>
      </c>
      <c r="BM19" s="355">
        <v>9.9527540000000005</v>
      </c>
      <c r="BN19" s="355">
        <v>10.063879999999999</v>
      </c>
      <c r="BO19" s="355">
        <v>10.253220000000001</v>
      </c>
      <c r="BP19" s="355">
        <v>10.210559999999999</v>
      </c>
      <c r="BQ19" s="355">
        <v>10.205249999999999</v>
      </c>
      <c r="BR19" s="355">
        <v>10.24846</v>
      </c>
      <c r="BS19" s="355">
        <v>10.341340000000001</v>
      </c>
      <c r="BT19" s="355">
        <v>10.45041</v>
      </c>
      <c r="BU19" s="355">
        <v>10.430999999999999</v>
      </c>
      <c r="BV19" s="355">
        <v>9.985125</v>
      </c>
    </row>
    <row r="20" spans="1:74" ht="11.1" customHeight="1" x14ac:dyDescent="0.2">
      <c r="A20" s="119" t="s">
        <v>801</v>
      </c>
      <c r="B20" s="205" t="s">
        <v>589</v>
      </c>
      <c r="C20" s="214">
        <v>8.1616949436000006</v>
      </c>
      <c r="D20" s="214">
        <v>8.4839561723999992</v>
      </c>
      <c r="E20" s="214">
        <v>8.5106248954999995</v>
      </c>
      <c r="F20" s="214">
        <v>8.5297612944000001</v>
      </c>
      <c r="G20" s="214">
        <v>9.2466990821999993</v>
      </c>
      <c r="H20" s="214">
        <v>9.8894382276999995</v>
      </c>
      <c r="I20" s="214">
        <v>9.8686560262</v>
      </c>
      <c r="J20" s="214">
        <v>9.8857642084999995</v>
      </c>
      <c r="K20" s="214">
        <v>9.2869289897999998</v>
      </c>
      <c r="L20" s="214">
        <v>8.7244986298999994</v>
      </c>
      <c r="M20" s="214">
        <v>8.4859136195999998</v>
      </c>
      <c r="N20" s="214">
        <v>8.3470479301000005</v>
      </c>
      <c r="O20" s="214">
        <v>8.4532543651999994</v>
      </c>
      <c r="P20" s="214">
        <v>8.6677804620999996</v>
      </c>
      <c r="Q20" s="214">
        <v>8.9596146096999991</v>
      </c>
      <c r="R20" s="214">
        <v>8.9897185271000009</v>
      </c>
      <c r="S20" s="214">
        <v>9.3899483876000005</v>
      </c>
      <c r="T20" s="214">
        <v>10.039750980999999</v>
      </c>
      <c r="U20" s="214">
        <v>10.145032848</v>
      </c>
      <c r="V20" s="214">
        <v>10.189072490999999</v>
      </c>
      <c r="W20" s="214">
        <v>9.5706246999999998</v>
      </c>
      <c r="X20" s="214">
        <v>9.0568097321999996</v>
      </c>
      <c r="Y20" s="214">
        <v>8.7789776176000007</v>
      </c>
      <c r="Z20" s="214">
        <v>8.5673307970000003</v>
      </c>
      <c r="AA20" s="214">
        <v>8.5151461275999996</v>
      </c>
      <c r="AB20" s="214">
        <v>8.6066145547000001</v>
      </c>
      <c r="AC20" s="214">
        <v>8.6250471405999996</v>
      </c>
      <c r="AD20" s="214">
        <v>8.9571513036999999</v>
      </c>
      <c r="AE20" s="214">
        <v>9.3983631035999995</v>
      </c>
      <c r="AF20" s="214">
        <v>10.198256784</v>
      </c>
      <c r="AG20" s="214">
        <v>10.202046221</v>
      </c>
      <c r="AH20" s="214">
        <v>10.178145394</v>
      </c>
      <c r="AI20" s="214">
        <v>9.5147276351999999</v>
      </c>
      <c r="AJ20" s="214">
        <v>9.1173378295000003</v>
      </c>
      <c r="AK20" s="214">
        <v>8.8565785197999993</v>
      </c>
      <c r="AL20" s="214">
        <v>8.7418906396999994</v>
      </c>
      <c r="AM20" s="214">
        <v>8.7096052712999992</v>
      </c>
      <c r="AN20" s="214">
        <v>8.9395013510000005</v>
      </c>
      <c r="AO20" s="214">
        <v>8.9528883325000006</v>
      </c>
      <c r="AP20" s="214">
        <v>9.1110595987000007</v>
      </c>
      <c r="AQ20" s="214">
        <v>9.6146234976000002</v>
      </c>
      <c r="AR20" s="214">
        <v>10.261167725</v>
      </c>
      <c r="AS20" s="214">
        <v>10.238634976</v>
      </c>
      <c r="AT20" s="214">
        <v>10.29934643</v>
      </c>
      <c r="AU20" s="214">
        <v>9.8731478847999998</v>
      </c>
      <c r="AV20" s="214">
        <v>9.2062391647999995</v>
      </c>
      <c r="AW20" s="214">
        <v>9.1892665334999997</v>
      </c>
      <c r="AX20" s="214">
        <v>8.6426479999999994</v>
      </c>
      <c r="AY20" s="214">
        <v>8.662445</v>
      </c>
      <c r="AZ20" s="355">
        <v>8.9422069999999998</v>
      </c>
      <c r="BA20" s="355">
        <v>9.0384379999999993</v>
      </c>
      <c r="BB20" s="355">
        <v>9.2682520000000004</v>
      </c>
      <c r="BC20" s="355">
        <v>9.8166130000000003</v>
      </c>
      <c r="BD20" s="355">
        <v>10.578799999999999</v>
      </c>
      <c r="BE20" s="355">
        <v>10.514519999999999</v>
      </c>
      <c r="BF20" s="355">
        <v>10.60188</v>
      </c>
      <c r="BG20" s="355">
        <v>10.20856</v>
      </c>
      <c r="BH20" s="355">
        <v>9.5123719999999992</v>
      </c>
      <c r="BI20" s="355">
        <v>9.4505730000000003</v>
      </c>
      <c r="BJ20" s="355">
        <v>8.8826260000000001</v>
      </c>
      <c r="BK20" s="355">
        <v>8.7233359999999998</v>
      </c>
      <c r="BL20" s="355">
        <v>9.0493659999999991</v>
      </c>
      <c r="BM20" s="355">
        <v>9.1488669999999992</v>
      </c>
      <c r="BN20" s="355">
        <v>9.3921690000000009</v>
      </c>
      <c r="BO20" s="355">
        <v>9.9488540000000008</v>
      </c>
      <c r="BP20" s="355">
        <v>10.739699999999999</v>
      </c>
      <c r="BQ20" s="355">
        <v>10.69021</v>
      </c>
      <c r="BR20" s="355">
        <v>10.79612</v>
      </c>
      <c r="BS20" s="355">
        <v>10.430440000000001</v>
      </c>
      <c r="BT20" s="355">
        <v>9.7585080000000008</v>
      </c>
      <c r="BU20" s="355">
        <v>9.7192380000000007</v>
      </c>
      <c r="BV20" s="355">
        <v>9.1632750000000005</v>
      </c>
    </row>
    <row r="21" spans="1:74" ht="11.1" customHeight="1" x14ac:dyDescent="0.2">
      <c r="A21" s="119" t="s">
        <v>802</v>
      </c>
      <c r="B21" s="205" t="s">
        <v>590</v>
      </c>
      <c r="C21" s="214">
        <v>9.1697984121000005</v>
      </c>
      <c r="D21" s="214">
        <v>9.3664469574000009</v>
      </c>
      <c r="E21" s="214">
        <v>9.3208402241999995</v>
      </c>
      <c r="F21" s="214">
        <v>9.2265805405000005</v>
      </c>
      <c r="G21" s="214">
        <v>9.2557884869000002</v>
      </c>
      <c r="H21" s="214">
        <v>9.4628451324</v>
      </c>
      <c r="I21" s="214">
        <v>9.4655587067999996</v>
      </c>
      <c r="J21" s="214">
        <v>9.4648565856999998</v>
      </c>
      <c r="K21" s="214">
        <v>9.4732292744999995</v>
      </c>
      <c r="L21" s="214">
        <v>9.4000375081000005</v>
      </c>
      <c r="M21" s="214">
        <v>9.4657145293999996</v>
      </c>
      <c r="N21" s="214">
        <v>9.3928489930999994</v>
      </c>
      <c r="O21" s="214">
        <v>9.5955725304000001</v>
      </c>
      <c r="P21" s="214">
        <v>9.8918487508999995</v>
      </c>
      <c r="Q21" s="214">
        <v>9.7198953899999996</v>
      </c>
      <c r="R21" s="214">
        <v>9.5974165201999995</v>
      </c>
      <c r="S21" s="214">
        <v>9.5006574628999996</v>
      </c>
      <c r="T21" s="214">
        <v>9.6894003589000004</v>
      </c>
      <c r="U21" s="214">
        <v>9.6657365877999997</v>
      </c>
      <c r="V21" s="214">
        <v>9.5778272642999998</v>
      </c>
      <c r="W21" s="214">
        <v>10.266988648</v>
      </c>
      <c r="X21" s="214">
        <v>9.5126713426999991</v>
      </c>
      <c r="Y21" s="214">
        <v>9.6811675496999996</v>
      </c>
      <c r="Z21" s="214">
        <v>9.4847299726000003</v>
      </c>
      <c r="AA21" s="214">
        <v>9.4961947671000004</v>
      </c>
      <c r="AB21" s="214">
        <v>9.7674941190000002</v>
      </c>
      <c r="AC21" s="214">
        <v>9.6356623366999994</v>
      </c>
      <c r="AD21" s="214">
        <v>9.4065313331000002</v>
      </c>
      <c r="AE21" s="214">
        <v>9.3988216814999994</v>
      </c>
      <c r="AF21" s="214">
        <v>9.4589730298999992</v>
      </c>
      <c r="AG21" s="214">
        <v>9.7436303438999996</v>
      </c>
      <c r="AH21" s="214">
        <v>9.4779786210000001</v>
      </c>
      <c r="AI21" s="214">
        <v>9.4745665117000009</v>
      </c>
      <c r="AJ21" s="214">
        <v>9.4075099056999996</v>
      </c>
      <c r="AK21" s="214">
        <v>9.3022847358000007</v>
      </c>
      <c r="AL21" s="214">
        <v>9.2457469613000001</v>
      </c>
      <c r="AM21" s="214">
        <v>9.3666742778999996</v>
      </c>
      <c r="AN21" s="214">
        <v>9.4932458164</v>
      </c>
      <c r="AO21" s="214">
        <v>9.2639377950000004</v>
      </c>
      <c r="AP21" s="214">
        <v>9.1997960145000004</v>
      </c>
      <c r="AQ21" s="214">
        <v>9.2412686682</v>
      </c>
      <c r="AR21" s="214">
        <v>9.3431168916999994</v>
      </c>
      <c r="AS21" s="214">
        <v>9.2626856660999994</v>
      </c>
      <c r="AT21" s="214">
        <v>9.2803777110999999</v>
      </c>
      <c r="AU21" s="214">
        <v>9.2407069827000008</v>
      </c>
      <c r="AV21" s="214">
        <v>9.2714178375999996</v>
      </c>
      <c r="AW21" s="214">
        <v>9.2673902443999996</v>
      </c>
      <c r="AX21" s="214">
        <v>9.3004280000000001</v>
      </c>
      <c r="AY21" s="214">
        <v>9.5236920000000005</v>
      </c>
      <c r="AZ21" s="355">
        <v>9.6892010000000006</v>
      </c>
      <c r="BA21" s="355">
        <v>9.3932420000000008</v>
      </c>
      <c r="BB21" s="355">
        <v>9.3307389999999995</v>
      </c>
      <c r="BC21" s="355">
        <v>9.4037009999999999</v>
      </c>
      <c r="BD21" s="355">
        <v>9.5559329999999996</v>
      </c>
      <c r="BE21" s="355">
        <v>9.5180950000000006</v>
      </c>
      <c r="BF21" s="355">
        <v>9.5837769999999995</v>
      </c>
      <c r="BG21" s="355">
        <v>9.5858270000000001</v>
      </c>
      <c r="BH21" s="355">
        <v>9.6638149999999996</v>
      </c>
      <c r="BI21" s="355">
        <v>9.6951319999999992</v>
      </c>
      <c r="BJ21" s="355">
        <v>9.7527779999999993</v>
      </c>
      <c r="BK21" s="355">
        <v>10.200480000000001</v>
      </c>
      <c r="BL21" s="355">
        <v>10.286110000000001</v>
      </c>
      <c r="BM21" s="355">
        <v>9.8753980000000006</v>
      </c>
      <c r="BN21" s="355">
        <v>9.7227040000000002</v>
      </c>
      <c r="BO21" s="355">
        <v>9.7212250000000004</v>
      </c>
      <c r="BP21" s="355">
        <v>9.8079210000000003</v>
      </c>
      <c r="BQ21" s="355">
        <v>9.7171500000000002</v>
      </c>
      <c r="BR21" s="355">
        <v>9.7472619999999992</v>
      </c>
      <c r="BS21" s="355">
        <v>9.7285830000000004</v>
      </c>
      <c r="BT21" s="355">
        <v>9.8029159999999997</v>
      </c>
      <c r="BU21" s="355">
        <v>9.8426139999999993</v>
      </c>
      <c r="BV21" s="355">
        <v>9.9255790000000008</v>
      </c>
    </row>
    <row r="22" spans="1:74" ht="11.1" customHeight="1" x14ac:dyDescent="0.2">
      <c r="A22" s="119" t="s">
        <v>803</v>
      </c>
      <c r="B22" s="205" t="s">
        <v>591</v>
      </c>
      <c r="C22" s="214">
        <v>9.8169775308999991</v>
      </c>
      <c r="D22" s="214">
        <v>9.6832420502000005</v>
      </c>
      <c r="E22" s="214">
        <v>9.9051460265000006</v>
      </c>
      <c r="F22" s="214">
        <v>9.8568853370999996</v>
      </c>
      <c r="G22" s="214">
        <v>9.9326927046000009</v>
      </c>
      <c r="H22" s="214">
        <v>9.8836498609000003</v>
      </c>
      <c r="I22" s="214">
        <v>9.7443653613999999</v>
      </c>
      <c r="J22" s="214">
        <v>9.7253796828999999</v>
      </c>
      <c r="K22" s="214">
        <v>9.7839592027000002</v>
      </c>
      <c r="L22" s="214">
        <v>9.8074452134999994</v>
      </c>
      <c r="M22" s="214">
        <v>9.7959110209000002</v>
      </c>
      <c r="N22" s="214">
        <v>9.8433565248000008</v>
      </c>
      <c r="O22" s="214">
        <v>10.005669799</v>
      </c>
      <c r="P22" s="214">
        <v>10.213771696</v>
      </c>
      <c r="Q22" s="214">
        <v>10.591270744999999</v>
      </c>
      <c r="R22" s="214">
        <v>10.464075617000001</v>
      </c>
      <c r="S22" s="214">
        <v>10.469384877</v>
      </c>
      <c r="T22" s="214">
        <v>10.573723655</v>
      </c>
      <c r="U22" s="214">
        <v>10.573064073999999</v>
      </c>
      <c r="V22" s="214">
        <v>10.418290101</v>
      </c>
      <c r="W22" s="214">
        <v>10.175105428</v>
      </c>
      <c r="X22" s="214">
        <v>10.114480685</v>
      </c>
      <c r="Y22" s="214">
        <v>10.265060657999999</v>
      </c>
      <c r="Z22" s="214">
        <v>10.256305669</v>
      </c>
      <c r="AA22" s="214">
        <v>10.0544121</v>
      </c>
      <c r="AB22" s="214">
        <v>10.332084921</v>
      </c>
      <c r="AC22" s="214">
        <v>10.175801995</v>
      </c>
      <c r="AD22" s="214">
        <v>10.276728962</v>
      </c>
      <c r="AE22" s="214">
        <v>10.217670986</v>
      </c>
      <c r="AF22" s="214">
        <v>10.379832552</v>
      </c>
      <c r="AG22" s="214">
        <v>10.299759205999999</v>
      </c>
      <c r="AH22" s="214">
        <v>10.30372537</v>
      </c>
      <c r="AI22" s="214">
        <v>10.335453997</v>
      </c>
      <c r="AJ22" s="214">
        <v>10.176815055</v>
      </c>
      <c r="AK22" s="214">
        <v>10.142356369</v>
      </c>
      <c r="AL22" s="214">
        <v>10.051081553</v>
      </c>
      <c r="AM22" s="214">
        <v>9.8985478056999998</v>
      </c>
      <c r="AN22" s="214">
        <v>9.9672772413999997</v>
      </c>
      <c r="AO22" s="214">
        <v>9.9323169661000001</v>
      </c>
      <c r="AP22" s="214">
        <v>9.9206880063000007</v>
      </c>
      <c r="AQ22" s="214">
        <v>9.8722389442999994</v>
      </c>
      <c r="AR22" s="214">
        <v>10.148586212</v>
      </c>
      <c r="AS22" s="214">
        <v>10.109208166</v>
      </c>
      <c r="AT22" s="214">
        <v>10.084072473999999</v>
      </c>
      <c r="AU22" s="214">
        <v>10.171430218999999</v>
      </c>
      <c r="AV22" s="214">
        <v>10.291829309000001</v>
      </c>
      <c r="AW22" s="214">
        <v>10.345913862</v>
      </c>
      <c r="AX22" s="214">
        <v>9.9325510000000001</v>
      </c>
      <c r="AY22" s="214">
        <v>9.4258679999999995</v>
      </c>
      <c r="AZ22" s="355">
        <v>9.3968640000000008</v>
      </c>
      <c r="BA22" s="355">
        <v>9.5019050000000007</v>
      </c>
      <c r="BB22" s="355">
        <v>9.7107340000000004</v>
      </c>
      <c r="BC22" s="355">
        <v>9.8571770000000001</v>
      </c>
      <c r="BD22" s="355">
        <v>10.367749999999999</v>
      </c>
      <c r="BE22" s="355">
        <v>10.420349999999999</v>
      </c>
      <c r="BF22" s="355">
        <v>10.474500000000001</v>
      </c>
      <c r="BG22" s="355">
        <v>10.62161</v>
      </c>
      <c r="BH22" s="355">
        <v>10.76477</v>
      </c>
      <c r="BI22" s="355">
        <v>10.70579</v>
      </c>
      <c r="BJ22" s="355">
        <v>10.24399</v>
      </c>
      <c r="BK22" s="355">
        <v>9.3950610000000001</v>
      </c>
      <c r="BL22" s="355">
        <v>9.5147820000000003</v>
      </c>
      <c r="BM22" s="355">
        <v>9.6846700000000006</v>
      </c>
      <c r="BN22" s="355">
        <v>9.8673680000000008</v>
      </c>
      <c r="BO22" s="355">
        <v>9.9241329999999994</v>
      </c>
      <c r="BP22" s="355">
        <v>10.3712</v>
      </c>
      <c r="BQ22" s="355">
        <v>10.41164</v>
      </c>
      <c r="BR22" s="355">
        <v>10.45091</v>
      </c>
      <c r="BS22" s="355">
        <v>10.66982</v>
      </c>
      <c r="BT22" s="355">
        <v>10.882720000000001</v>
      </c>
      <c r="BU22" s="355">
        <v>10.883520000000001</v>
      </c>
      <c r="BV22" s="355">
        <v>10.53453</v>
      </c>
    </row>
    <row r="23" spans="1:74" ht="11.1" customHeight="1" x14ac:dyDescent="0.2">
      <c r="A23" s="119" t="s">
        <v>804</v>
      </c>
      <c r="B23" s="205" t="s">
        <v>592</v>
      </c>
      <c r="C23" s="214">
        <v>7.9991159641999996</v>
      </c>
      <c r="D23" s="214">
        <v>8.0685919588000008</v>
      </c>
      <c r="E23" s="214">
        <v>8.1276551758999993</v>
      </c>
      <c r="F23" s="214">
        <v>8.1043310712000007</v>
      </c>
      <c r="G23" s="214">
        <v>8.2379332695999992</v>
      </c>
      <c r="H23" s="214">
        <v>8.2425319074000001</v>
      </c>
      <c r="I23" s="214">
        <v>8.2328416702999991</v>
      </c>
      <c r="J23" s="214">
        <v>8.1541175263000003</v>
      </c>
      <c r="K23" s="214">
        <v>8.0533285976000002</v>
      </c>
      <c r="L23" s="214">
        <v>8.1120945746000004</v>
      </c>
      <c r="M23" s="214">
        <v>7.9299705564999998</v>
      </c>
      <c r="N23" s="214">
        <v>8.0309015408000004</v>
      </c>
      <c r="O23" s="214">
        <v>8.0099564843</v>
      </c>
      <c r="P23" s="214">
        <v>8.1241035693000008</v>
      </c>
      <c r="Q23" s="214">
        <v>8.3422623326000007</v>
      </c>
      <c r="R23" s="214">
        <v>8.3371017516000006</v>
      </c>
      <c r="S23" s="214">
        <v>8.3056419862999995</v>
      </c>
      <c r="T23" s="214">
        <v>8.4382848079000006</v>
      </c>
      <c r="U23" s="214">
        <v>8.4688095700999995</v>
      </c>
      <c r="V23" s="214">
        <v>8.2988578044000008</v>
      </c>
      <c r="W23" s="214">
        <v>8.2473783462999997</v>
      </c>
      <c r="X23" s="214">
        <v>8.2414636474999998</v>
      </c>
      <c r="Y23" s="214">
        <v>8.1966905096999998</v>
      </c>
      <c r="Z23" s="214">
        <v>8.1014656127000002</v>
      </c>
      <c r="AA23" s="214">
        <v>8.2923188279000009</v>
      </c>
      <c r="AB23" s="214">
        <v>8.3810549014000006</v>
      </c>
      <c r="AC23" s="214">
        <v>8.3940601840000006</v>
      </c>
      <c r="AD23" s="214">
        <v>7.9903938595000001</v>
      </c>
      <c r="AE23" s="214">
        <v>8.2128055480000004</v>
      </c>
      <c r="AF23" s="214">
        <v>8.2891514418999996</v>
      </c>
      <c r="AG23" s="214">
        <v>8.1772034325000007</v>
      </c>
      <c r="AH23" s="214">
        <v>8.2481270809999998</v>
      </c>
      <c r="AI23" s="214">
        <v>8.2186301891000006</v>
      </c>
      <c r="AJ23" s="214">
        <v>8.0403781013</v>
      </c>
      <c r="AK23" s="214">
        <v>7.9703493817000002</v>
      </c>
      <c r="AL23" s="214">
        <v>7.8829164396999998</v>
      </c>
      <c r="AM23" s="214">
        <v>7.7556016592999999</v>
      </c>
      <c r="AN23" s="214">
        <v>7.8372483131999999</v>
      </c>
      <c r="AO23" s="214">
        <v>7.8076832439999997</v>
      </c>
      <c r="AP23" s="214">
        <v>7.7011125467000001</v>
      </c>
      <c r="AQ23" s="214">
        <v>7.7793055159</v>
      </c>
      <c r="AR23" s="214">
        <v>7.8599512433000003</v>
      </c>
      <c r="AS23" s="214">
        <v>7.7885715548999999</v>
      </c>
      <c r="AT23" s="214">
        <v>7.8423547576999999</v>
      </c>
      <c r="AU23" s="214">
        <v>7.9312868659999998</v>
      </c>
      <c r="AV23" s="214">
        <v>7.8986326037000003</v>
      </c>
      <c r="AW23" s="214">
        <v>7.6940729547000002</v>
      </c>
      <c r="AX23" s="214">
        <v>7.6675880000000003</v>
      </c>
      <c r="AY23" s="214">
        <v>7.5480929999999997</v>
      </c>
      <c r="AZ23" s="355">
        <v>7.5724359999999997</v>
      </c>
      <c r="BA23" s="355">
        <v>7.6154780000000004</v>
      </c>
      <c r="BB23" s="355">
        <v>7.6413890000000002</v>
      </c>
      <c r="BC23" s="355">
        <v>7.7858910000000003</v>
      </c>
      <c r="BD23" s="355">
        <v>7.996048</v>
      </c>
      <c r="BE23" s="355">
        <v>8.0685260000000003</v>
      </c>
      <c r="BF23" s="355">
        <v>8.1791350000000005</v>
      </c>
      <c r="BG23" s="355">
        <v>8.3806469999999997</v>
      </c>
      <c r="BH23" s="355">
        <v>8.4125999999999994</v>
      </c>
      <c r="BI23" s="355">
        <v>8.1383010000000002</v>
      </c>
      <c r="BJ23" s="355">
        <v>7.9836780000000003</v>
      </c>
      <c r="BK23" s="355">
        <v>7.5897209999999999</v>
      </c>
      <c r="BL23" s="355">
        <v>7.4471299999999996</v>
      </c>
      <c r="BM23" s="355">
        <v>7.3531170000000001</v>
      </c>
      <c r="BN23" s="355">
        <v>7.3636200000000001</v>
      </c>
      <c r="BO23" s="355">
        <v>7.4488380000000003</v>
      </c>
      <c r="BP23" s="355">
        <v>7.6561849999999998</v>
      </c>
      <c r="BQ23" s="355">
        <v>7.760586</v>
      </c>
      <c r="BR23" s="355">
        <v>7.9054450000000003</v>
      </c>
      <c r="BS23" s="355">
        <v>8.1808969999999999</v>
      </c>
      <c r="BT23" s="355">
        <v>8.3001719999999999</v>
      </c>
      <c r="BU23" s="355">
        <v>8.1168469999999999</v>
      </c>
      <c r="BV23" s="355">
        <v>8.0503590000000003</v>
      </c>
    </row>
    <row r="24" spans="1:74" ht="11.1" customHeight="1" x14ac:dyDescent="0.2">
      <c r="A24" s="119" t="s">
        <v>805</v>
      </c>
      <c r="B24" s="205" t="s">
        <v>593</v>
      </c>
      <c r="C24" s="214">
        <v>8.6039388528000007</v>
      </c>
      <c r="D24" s="214">
        <v>8.8838206098000008</v>
      </c>
      <c r="E24" s="214">
        <v>8.9651696221999995</v>
      </c>
      <c r="F24" s="214">
        <v>9.0541511562999997</v>
      </c>
      <c r="G24" s="214">
        <v>9.4457554481999999</v>
      </c>
      <c r="H24" s="214">
        <v>9.8329203591999992</v>
      </c>
      <c r="I24" s="214">
        <v>9.8246366823999995</v>
      </c>
      <c r="J24" s="214">
        <v>9.8113666113000004</v>
      </c>
      <c r="K24" s="214">
        <v>9.7258232314999997</v>
      </c>
      <c r="L24" s="214">
        <v>9.5576533635000001</v>
      </c>
      <c r="M24" s="214">
        <v>9.1340301596</v>
      </c>
      <c r="N24" s="214">
        <v>8.9393459124000003</v>
      </c>
      <c r="O24" s="214">
        <v>8.9517560336000006</v>
      </c>
      <c r="P24" s="214">
        <v>9.1760643260000005</v>
      </c>
      <c r="Q24" s="214">
        <v>9.2072396178999991</v>
      </c>
      <c r="R24" s="214">
        <v>9.4503151202000009</v>
      </c>
      <c r="S24" s="214">
        <v>9.8440510424000003</v>
      </c>
      <c r="T24" s="214">
        <v>10.264335679</v>
      </c>
      <c r="U24" s="214">
        <v>10.276070167</v>
      </c>
      <c r="V24" s="214">
        <v>10.112946956</v>
      </c>
      <c r="W24" s="214">
        <v>10.081891962</v>
      </c>
      <c r="X24" s="214">
        <v>9.6661244355000004</v>
      </c>
      <c r="Y24" s="214">
        <v>9.2964844671000009</v>
      </c>
      <c r="Z24" s="214">
        <v>9.0212534367000003</v>
      </c>
      <c r="AA24" s="214">
        <v>9.2002639352000006</v>
      </c>
      <c r="AB24" s="214">
        <v>9.3995448694999997</v>
      </c>
      <c r="AC24" s="214">
        <v>9.4223776558000001</v>
      </c>
      <c r="AD24" s="214">
        <v>9.5777087746999996</v>
      </c>
      <c r="AE24" s="214">
        <v>9.9187597306999997</v>
      </c>
      <c r="AF24" s="214">
        <v>10.181960432</v>
      </c>
      <c r="AG24" s="214">
        <v>10.227659426000001</v>
      </c>
      <c r="AH24" s="214">
        <v>10.125158336</v>
      </c>
      <c r="AI24" s="214">
        <v>10.085117315</v>
      </c>
      <c r="AJ24" s="214">
        <v>9.7533903712000001</v>
      </c>
      <c r="AK24" s="214">
        <v>9.2585557201000004</v>
      </c>
      <c r="AL24" s="214">
        <v>8.9902162531999998</v>
      </c>
      <c r="AM24" s="214">
        <v>8.8592499154999995</v>
      </c>
      <c r="AN24" s="214">
        <v>9.1128092401000007</v>
      </c>
      <c r="AO24" s="214">
        <v>9.0957287816000001</v>
      </c>
      <c r="AP24" s="214">
        <v>9.2791168755999998</v>
      </c>
      <c r="AQ24" s="214">
        <v>9.7653169714000008</v>
      </c>
      <c r="AR24" s="214">
        <v>10.128172936</v>
      </c>
      <c r="AS24" s="214">
        <v>9.9800934306000002</v>
      </c>
      <c r="AT24" s="214">
        <v>10.005634110000001</v>
      </c>
      <c r="AU24" s="214">
        <v>10.092570121</v>
      </c>
      <c r="AV24" s="214">
        <v>9.6940639973000007</v>
      </c>
      <c r="AW24" s="214">
        <v>9.2829771574999995</v>
      </c>
      <c r="AX24" s="214">
        <v>9.066217</v>
      </c>
      <c r="AY24" s="214">
        <v>8.8332289999999993</v>
      </c>
      <c r="AZ24" s="355">
        <v>8.9937860000000001</v>
      </c>
      <c r="BA24" s="355">
        <v>9.0890970000000006</v>
      </c>
      <c r="BB24" s="355">
        <v>9.321942</v>
      </c>
      <c r="BC24" s="355">
        <v>9.8265279999999997</v>
      </c>
      <c r="BD24" s="355">
        <v>10.29528</v>
      </c>
      <c r="BE24" s="355">
        <v>10.14325</v>
      </c>
      <c r="BF24" s="355">
        <v>10.136889999999999</v>
      </c>
      <c r="BG24" s="355">
        <v>10.253959999999999</v>
      </c>
      <c r="BH24" s="355">
        <v>9.9061039999999991</v>
      </c>
      <c r="BI24" s="355">
        <v>9.4748160000000006</v>
      </c>
      <c r="BJ24" s="355">
        <v>9.2521989999999992</v>
      </c>
      <c r="BK24" s="355">
        <v>8.9831400000000006</v>
      </c>
      <c r="BL24" s="355">
        <v>9.0845179999999992</v>
      </c>
      <c r="BM24" s="355">
        <v>9.1814909999999994</v>
      </c>
      <c r="BN24" s="355">
        <v>9.4070339999999995</v>
      </c>
      <c r="BO24" s="355">
        <v>9.9037210000000009</v>
      </c>
      <c r="BP24" s="355">
        <v>10.37298</v>
      </c>
      <c r="BQ24" s="355">
        <v>10.22261</v>
      </c>
      <c r="BR24" s="355">
        <v>10.219989999999999</v>
      </c>
      <c r="BS24" s="355">
        <v>10.34862</v>
      </c>
      <c r="BT24" s="355">
        <v>10.010590000000001</v>
      </c>
      <c r="BU24" s="355">
        <v>9.5872189999999993</v>
      </c>
      <c r="BV24" s="355">
        <v>9.3747659999999993</v>
      </c>
    </row>
    <row r="25" spans="1:74" ht="11.1" customHeight="1" x14ac:dyDescent="0.2">
      <c r="A25" s="119" t="s">
        <v>806</v>
      </c>
      <c r="B25" s="207" t="s">
        <v>594</v>
      </c>
      <c r="C25" s="214">
        <v>10.546202962000001</v>
      </c>
      <c r="D25" s="214">
        <v>11.140527596</v>
      </c>
      <c r="E25" s="214">
        <v>11.146261235000001</v>
      </c>
      <c r="F25" s="214">
        <v>11.385401599</v>
      </c>
      <c r="G25" s="214">
        <v>12.259384990999999</v>
      </c>
      <c r="H25" s="214">
        <v>14.340876926</v>
      </c>
      <c r="I25" s="214">
        <v>14.134424758</v>
      </c>
      <c r="J25" s="214">
        <v>14.356688857</v>
      </c>
      <c r="K25" s="214">
        <v>13.823722047</v>
      </c>
      <c r="L25" s="214">
        <v>12.893496625999999</v>
      </c>
      <c r="M25" s="214">
        <v>12.013974027</v>
      </c>
      <c r="N25" s="214">
        <v>11.096272743</v>
      </c>
      <c r="O25" s="214">
        <v>11.601961086999999</v>
      </c>
      <c r="P25" s="214">
        <v>11.729797163000001</v>
      </c>
      <c r="Q25" s="214">
        <v>11.845880864</v>
      </c>
      <c r="R25" s="214">
        <v>11.994655748</v>
      </c>
      <c r="S25" s="214">
        <v>12.977206267</v>
      </c>
      <c r="T25" s="214">
        <v>14.354805789</v>
      </c>
      <c r="U25" s="214">
        <v>15.529775195999999</v>
      </c>
      <c r="V25" s="214">
        <v>15.568035653999999</v>
      </c>
      <c r="W25" s="214">
        <v>15.761477362999999</v>
      </c>
      <c r="X25" s="214">
        <v>15.13678863</v>
      </c>
      <c r="Y25" s="214">
        <v>13.252276332999999</v>
      </c>
      <c r="Z25" s="214">
        <v>12.369294757</v>
      </c>
      <c r="AA25" s="214">
        <v>12.156529669999999</v>
      </c>
      <c r="AB25" s="214">
        <v>12.278810132</v>
      </c>
      <c r="AC25" s="214">
        <v>12.342855237</v>
      </c>
      <c r="AD25" s="214">
        <v>12.325581250000001</v>
      </c>
      <c r="AE25" s="214">
        <v>13.007403651000001</v>
      </c>
      <c r="AF25" s="214">
        <v>14.460553351</v>
      </c>
      <c r="AG25" s="214">
        <v>15.658873226000001</v>
      </c>
      <c r="AH25" s="214">
        <v>15.382399469999999</v>
      </c>
      <c r="AI25" s="214">
        <v>15.714052283999999</v>
      </c>
      <c r="AJ25" s="214">
        <v>14.940578136999999</v>
      </c>
      <c r="AK25" s="214">
        <v>13.025062409</v>
      </c>
      <c r="AL25" s="214">
        <v>12.233922644</v>
      </c>
      <c r="AM25" s="214">
        <v>12.047181931000001</v>
      </c>
      <c r="AN25" s="214">
        <v>12.234735702</v>
      </c>
      <c r="AO25" s="214">
        <v>12.334370434</v>
      </c>
      <c r="AP25" s="214">
        <v>12.298000575</v>
      </c>
      <c r="AQ25" s="214">
        <v>12.865097284999999</v>
      </c>
      <c r="AR25" s="214">
        <v>13.989295689</v>
      </c>
      <c r="AS25" s="214">
        <v>14.621370189</v>
      </c>
      <c r="AT25" s="214">
        <v>14.774619146999999</v>
      </c>
      <c r="AU25" s="214">
        <v>14.650095318</v>
      </c>
      <c r="AV25" s="214">
        <v>13.899357774</v>
      </c>
      <c r="AW25" s="214">
        <v>12.771544363</v>
      </c>
      <c r="AX25" s="214">
        <v>11.77636</v>
      </c>
      <c r="AY25" s="214">
        <v>11.986940000000001</v>
      </c>
      <c r="AZ25" s="355">
        <v>12.527150000000001</v>
      </c>
      <c r="BA25" s="355">
        <v>12.599500000000001</v>
      </c>
      <c r="BB25" s="355">
        <v>12.49212</v>
      </c>
      <c r="BC25" s="355">
        <v>13.09076</v>
      </c>
      <c r="BD25" s="355">
        <v>14.30316</v>
      </c>
      <c r="BE25" s="355">
        <v>15.048450000000001</v>
      </c>
      <c r="BF25" s="355">
        <v>15.11191</v>
      </c>
      <c r="BG25" s="355">
        <v>14.91846</v>
      </c>
      <c r="BH25" s="355">
        <v>14.13101</v>
      </c>
      <c r="BI25" s="355">
        <v>13.042719999999999</v>
      </c>
      <c r="BJ25" s="355">
        <v>12.23354</v>
      </c>
      <c r="BK25" s="355">
        <v>12.85383</v>
      </c>
      <c r="BL25" s="355">
        <v>13.320119999999999</v>
      </c>
      <c r="BM25" s="355">
        <v>13.38531</v>
      </c>
      <c r="BN25" s="355">
        <v>13.19322</v>
      </c>
      <c r="BO25" s="355">
        <v>13.76125</v>
      </c>
      <c r="BP25" s="355">
        <v>14.943960000000001</v>
      </c>
      <c r="BQ25" s="355">
        <v>15.664870000000001</v>
      </c>
      <c r="BR25" s="355">
        <v>15.65156</v>
      </c>
      <c r="BS25" s="355">
        <v>15.3527</v>
      </c>
      <c r="BT25" s="355">
        <v>14.425179999999999</v>
      </c>
      <c r="BU25" s="355">
        <v>13.26164</v>
      </c>
      <c r="BV25" s="355">
        <v>12.399620000000001</v>
      </c>
    </row>
    <row r="26" spans="1:74" ht="11.1" customHeight="1" x14ac:dyDescent="0.2">
      <c r="A26" s="119" t="s">
        <v>807</v>
      </c>
      <c r="B26" s="207" t="s">
        <v>568</v>
      </c>
      <c r="C26" s="214">
        <v>9.77</v>
      </c>
      <c r="D26" s="214">
        <v>10.06</v>
      </c>
      <c r="E26" s="214">
        <v>10.02</v>
      </c>
      <c r="F26" s="214">
        <v>9.9600000000000009</v>
      </c>
      <c r="G26" s="214">
        <v>10.220000000000001</v>
      </c>
      <c r="H26" s="214">
        <v>10.65</v>
      </c>
      <c r="I26" s="214">
        <v>10.7</v>
      </c>
      <c r="J26" s="214">
        <v>10.69</v>
      </c>
      <c r="K26" s="214">
        <v>10.53</v>
      </c>
      <c r="L26" s="214">
        <v>10.28</v>
      </c>
      <c r="M26" s="214">
        <v>10.029999999999999</v>
      </c>
      <c r="N26" s="214">
        <v>9.9600000000000009</v>
      </c>
      <c r="O26" s="214">
        <v>10.35</v>
      </c>
      <c r="P26" s="214">
        <v>10.68</v>
      </c>
      <c r="Q26" s="214">
        <v>10.65</v>
      </c>
      <c r="R26" s="214">
        <v>10.46</v>
      </c>
      <c r="S26" s="214">
        <v>10.54</v>
      </c>
      <c r="T26" s="214">
        <v>10.96</v>
      </c>
      <c r="U26" s="214">
        <v>11.17</v>
      </c>
      <c r="V26" s="214">
        <v>11.05</v>
      </c>
      <c r="W26" s="214">
        <v>11.16</v>
      </c>
      <c r="X26" s="214">
        <v>10.83</v>
      </c>
      <c r="Y26" s="214">
        <v>10.52</v>
      </c>
      <c r="Z26" s="214">
        <v>10.36</v>
      </c>
      <c r="AA26" s="214">
        <v>10.31</v>
      </c>
      <c r="AB26" s="214">
        <v>10.62</v>
      </c>
      <c r="AC26" s="214">
        <v>10.63</v>
      </c>
      <c r="AD26" s="214">
        <v>10.37</v>
      </c>
      <c r="AE26" s="214">
        <v>10.47</v>
      </c>
      <c r="AF26" s="214">
        <v>10.89</v>
      </c>
      <c r="AG26" s="214">
        <v>11.07</v>
      </c>
      <c r="AH26" s="214">
        <v>10.94</v>
      </c>
      <c r="AI26" s="214">
        <v>10.98</v>
      </c>
      <c r="AJ26" s="214">
        <v>10.73</v>
      </c>
      <c r="AK26" s="214">
        <v>10.3</v>
      </c>
      <c r="AL26" s="214">
        <v>10.130000000000001</v>
      </c>
      <c r="AM26" s="214">
        <v>10.02</v>
      </c>
      <c r="AN26" s="214">
        <v>10.199999999999999</v>
      </c>
      <c r="AO26" s="214">
        <v>10.16</v>
      </c>
      <c r="AP26" s="214">
        <v>10.130000000000001</v>
      </c>
      <c r="AQ26" s="214">
        <v>10.25</v>
      </c>
      <c r="AR26" s="214">
        <v>10.59</v>
      </c>
      <c r="AS26" s="214">
        <v>10.62</v>
      </c>
      <c r="AT26" s="214">
        <v>10.7</v>
      </c>
      <c r="AU26" s="214">
        <v>10.7</v>
      </c>
      <c r="AV26" s="214">
        <v>10.47</v>
      </c>
      <c r="AW26" s="214">
        <v>10.25</v>
      </c>
      <c r="AX26" s="214">
        <v>10.0274</v>
      </c>
      <c r="AY26" s="214">
        <v>9.9906369999999995</v>
      </c>
      <c r="AZ26" s="355">
        <v>10.17178</v>
      </c>
      <c r="BA26" s="355">
        <v>10.167450000000001</v>
      </c>
      <c r="BB26" s="355">
        <v>10.20912</v>
      </c>
      <c r="BC26" s="355">
        <v>10.37401</v>
      </c>
      <c r="BD26" s="355">
        <v>10.821569999999999</v>
      </c>
      <c r="BE26" s="355">
        <v>10.916639999999999</v>
      </c>
      <c r="BF26" s="355">
        <v>11.019600000000001</v>
      </c>
      <c r="BG26" s="355">
        <v>11.07915</v>
      </c>
      <c r="BH26" s="355">
        <v>10.86936</v>
      </c>
      <c r="BI26" s="355">
        <v>10.615679999999999</v>
      </c>
      <c r="BJ26" s="355">
        <v>10.349460000000001</v>
      </c>
      <c r="BK26" s="355">
        <v>10.300850000000001</v>
      </c>
      <c r="BL26" s="355">
        <v>10.46213</v>
      </c>
      <c r="BM26" s="355">
        <v>10.391030000000001</v>
      </c>
      <c r="BN26" s="355">
        <v>10.390499999999999</v>
      </c>
      <c r="BO26" s="355">
        <v>10.50132</v>
      </c>
      <c r="BP26" s="355">
        <v>10.91217</v>
      </c>
      <c r="BQ26" s="355">
        <v>10.99474</v>
      </c>
      <c r="BR26" s="355">
        <v>11.08947</v>
      </c>
      <c r="BS26" s="355">
        <v>11.16366</v>
      </c>
      <c r="BT26" s="355">
        <v>10.973879999999999</v>
      </c>
      <c r="BU26" s="355">
        <v>10.745570000000001</v>
      </c>
      <c r="BV26" s="355">
        <v>10.51497</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808</v>
      </c>
      <c r="B28" s="205" t="s">
        <v>587</v>
      </c>
      <c r="C28" s="214">
        <v>12.011276285999999</v>
      </c>
      <c r="D28" s="214">
        <v>12.910317199</v>
      </c>
      <c r="E28" s="214">
        <v>12.435544910999999</v>
      </c>
      <c r="F28" s="214">
        <v>11.782870583999999</v>
      </c>
      <c r="G28" s="214">
        <v>11.905970876</v>
      </c>
      <c r="H28" s="214">
        <v>12.261898368000001</v>
      </c>
      <c r="I28" s="214">
        <v>12.708961807</v>
      </c>
      <c r="J28" s="214">
        <v>12.470653196000001</v>
      </c>
      <c r="K28" s="214">
        <v>12.457892489000001</v>
      </c>
      <c r="L28" s="214">
        <v>11.639631134</v>
      </c>
      <c r="M28" s="214">
        <v>11.707085877999999</v>
      </c>
      <c r="N28" s="214">
        <v>12.603592602999999</v>
      </c>
      <c r="O28" s="214">
        <v>12.795406605</v>
      </c>
      <c r="P28" s="214">
        <v>13.345309205</v>
      </c>
      <c r="Q28" s="214">
        <v>13.007839386000001</v>
      </c>
      <c r="R28" s="214">
        <v>11.639020626000001</v>
      </c>
      <c r="S28" s="214">
        <v>11.369433217999999</v>
      </c>
      <c r="T28" s="214">
        <v>11.729935714</v>
      </c>
      <c r="U28" s="214">
        <v>11.821028543000001</v>
      </c>
      <c r="V28" s="214">
        <v>11.539090524000001</v>
      </c>
      <c r="W28" s="214">
        <v>11.365723162</v>
      </c>
      <c r="X28" s="214">
        <v>10.901875128</v>
      </c>
      <c r="Y28" s="214">
        <v>11.020610399000001</v>
      </c>
      <c r="Z28" s="214">
        <v>11.756265436</v>
      </c>
      <c r="AA28" s="214">
        <v>12.529511900999999</v>
      </c>
      <c r="AB28" s="214">
        <v>13.968123983</v>
      </c>
      <c r="AC28" s="214">
        <v>13.551723524</v>
      </c>
      <c r="AD28" s="214">
        <v>12.088108965</v>
      </c>
      <c r="AE28" s="214">
        <v>11.89555412</v>
      </c>
      <c r="AF28" s="214">
        <v>12.025914339</v>
      </c>
      <c r="AG28" s="214">
        <v>11.861919582000001</v>
      </c>
      <c r="AH28" s="214">
        <v>12.274356539999999</v>
      </c>
      <c r="AI28" s="214">
        <v>12.208239787</v>
      </c>
      <c r="AJ28" s="214">
        <v>11.839364998000001</v>
      </c>
      <c r="AK28" s="214">
        <v>12.15138529</v>
      </c>
      <c r="AL28" s="214">
        <v>11.978410027000001</v>
      </c>
      <c r="AM28" s="214">
        <v>12.127348837</v>
      </c>
      <c r="AN28" s="214">
        <v>12.312293892</v>
      </c>
      <c r="AO28" s="214">
        <v>12.253982844999999</v>
      </c>
      <c r="AP28" s="214">
        <v>11.91365609</v>
      </c>
      <c r="AQ28" s="214">
        <v>11.832345266000001</v>
      </c>
      <c r="AR28" s="214">
        <v>11.832647594999999</v>
      </c>
      <c r="AS28" s="214">
        <v>12.242320380000001</v>
      </c>
      <c r="AT28" s="214">
        <v>12.303285024999999</v>
      </c>
      <c r="AU28" s="214">
        <v>12.184250843999999</v>
      </c>
      <c r="AV28" s="214">
        <v>11.938172604</v>
      </c>
      <c r="AW28" s="214">
        <v>11.962223505000001</v>
      </c>
      <c r="AX28" s="214">
        <v>11.885949999999999</v>
      </c>
      <c r="AY28" s="214">
        <v>12.309290000000001</v>
      </c>
      <c r="AZ28" s="355">
        <v>12.69688</v>
      </c>
      <c r="BA28" s="355">
        <v>12.615349999999999</v>
      </c>
      <c r="BB28" s="355">
        <v>12.238630000000001</v>
      </c>
      <c r="BC28" s="355">
        <v>12.118259999999999</v>
      </c>
      <c r="BD28" s="355">
        <v>12.0692</v>
      </c>
      <c r="BE28" s="355">
        <v>12.450150000000001</v>
      </c>
      <c r="BF28" s="355">
        <v>12.47917</v>
      </c>
      <c r="BG28" s="355">
        <v>12.34656</v>
      </c>
      <c r="BH28" s="355">
        <v>12.06911</v>
      </c>
      <c r="BI28" s="355">
        <v>12.10253</v>
      </c>
      <c r="BJ28" s="355">
        <v>12.010439999999999</v>
      </c>
      <c r="BK28" s="355">
        <v>12.855399999999999</v>
      </c>
      <c r="BL28" s="355">
        <v>13.19534</v>
      </c>
      <c r="BM28" s="355">
        <v>13.0383</v>
      </c>
      <c r="BN28" s="355">
        <v>12.60843</v>
      </c>
      <c r="BO28" s="355">
        <v>12.45147</v>
      </c>
      <c r="BP28" s="355">
        <v>12.36755</v>
      </c>
      <c r="BQ28" s="355">
        <v>12.73268</v>
      </c>
      <c r="BR28" s="355">
        <v>12.73203</v>
      </c>
      <c r="BS28" s="355">
        <v>12.569559999999999</v>
      </c>
      <c r="BT28" s="355">
        <v>12.260590000000001</v>
      </c>
      <c r="BU28" s="355">
        <v>12.27637</v>
      </c>
      <c r="BV28" s="355">
        <v>12.15466</v>
      </c>
    </row>
    <row r="29" spans="1:74" ht="11.1" customHeight="1" x14ac:dyDescent="0.2">
      <c r="A29" s="119" t="s">
        <v>809</v>
      </c>
      <c r="B29" s="187" t="s">
        <v>621</v>
      </c>
      <c r="C29" s="214">
        <v>7.4472143334999998</v>
      </c>
      <c r="D29" s="214">
        <v>7.4979446452999996</v>
      </c>
      <c r="E29" s="214">
        <v>7.3744550373999997</v>
      </c>
      <c r="F29" s="214">
        <v>7.2692492322</v>
      </c>
      <c r="G29" s="214">
        <v>7.2137460010999996</v>
      </c>
      <c r="H29" s="214">
        <v>7.3788310751999999</v>
      </c>
      <c r="I29" s="214">
        <v>7.6395863741000003</v>
      </c>
      <c r="J29" s="214">
        <v>7.3765966218000001</v>
      </c>
      <c r="K29" s="214">
        <v>7.0640725767000001</v>
      </c>
      <c r="L29" s="214">
        <v>6.9955121163999996</v>
      </c>
      <c r="M29" s="214">
        <v>6.8319761876999996</v>
      </c>
      <c r="N29" s="214">
        <v>7.1111054793999999</v>
      </c>
      <c r="O29" s="214">
        <v>8.8698770996</v>
      </c>
      <c r="P29" s="214">
        <v>8.9473858278999998</v>
      </c>
      <c r="Q29" s="214">
        <v>8.3610357462000007</v>
      </c>
      <c r="R29" s="214">
        <v>7.4926100538</v>
      </c>
      <c r="S29" s="214">
        <v>7.1435531812999997</v>
      </c>
      <c r="T29" s="214">
        <v>7.4071280093</v>
      </c>
      <c r="U29" s="214">
        <v>7.4140347705999998</v>
      </c>
      <c r="V29" s="214">
        <v>7.2459637177999996</v>
      </c>
      <c r="W29" s="214">
        <v>7.2422067827000003</v>
      </c>
      <c r="X29" s="214">
        <v>7.0250056495999997</v>
      </c>
      <c r="Y29" s="214">
        <v>7.0741574621999996</v>
      </c>
      <c r="Z29" s="214">
        <v>7.1326386503999997</v>
      </c>
      <c r="AA29" s="214">
        <v>7.1811056358999998</v>
      </c>
      <c r="AB29" s="214">
        <v>7.8802580177000001</v>
      </c>
      <c r="AC29" s="214">
        <v>8.1097580424999993</v>
      </c>
      <c r="AD29" s="214">
        <v>7.2438021299999997</v>
      </c>
      <c r="AE29" s="214">
        <v>7.1518417539000003</v>
      </c>
      <c r="AF29" s="214">
        <v>7.1966800351</v>
      </c>
      <c r="AG29" s="214">
        <v>7.3343901331000003</v>
      </c>
      <c r="AH29" s="214">
        <v>7.3558863076999996</v>
      </c>
      <c r="AI29" s="214">
        <v>7.3479797938000004</v>
      </c>
      <c r="AJ29" s="214">
        <v>7.1981871805999997</v>
      </c>
      <c r="AK29" s="214">
        <v>6.9862255291000004</v>
      </c>
      <c r="AL29" s="214">
        <v>6.8455414113000002</v>
      </c>
      <c r="AM29" s="214">
        <v>7.003609129</v>
      </c>
      <c r="AN29" s="214">
        <v>7.0848277095999999</v>
      </c>
      <c r="AO29" s="214">
        <v>7.0676206959999996</v>
      </c>
      <c r="AP29" s="214">
        <v>6.9303733558999996</v>
      </c>
      <c r="AQ29" s="214">
        <v>6.9142949995</v>
      </c>
      <c r="AR29" s="214">
        <v>7.1754564860999999</v>
      </c>
      <c r="AS29" s="214">
        <v>7.1236212991999999</v>
      </c>
      <c r="AT29" s="214">
        <v>7.2674743973</v>
      </c>
      <c r="AU29" s="214">
        <v>7.1305365713000004</v>
      </c>
      <c r="AV29" s="214">
        <v>6.8710823196000002</v>
      </c>
      <c r="AW29" s="214">
        <v>6.8259846114</v>
      </c>
      <c r="AX29" s="214">
        <v>6.9068250000000004</v>
      </c>
      <c r="AY29" s="214">
        <v>6.9193309999999997</v>
      </c>
      <c r="AZ29" s="355">
        <v>7.0791219999999999</v>
      </c>
      <c r="BA29" s="355">
        <v>7.1486130000000001</v>
      </c>
      <c r="BB29" s="355">
        <v>7.0599360000000004</v>
      </c>
      <c r="BC29" s="355">
        <v>7.1686129999999997</v>
      </c>
      <c r="BD29" s="355">
        <v>7.301164</v>
      </c>
      <c r="BE29" s="355">
        <v>7.2260410000000004</v>
      </c>
      <c r="BF29" s="355">
        <v>7.4649830000000001</v>
      </c>
      <c r="BG29" s="355">
        <v>7.2496090000000004</v>
      </c>
      <c r="BH29" s="355">
        <v>6.9960509999999996</v>
      </c>
      <c r="BI29" s="355">
        <v>7.0276990000000001</v>
      </c>
      <c r="BJ29" s="355">
        <v>6.9315959999999999</v>
      </c>
      <c r="BK29" s="355">
        <v>6.8840399999999997</v>
      </c>
      <c r="BL29" s="355">
        <v>7.0583640000000001</v>
      </c>
      <c r="BM29" s="355">
        <v>7.1052559999999998</v>
      </c>
      <c r="BN29" s="355">
        <v>7.069839</v>
      </c>
      <c r="BO29" s="355">
        <v>7.1244100000000001</v>
      </c>
      <c r="BP29" s="355">
        <v>7.3610769999999999</v>
      </c>
      <c r="BQ29" s="355">
        <v>7.2919580000000002</v>
      </c>
      <c r="BR29" s="355">
        <v>7.5147149999999998</v>
      </c>
      <c r="BS29" s="355">
        <v>7.3024769999999997</v>
      </c>
      <c r="BT29" s="355">
        <v>7.0606419999999996</v>
      </c>
      <c r="BU29" s="355">
        <v>7.0903039999999997</v>
      </c>
      <c r="BV29" s="355">
        <v>6.9777170000000002</v>
      </c>
    </row>
    <row r="30" spans="1:74" ht="11.1" customHeight="1" x14ac:dyDescent="0.2">
      <c r="A30" s="119" t="s">
        <v>810</v>
      </c>
      <c r="B30" s="205" t="s">
        <v>588</v>
      </c>
      <c r="C30" s="214">
        <v>6.4234664735000004</v>
      </c>
      <c r="D30" s="214">
        <v>6.5234139682999999</v>
      </c>
      <c r="E30" s="214">
        <v>6.5555187537000004</v>
      </c>
      <c r="F30" s="214">
        <v>6.5693804244000003</v>
      </c>
      <c r="G30" s="214">
        <v>6.7093466365000003</v>
      </c>
      <c r="H30" s="214">
        <v>6.7735188577000001</v>
      </c>
      <c r="I30" s="214">
        <v>6.8934791180000001</v>
      </c>
      <c r="J30" s="214">
        <v>6.9021093860000002</v>
      </c>
      <c r="K30" s="214">
        <v>6.7350288672999996</v>
      </c>
      <c r="L30" s="214">
        <v>6.6550516146999996</v>
      </c>
      <c r="M30" s="214">
        <v>6.5282345309999998</v>
      </c>
      <c r="N30" s="214">
        <v>6.4703988048000003</v>
      </c>
      <c r="O30" s="214">
        <v>7.0988379008000004</v>
      </c>
      <c r="P30" s="214">
        <v>7.2202911436999999</v>
      </c>
      <c r="Q30" s="214">
        <v>7.0836616064999998</v>
      </c>
      <c r="R30" s="214">
        <v>6.8132629869999999</v>
      </c>
      <c r="S30" s="214">
        <v>6.8634274950999998</v>
      </c>
      <c r="T30" s="214">
        <v>7.1917046858000004</v>
      </c>
      <c r="U30" s="214">
        <v>7.2043257423</v>
      </c>
      <c r="V30" s="214">
        <v>7.2153734285000004</v>
      </c>
      <c r="W30" s="214">
        <v>7.2270129520999999</v>
      </c>
      <c r="X30" s="214">
        <v>7.0579894506</v>
      </c>
      <c r="Y30" s="214">
        <v>6.9304675922000003</v>
      </c>
      <c r="Z30" s="214">
        <v>6.9135544878999999</v>
      </c>
      <c r="AA30" s="214">
        <v>6.8315525313999999</v>
      </c>
      <c r="AB30" s="214">
        <v>7.0130521769999996</v>
      </c>
      <c r="AC30" s="214">
        <v>7.1129209808000002</v>
      </c>
      <c r="AD30" s="214">
        <v>6.7310269765999999</v>
      </c>
      <c r="AE30" s="214">
        <v>6.7588012954999996</v>
      </c>
      <c r="AF30" s="214">
        <v>7.0583076142000003</v>
      </c>
      <c r="AG30" s="214">
        <v>7.2793056064000004</v>
      </c>
      <c r="AH30" s="214">
        <v>7.2149741972000001</v>
      </c>
      <c r="AI30" s="214">
        <v>7.0754691898999997</v>
      </c>
      <c r="AJ30" s="214">
        <v>6.8985156627000004</v>
      </c>
      <c r="AK30" s="214">
        <v>6.8781105081999998</v>
      </c>
      <c r="AL30" s="214">
        <v>6.7799453221999997</v>
      </c>
      <c r="AM30" s="214">
        <v>6.7256548829999998</v>
      </c>
      <c r="AN30" s="214">
        <v>6.7264634730999999</v>
      </c>
      <c r="AO30" s="214">
        <v>6.7641325556999998</v>
      </c>
      <c r="AP30" s="214">
        <v>6.8050575802999997</v>
      </c>
      <c r="AQ30" s="214">
        <v>6.8994034367000001</v>
      </c>
      <c r="AR30" s="214">
        <v>6.9224276721000004</v>
      </c>
      <c r="AS30" s="214">
        <v>7.0286495639000002</v>
      </c>
      <c r="AT30" s="214">
        <v>7.0784792206000002</v>
      </c>
      <c r="AU30" s="214">
        <v>6.9902829216000004</v>
      </c>
      <c r="AV30" s="214">
        <v>7.0015385565999999</v>
      </c>
      <c r="AW30" s="214">
        <v>6.9865872717000004</v>
      </c>
      <c r="AX30" s="214">
        <v>6.9516859999999996</v>
      </c>
      <c r="AY30" s="214">
        <v>6.7568979999999996</v>
      </c>
      <c r="AZ30" s="355">
        <v>6.7517899999999997</v>
      </c>
      <c r="BA30" s="355">
        <v>6.790597</v>
      </c>
      <c r="BB30" s="355">
        <v>6.8176300000000003</v>
      </c>
      <c r="BC30" s="355">
        <v>6.9431620000000001</v>
      </c>
      <c r="BD30" s="355">
        <v>7.021725</v>
      </c>
      <c r="BE30" s="355">
        <v>7.1417739999999998</v>
      </c>
      <c r="BF30" s="355">
        <v>7.2417689999999997</v>
      </c>
      <c r="BG30" s="355">
        <v>7.10229</v>
      </c>
      <c r="BH30" s="355">
        <v>7.1702769999999996</v>
      </c>
      <c r="BI30" s="355">
        <v>7.1236050000000004</v>
      </c>
      <c r="BJ30" s="355">
        <v>6.9755779999999996</v>
      </c>
      <c r="BK30" s="355">
        <v>6.799804</v>
      </c>
      <c r="BL30" s="355">
        <v>6.8050269999999999</v>
      </c>
      <c r="BM30" s="355">
        <v>6.8762369999999997</v>
      </c>
      <c r="BN30" s="355">
        <v>6.9248849999999997</v>
      </c>
      <c r="BO30" s="355">
        <v>7.0337750000000003</v>
      </c>
      <c r="BP30" s="355">
        <v>7.1259370000000004</v>
      </c>
      <c r="BQ30" s="355">
        <v>7.2276100000000003</v>
      </c>
      <c r="BR30" s="355">
        <v>7.3318950000000003</v>
      </c>
      <c r="BS30" s="355">
        <v>7.1886669999999997</v>
      </c>
      <c r="BT30" s="355">
        <v>7.2768490000000003</v>
      </c>
      <c r="BU30" s="355">
        <v>7.2176900000000002</v>
      </c>
      <c r="BV30" s="355">
        <v>7.0978490000000001</v>
      </c>
    </row>
    <row r="31" spans="1:74" ht="11.1" customHeight="1" x14ac:dyDescent="0.2">
      <c r="A31" s="119" t="s">
        <v>811</v>
      </c>
      <c r="B31" s="205" t="s">
        <v>589</v>
      </c>
      <c r="C31" s="214">
        <v>6.1979466400999996</v>
      </c>
      <c r="D31" s="214">
        <v>6.4388382100000001</v>
      </c>
      <c r="E31" s="214">
        <v>6.5219694008999998</v>
      </c>
      <c r="F31" s="214">
        <v>6.3669135862999999</v>
      </c>
      <c r="G31" s="214">
        <v>6.4441782818000002</v>
      </c>
      <c r="H31" s="214">
        <v>7.0674826712999996</v>
      </c>
      <c r="I31" s="214">
        <v>7.4539984270000001</v>
      </c>
      <c r="J31" s="214">
        <v>7.3194026744</v>
      </c>
      <c r="K31" s="214">
        <v>7.0239803860999999</v>
      </c>
      <c r="L31" s="214">
        <v>6.4202269100000002</v>
      </c>
      <c r="M31" s="214">
        <v>6.2671537556999999</v>
      </c>
      <c r="N31" s="214">
        <v>6.2938480361</v>
      </c>
      <c r="O31" s="214">
        <v>6.3333633878000004</v>
      </c>
      <c r="P31" s="214">
        <v>6.5242748702000002</v>
      </c>
      <c r="Q31" s="214">
        <v>6.7069234189999998</v>
      </c>
      <c r="R31" s="214">
        <v>6.5058863897999997</v>
      </c>
      <c r="S31" s="214">
        <v>6.5006920314999999</v>
      </c>
      <c r="T31" s="214">
        <v>7.0267149943999998</v>
      </c>
      <c r="U31" s="214">
        <v>7.4200828182</v>
      </c>
      <c r="V31" s="214">
        <v>7.5407078458000001</v>
      </c>
      <c r="W31" s="214">
        <v>7.1022454112000002</v>
      </c>
      <c r="X31" s="214">
        <v>6.4300927001000003</v>
      </c>
      <c r="Y31" s="214">
        <v>6.2378579615999996</v>
      </c>
      <c r="Z31" s="214">
        <v>6.2640803808000003</v>
      </c>
      <c r="AA31" s="214">
        <v>6.4082482671000003</v>
      </c>
      <c r="AB31" s="214">
        <v>6.5681987651</v>
      </c>
      <c r="AC31" s="214">
        <v>6.5950255680999996</v>
      </c>
      <c r="AD31" s="214">
        <v>6.5687874953999996</v>
      </c>
      <c r="AE31" s="214">
        <v>6.6324075041999997</v>
      </c>
      <c r="AF31" s="214">
        <v>7.4882771568999997</v>
      </c>
      <c r="AG31" s="214">
        <v>7.8136425715</v>
      </c>
      <c r="AH31" s="214">
        <v>7.5513780812000002</v>
      </c>
      <c r="AI31" s="214">
        <v>7.2049149169</v>
      </c>
      <c r="AJ31" s="214">
        <v>6.6677982202999999</v>
      </c>
      <c r="AK31" s="214">
        <v>6.4909570605000004</v>
      </c>
      <c r="AL31" s="214">
        <v>6.3537286127000003</v>
      </c>
      <c r="AM31" s="214">
        <v>6.5375654725999999</v>
      </c>
      <c r="AN31" s="214">
        <v>6.6143350767999998</v>
      </c>
      <c r="AO31" s="214">
        <v>6.8178626410999996</v>
      </c>
      <c r="AP31" s="214">
        <v>6.5137693966999999</v>
      </c>
      <c r="AQ31" s="214">
        <v>6.9153808448999996</v>
      </c>
      <c r="AR31" s="214">
        <v>7.7721007259999997</v>
      </c>
      <c r="AS31" s="214">
        <v>7.9430205230000004</v>
      </c>
      <c r="AT31" s="214">
        <v>7.8350228820999996</v>
      </c>
      <c r="AU31" s="214">
        <v>7.4686187183000001</v>
      </c>
      <c r="AV31" s="214">
        <v>6.8017004564999999</v>
      </c>
      <c r="AW31" s="214">
        <v>6.6316139416000004</v>
      </c>
      <c r="AX31" s="214">
        <v>6.5513519999999996</v>
      </c>
      <c r="AY31" s="214">
        <v>6.6699339999999996</v>
      </c>
      <c r="AZ31" s="355">
        <v>6.7228440000000003</v>
      </c>
      <c r="BA31" s="355">
        <v>6.9056410000000001</v>
      </c>
      <c r="BB31" s="355">
        <v>6.586697</v>
      </c>
      <c r="BC31" s="355">
        <v>7.0028490000000003</v>
      </c>
      <c r="BD31" s="355">
        <v>7.9001789999999996</v>
      </c>
      <c r="BE31" s="355">
        <v>8.085521</v>
      </c>
      <c r="BF31" s="355">
        <v>7.9927440000000001</v>
      </c>
      <c r="BG31" s="355">
        <v>7.5967079999999996</v>
      </c>
      <c r="BH31" s="355">
        <v>6.9375470000000004</v>
      </c>
      <c r="BI31" s="355">
        <v>6.7350310000000002</v>
      </c>
      <c r="BJ31" s="355">
        <v>6.6306079999999996</v>
      </c>
      <c r="BK31" s="355">
        <v>6.7701589999999996</v>
      </c>
      <c r="BL31" s="355">
        <v>6.8326760000000002</v>
      </c>
      <c r="BM31" s="355">
        <v>7.0336410000000003</v>
      </c>
      <c r="BN31" s="355">
        <v>6.7102950000000003</v>
      </c>
      <c r="BO31" s="355">
        <v>7.1226710000000004</v>
      </c>
      <c r="BP31" s="355">
        <v>8.0357109999999992</v>
      </c>
      <c r="BQ31" s="355">
        <v>8.2117740000000001</v>
      </c>
      <c r="BR31" s="355">
        <v>8.1184349999999998</v>
      </c>
      <c r="BS31" s="355">
        <v>7.7153179999999999</v>
      </c>
      <c r="BT31" s="355">
        <v>7.0506859999999998</v>
      </c>
      <c r="BU31" s="355">
        <v>6.8394389999999996</v>
      </c>
      <c r="BV31" s="355">
        <v>6.7480890000000002</v>
      </c>
    </row>
    <row r="32" spans="1:74" ht="11.1" customHeight="1" x14ac:dyDescent="0.2">
      <c r="A32" s="119" t="s">
        <v>812</v>
      </c>
      <c r="B32" s="205" t="s">
        <v>590</v>
      </c>
      <c r="C32" s="214">
        <v>6.2911798523</v>
      </c>
      <c r="D32" s="214">
        <v>6.3967500655</v>
      </c>
      <c r="E32" s="214">
        <v>6.3807198578</v>
      </c>
      <c r="F32" s="214">
        <v>6.2941249842999998</v>
      </c>
      <c r="G32" s="214">
        <v>6.3664736344000001</v>
      </c>
      <c r="H32" s="214">
        <v>6.8112534724999998</v>
      </c>
      <c r="I32" s="214">
        <v>6.8799536871000004</v>
      </c>
      <c r="J32" s="214">
        <v>6.8565213788000001</v>
      </c>
      <c r="K32" s="214">
        <v>6.7495814552000004</v>
      </c>
      <c r="L32" s="214">
        <v>6.4802938655000002</v>
      </c>
      <c r="M32" s="214">
        <v>6.3996152332999996</v>
      </c>
      <c r="N32" s="214">
        <v>6.5545757327</v>
      </c>
      <c r="O32" s="214">
        <v>6.9953594823999996</v>
      </c>
      <c r="P32" s="214">
        <v>6.8066041140999998</v>
      </c>
      <c r="Q32" s="214">
        <v>6.6663431984999999</v>
      </c>
      <c r="R32" s="214">
        <v>6.5386280105000001</v>
      </c>
      <c r="S32" s="214">
        <v>6.5392883346000001</v>
      </c>
      <c r="T32" s="214">
        <v>6.9949577003999996</v>
      </c>
      <c r="U32" s="214">
        <v>7.1473036041000002</v>
      </c>
      <c r="V32" s="214">
        <v>7.0727811798999998</v>
      </c>
      <c r="W32" s="214">
        <v>6.6725398476000004</v>
      </c>
      <c r="X32" s="214">
        <v>6.6339561716000004</v>
      </c>
      <c r="Y32" s="214">
        <v>6.5083080317000004</v>
      </c>
      <c r="Z32" s="214">
        <v>6.3937738957999999</v>
      </c>
      <c r="AA32" s="214">
        <v>6.6016030552</v>
      </c>
      <c r="AB32" s="214">
        <v>6.7321302335000004</v>
      </c>
      <c r="AC32" s="214">
        <v>6.4246608301999997</v>
      </c>
      <c r="AD32" s="214">
        <v>6.3508394110999999</v>
      </c>
      <c r="AE32" s="214">
        <v>6.4964653970999997</v>
      </c>
      <c r="AF32" s="214">
        <v>6.4359163139</v>
      </c>
      <c r="AG32" s="214">
        <v>7.2829009309000003</v>
      </c>
      <c r="AH32" s="214">
        <v>6.9055903118000002</v>
      </c>
      <c r="AI32" s="214">
        <v>6.6708957541</v>
      </c>
      <c r="AJ32" s="214">
        <v>6.4546433051000003</v>
      </c>
      <c r="AK32" s="214">
        <v>6.1950186617999998</v>
      </c>
      <c r="AL32" s="214">
        <v>6.3248177181000003</v>
      </c>
      <c r="AM32" s="214">
        <v>6.3460709219</v>
      </c>
      <c r="AN32" s="214">
        <v>6.1653325732999997</v>
      </c>
      <c r="AO32" s="214">
        <v>5.9362187678999998</v>
      </c>
      <c r="AP32" s="214">
        <v>6.1818043233999997</v>
      </c>
      <c r="AQ32" s="214">
        <v>6.1850841452000003</v>
      </c>
      <c r="AR32" s="214">
        <v>6.6544325611000001</v>
      </c>
      <c r="AS32" s="214">
        <v>6.9721068011999998</v>
      </c>
      <c r="AT32" s="214">
        <v>6.6898069680000001</v>
      </c>
      <c r="AU32" s="214">
        <v>6.7144151340000002</v>
      </c>
      <c r="AV32" s="214">
        <v>6.3984733501999997</v>
      </c>
      <c r="AW32" s="214">
        <v>6.1902528473</v>
      </c>
      <c r="AX32" s="214">
        <v>6.5010279999999998</v>
      </c>
      <c r="AY32" s="214">
        <v>6.3424759999999996</v>
      </c>
      <c r="AZ32" s="355">
        <v>6.3632470000000003</v>
      </c>
      <c r="BA32" s="355">
        <v>6.1465120000000004</v>
      </c>
      <c r="BB32" s="355">
        <v>6.3442619999999996</v>
      </c>
      <c r="BC32" s="355">
        <v>6.3691310000000003</v>
      </c>
      <c r="BD32" s="355">
        <v>6.8969180000000003</v>
      </c>
      <c r="BE32" s="355">
        <v>7.1999259999999996</v>
      </c>
      <c r="BF32" s="355">
        <v>6.9576739999999999</v>
      </c>
      <c r="BG32" s="355">
        <v>6.9066010000000002</v>
      </c>
      <c r="BH32" s="355">
        <v>6.6431469999999999</v>
      </c>
      <c r="BI32" s="355">
        <v>6.4099370000000002</v>
      </c>
      <c r="BJ32" s="355">
        <v>6.5177930000000002</v>
      </c>
      <c r="BK32" s="355">
        <v>6.276548</v>
      </c>
      <c r="BL32" s="355">
        <v>6.3843620000000003</v>
      </c>
      <c r="BM32" s="355">
        <v>6.2049700000000003</v>
      </c>
      <c r="BN32" s="355">
        <v>6.4343880000000002</v>
      </c>
      <c r="BO32" s="355">
        <v>6.4365670000000001</v>
      </c>
      <c r="BP32" s="355">
        <v>6.9958119999999999</v>
      </c>
      <c r="BQ32" s="355">
        <v>7.2843819999999999</v>
      </c>
      <c r="BR32" s="355">
        <v>7.0468960000000003</v>
      </c>
      <c r="BS32" s="355">
        <v>6.9884919999999999</v>
      </c>
      <c r="BT32" s="355">
        <v>6.7356769999999999</v>
      </c>
      <c r="BU32" s="355">
        <v>6.4845009999999998</v>
      </c>
      <c r="BV32" s="355">
        <v>6.6346910000000001</v>
      </c>
    </row>
    <row r="33" spans="1:74" ht="11.1" customHeight="1" x14ac:dyDescent="0.2">
      <c r="A33" s="119" t="s">
        <v>813</v>
      </c>
      <c r="B33" s="205" t="s">
        <v>591</v>
      </c>
      <c r="C33" s="214">
        <v>5.6765708194000002</v>
      </c>
      <c r="D33" s="214">
        <v>5.7161779555000001</v>
      </c>
      <c r="E33" s="214">
        <v>5.6624684255000002</v>
      </c>
      <c r="F33" s="214">
        <v>5.4704612514999997</v>
      </c>
      <c r="G33" s="214">
        <v>5.6752876032000001</v>
      </c>
      <c r="H33" s="214">
        <v>6.6943248866999996</v>
      </c>
      <c r="I33" s="214">
        <v>6.6858732816000002</v>
      </c>
      <c r="J33" s="214">
        <v>6.6734361965</v>
      </c>
      <c r="K33" s="214">
        <v>6.6298681967000004</v>
      </c>
      <c r="L33" s="214">
        <v>5.6641470553</v>
      </c>
      <c r="M33" s="214">
        <v>5.5308466433000003</v>
      </c>
      <c r="N33" s="214">
        <v>5.7974754314999997</v>
      </c>
      <c r="O33" s="214">
        <v>6.1659359808999996</v>
      </c>
      <c r="P33" s="214">
        <v>6.0658706526000001</v>
      </c>
      <c r="Q33" s="214">
        <v>6.0098558647000004</v>
      </c>
      <c r="R33" s="214">
        <v>5.7477476398</v>
      </c>
      <c r="S33" s="214">
        <v>5.9042534259000004</v>
      </c>
      <c r="T33" s="214">
        <v>6.7497835665999997</v>
      </c>
      <c r="U33" s="214">
        <v>6.8374763732000003</v>
      </c>
      <c r="V33" s="214">
        <v>6.7220490495999998</v>
      </c>
      <c r="W33" s="214">
        <v>6.4877006679999996</v>
      </c>
      <c r="X33" s="214">
        <v>5.6646143336000003</v>
      </c>
      <c r="Y33" s="214">
        <v>5.6089711087999996</v>
      </c>
      <c r="Z33" s="214">
        <v>5.5209326665000003</v>
      </c>
      <c r="AA33" s="214">
        <v>5.6556197627999998</v>
      </c>
      <c r="AB33" s="214">
        <v>5.9869274321999999</v>
      </c>
      <c r="AC33" s="214">
        <v>5.5967576822999998</v>
      </c>
      <c r="AD33" s="214">
        <v>5.5769124386</v>
      </c>
      <c r="AE33" s="214">
        <v>5.7913854893999996</v>
      </c>
      <c r="AF33" s="214">
        <v>6.3694493823</v>
      </c>
      <c r="AG33" s="214">
        <v>6.5552883197999998</v>
      </c>
      <c r="AH33" s="214">
        <v>6.4784855037</v>
      </c>
      <c r="AI33" s="214">
        <v>6.5433050014000003</v>
      </c>
      <c r="AJ33" s="214">
        <v>5.8291583948000003</v>
      </c>
      <c r="AK33" s="214">
        <v>5.6988225577999998</v>
      </c>
      <c r="AL33" s="214">
        <v>5.6103704029000001</v>
      </c>
      <c r="AM33" s="214">
        <v>5.5456878637000004</v>
      </c>
      <c r="AN33" s="214">
        <v>5.3636738189999997</v>
      </c>
      <c r="AO33" s="214">
        <v>5.4590246082</v>
      </c>
      <c r="AP33" s="214">
        <v>5.5581617162999999</v>
      </c>
      <c r="AQ33" s="214">
        <v>5.5367487535000004</v>
      </c>
      <c r="AR33" s="214">
        <v>6.0590469353999996</v>
      </c>
      <c r="AS33" s="214">
        <v>6.1990866002000002</v>
      </c>
      <c r="AT33" s="214">
        <v>6.1142907276000003</v>
      </c>
      <c r="AU33" s="214">
        <v>6.1092457323999998</v>
      </c>
      <c r="AV33" s="214">
        <v>5.9943896726999997</v>
      </c>
      <c r="AW33" s="214">
        <v>5.8499575273</v>
      </c>
      <c r="AX33" s="214">
        <v>6.0374650000000001</v>
      </c>
      <c r="AY33" s="214">
        <v>5.802867</v>
      </c>
      <c r="AZ33" s="355">
        <v>5.6562150000000004</v>
      </c>
      <c r="BA33" s="355">
        <v>5.6867850000000004</v>
      </c>
      <c r="BB33" s="355">
        <v>5.7106130000000004</v>
      </c>
      <c r="BC33" s="355">
        <v>5.706658</v>
      </c>
      <c r="BD33" s="355">
        <v>6.3133429999999997</v>
      </c>
      <c r="BE33" s="355">
        <v>6.4457820000000003</v>
      </c>
      <c r="BF33" s="355">
        <v>6.4203320000000001</v>
      </c>
      <c r="BG33" s="355">
        <v>6.335051</v>
      </c>
      <c r="BH33" s="355">
        <v>6.2957859999999997</v>
      </c>
      <c r="BI33" s="355">
        <v>6.0912470000000001</v>
      </c>
      <c r="BJ33" s="355">
        <v>6.0965680000000004</v>
      </c>
      <c r="BK33" s="355">
        <v>5.8725769999999997</v>
      </c>
      <c r="BL33" s="355">
        <v>5.7667109999999999</v>
      </c>
      <c r="BM33" s="355">
        <v>5.8476670000000004</v>
      </c>
      <c r="BN33" s="355">
        <v>5.8939240000000002</v>
      </c>
      <c r="BO33" s="355">
        <v>5.8611719999999998</v>
      </c>
      <c r="BP33" s="355">
        <v>6.5053749999999999</v>
      </c>
      <c r="BQ33" s="355">
        <v>6.6091829999999998</v>
      </c>
      <c r="BR33" s="355">
        <v>6.5912519999999999</v>
      </c>
      <c r="BS33" s="355">
        <v>6.4991260000000004</v>
      </c>
      <c r="BT33" s="355">
        <v>6.4811529999999999</v>
      </c>
      <c r="BU33" s="355">
        <v>6.2522679999999999</v>
      </c>
      <c r="BV33" s="355">
        <v>6.3104129999999996</v>
      </c>
    </row>
    <row r="34" spans="1:74" ht="11.1" customHeight="1" x14ac:dyDescent="0.2">
      <c r="A34" s="119" t="s">
        <v>814</v>
      </c>
      <c r="B34" s="205" t="s">
        <v>592</v>
      </c>
      <c r="C34" s="214">
        <v>5.4756068351999998</v>
      </c>
      <c r="D34" s="214">
        <v>5.5899044752</v>
      </c>
      <c r="E34" s="214">
        <v>5.6217163213000001</v>
      </c>
      <c r="F34" s="214">
        <v>5.6268258613000004</v>
      </c>
      <c r="G34" s="214">
        <v>5.7908432634000002</v>
      </c>
      <c r="H34" s="214">
        <v>6.1024270871999997</v>
      </c>
      <c r="I34" s="214">
        <v>6.1940967570999996</v>
      </c>
      <c r="J34" s="214">
        <v>6.1817475540000002</v>
      </c>
      <c r="K34" s="214">
        <v>6.0398479777</v>
      </c>
      <c r="L34" s="214">
        <v>5.7302845204999997</v>
      </c>
      <c r="M34" s="214">
        <v>5.6256353395999996</v>
      </c>
      <c r="N34" s="214">
        <v>5.7212458841</v>
      </c>
      <c r="O34" s="214">
        <v>5.6944395930000002</v>
      </c>
      <c r="P34" s="214">
        <v>6.0641686354999997</v>
      </c>
      <c r="Q34" s="214">
        <v>5.9638639672</v>
      </c>
      <c r="R34" s="214">
        <v>5.9523563401999997</v>
      </c>
      <c r="S34" s="214">
        <v>5.9159064683000002</v>
      </c>
      <c r="T34" s="214">
        <v>6.3769394527000003</v>
      </c>
      <c r="U34" s="214">
        <v>6.5776159755999997</v>
      </c>
      <c r="V34" s="214">
        <v>6.3970765616999996</v>
      </c>
      <c r="W34" s="214">
        <v>6.2291351545999998</v>
      </c>
      <c r="X34" s="214">
        <v>6.0623536638999997</v>
      </c>
      <c r="Y34" s="214">
        <v>5.7857922574999998</v>
      </c>
      <c r="Z34" s="214">
        <v>6.0287045236000001</v>
      </c>
      <c r="AA34" s="214">
        <v>5.7510209204000002</v>
      </c>
      <c r="AB34" s="214">
        <v>5.7109084619999999</v>
      </c>
      <c r="AC34" s="214">
        <v>5.6659387614999996</v>
      </c>
      <c r="AD34" s="214">
        <v>5.4756268079000003</v>
      </c>
      <c r="AE34" s="214">
        <v>5.5881751057000004</v>
      </c>
      <c r="AF34" s="214">
        <v>5.6428616613000004</v>
      </c>
      <c r="AG34" s="214">
        <v>5.7498572283999998</v>
      </c>
      <c r="AH34" s="214">
        <v>5.8712929399</v>
      </c>
      <c r="AI34" s="214">
        <v>5.6968881978999999</v>
      </c>
      <c r="AJ34" s="214">
        <v>5.4138279970000003</v>
      </c>
      <c r="AK34" s="214">
        <v>5.2685972927</v>
      </c>
      <c r="AL34" s="214">
        <v>5.2134898688</v>
      </c>
      <c r="AM34" s="214">
        <v>5.0320604108999998</v>
      </c>
      <c r="AN34" s="214">
        <v>4.9567723749999999</v>
      </c>
      <c r="AO34" s="214">
        <v>5.2021774025000003</v>
      </c>
      <c r="AP34" s="214">
        <v>4.8287798535000004</v>
      </c>
      <c r="AQ34" s="214">
        <v>5.0264794489</v>
      </c>
      <c r="AR34" s="214">
        <v>5.2319786624000004</v>
      </c>
      <c r="AS34" s="214">
        <v>5.374117644</v>
      </c>
      <c r="AT34" s="214">
        <v>5.4389117346000004</v>
      </c>
      <c r="AU34" s="214">
        <v>5.5196544172999999</v>
      </c>
      <c r="AV34" s="214">
        <v>5.3299903828000001</v>
      </c>
      <c r="AW34" s="214">
        <v>5.2327783745999996</v>
      </c>
      <c r="AX34" s="214">
        <v>5.5167339999999996</v>
      </c>
      <c r="AY34" s="214">
        <v>5.1025309999999999</v>
      </c>
      <c r="AZ34" s="355">
        <v>5.0914479999999998</v>
      </c>
      <c r="BA34" s="355">
        <v>5.4013739999999997</v>
      </c>
      <c r="BB34" s="355">
        <v>4.9759669999999998</v>
      </c>
      <c r="BC34" s="355">
        <v>5.2187830000000002</v>
      </c>
      <c r="BD34" s="355">
        <v>5.4913160000000003</v>
      </c>
      <c r="BE34" s="355">
        <v>5.6143809999999998</v>
      </c>
      <c r="BF34" s="355">
        <v>5.7685469999999999</v>
      </c>
      <c r="BG34" s="355">
        <v>5.7696209999999999</v>
      </c>
      <c r="BH34" s="355">
        <v>5.684247</v>
      </c>
      <c r="BI34" s="355">
        <v>5.5883599999999998</v>
      </c>
      <c r="BJ34" s="355">
        <v>5.5696320000000004</v>
      </c>
      <c r="BK34" s="355">
        <v>4.9986269999999999</v>
      </c>
      <c r="BL34" s="355">
        <v>4.9914120000000004</v>
      </c>
      <c r="BM34" s="355">
        <v>5.3736620000000004</v>
      </c>
      <c r="BN34" s="355">
        <v>5.0269000000000004</v>
      </c>
      <c r="BO34" s="355">
        <v>5.2608180000000004</v>
      </c>
      <c r="BP34" s="355">
        <v>5.5870769999999998</v>
      </c>
      <c r="BQ34" s="355">
        <v>5.7053649999999996</v>
      </c>
      <c r="BR34" s="355">
        <v>5.8827350000000003</v>
      </c>
      <c r="BS34" s="355">
        <v>5.8822460000000003</v>
      </c>
      <c r="BT34" s="355">
        <v>5.8418349999999997</v>
      </c>
      <c r="BU34" s="355">
        <v>5.7315909999999999</v>
      </c>
      <c r="BV34" s="355">
        <v>5.7727269999999997</v>
      </c>
    </row>
    <row r="35" spans="1:74" s="120" customFormat="1" ht="11.1" customHeight="1" x14ac:dyDescent="0.2">
      <c r="A35" s="119" t="s">
        <v>815</v>
      </c>
      <c r="B35" s="205" t="s">
        <v>593</v>
      </c>
      <c r="C35" s="214">
        <v>5.7569657386999999</v>
      </c>
      <c r="D35" s="214">
        <v>5.9921275199000004</v>
      </c>
      <c r="E35" s="214">
        <v>5.9780691740999998</v>
      </c>
      <c r="F35" s="214">
        <v>6.0340252920999999</v>
      </c>
      <c r="G35" s="214">
        <v>6.2694094657999999</v>
      </c>
      <c r="H35" s="214">
        <v>6.9762746937999998</v>
      </c>
      <c r="I35" s="214">
        <v>7.2535066252</v>
      </c>
      <c r="J35" s="214">
        <v>7.2631182766000002</v>
      </c>
      <c r="K35" s="214">
        <v>7.0591954758000002</v>
      </c>
      <c r="L35" s="214">
        <v>6.6290939872000001</v>
      </c>
      <c r="M35" s="214">
        <v>5.9383362063999998</v>
      </c>
      <c r="N35" s="214">
        <v>6.0905223615999997</v>
      </c>
      <c r="O35" s="214">
        <v>6.0613179305999996</v>
      </c>
      <c r="P35" s="214">
        <v>6.256016593</v>
      </c>
      <c r="Q35" s="214">
        <v>6.3312378412000001</v>
      </c>
      <c r="R35" s="214">
        <v>6.3139319316</v>
      </c>
      <c r="S35" s="214">
        <v>6.5519837129000003</v>
      </c>
      <c r="T35" s="214">
        <v>7.1555243320999997</v>
      </c>
      <c r="U35" s="214">
        <v>7.5452007675999999</v>
      </c>
      <c r="V35" s="214">
        <v>7.3099171137000001</v>
      </c>
      <c r="W35" s="214">
        <v>7.2439542384999998</v>
      </c>
      <c r="X35" s="214">
        <v>6.8098044440000001</v>
      </c>
      <c r="Y35" s="214">
        <v>5.9723374692000002</v>
      </c>
      <c r="Z35" s="214">
        <v>6.1065660847999998</v>
      </c>
      <c r="AA35" s="214">
        <v>6.1055820460000003</v>
      </c>
      <c r="AB35" s="214">
        <v>6.2526322966999999</v>
      </c>
      <c r="AC35" s="214">
        <v>6.3613808435000001</v>
      </c>
      <c r="AD35" s="214">
        <v>6.3842104965999997</v>
      </c>
      <c r="AE35" s="214">
        <v>6.6260694297000002</v>
      </c>
      <c r="AF35" s="214">
        <v>7.0681810096</v>
      </c>
      <c r="AG35" s="214">
        <v>7.4082426298000001</v>
      </c>
      <c r="AH35" s="214">
        <v>7.2269500265</v>
      </c>
      <c r="AI35" s="214">
        <v>7.0791671391</v>
      </c>
      <c r="AJ35" s="214">
        <v>6.4048750846000004</v>
      </c>
      <c r="AK35" s="214">
        <v>5.9569378324000004</v>
      </c>
      <c r="AL35" s="214">
        <v>5.8184458996000004</v>
      </c>
      <c r="AM35" s="214">
        <v>5.7779676452000004</v>
      </c>
      <c r="AN35" s="214">
        <v>5.8572239879000003</v>
      </c>
      <c r="AO35" s="214">
        <v>5.8718005835999998</v>
      </c>
      <c r="AP35" s="214">
        <v>5.9331613720999998</v>
      </c>
      <c r="AQ35" s="214">
        <v>6.0805665898000001</v>
      </c>
      <c r="AR35" s="214">
        <v>6.7869703221000002</v>
      </c>
      <c r="AS35" s="214">
        <v>7.1019500498000001</v>
      </c>
      <c r="AT35" s="214">
        <v>7.0443433344999997</v>
      </c>
      <c r="AU35" s="214">
        <v>6.8539431926000001</v>
      </c>
      <c r="AV35" s="214">
        <v>6.4794492823000001</v>
      </c>
      <c r="AW35" s="214">
        <v>5.7382587745000002</v>
      </c>
      <c r="AX35" s="214">
        <v>5.8199829999999997</v>
      </c>
      <c r="AY35" s="214">
        <v>5.8534860000000002</v>
      </c>
      <c r="AZ35" s="355">
        <v>6.0037390000000004</v>
      </c>
      <c r="BA35" s="355">
        <v>6.0227490000000001</v>
      </c>
      <c r="BB35" s="355">
        <v>6.086627</v>
      </c>
      <c r="BC35" s="355">
        <v>6.2446320000000002</v>
      </c>
      <c r="BD35" s="355">
        <v>6.9808500000000002</v>
      </c>
      <c r="BE35" s="355">
        <v>7.3086890000000002</v>
      </c>
      <c r="BF35" s="355">
        <v>7.2576010000000002</v>
      </c>
      <c r="BG35" s="355">
        <v>7.0565470000000001</v>
      </c>
      <c r="BH35" s="355">
        <v>6.6800639999999998</v>
      </c>
      <c r="BI35" s="355">
        <v>5.9122219999999999</v>
      </c>
      <c r="BJ35" s="355">
        <v>5.9847590000000004</v>
      </c>
      <c r="BK35" s="355">
        <v>6.0395320000000003</v>
      </c>
      <c r="BL35" s="355">
        <v>6.1925330000000001</v>
      </c>
      <c r="BM35" s="355">
        <v>6.2156370000000001</v>
      </c>
      <c r="BN35" s="355">
        <v>6.2821369999999996</v>
      </c>
      <c r="BO35" s="355">
        <v>6.4412190000000002</v>
      </c>
      <c r="BP35" s="355">
        <v>7.2008850000000004</v>
      </c>
      <c r="BQ35" s="355">
        <v>7.5349630000000003</v>
      </c>
      <c r="BR35" s="355">
        <v>7.4820640000000003</v>
      </c>
      <c r="BS35" s="355">
        <v>7.2737100000000003</v>
      </c>
      <c r="BT35" s="355">
        <v>6.8876010000000001</v>
      </c>
      <c r="BU35" s="355">
        <v>6.0941910000000004</v>
      </c>
      <c r="BV35" s="355">
        <v>6.1723460000000001</v>
      </c>
    </row>
    <row r="36" spans="1:74" s="120" customFormat="1" ht="11.1" customHeight="1" x14ac:dyDescent="0.2">
      <c r="A36" s="119" t="s">
        <v>816</v>
      </c>
      <c r="B36" s="207" t="s">
        <v>594</v>
      </c>
      <c r="C36" s="214">
        <v>7.2864690945000001</v>
      </c>
      <c r="D36" s="214">
        <v>7.6529778754000004</v>
      </c>
      <c r="E36" s="214">
        <v>7.6008633171</v>
      </c>
      <c r="F36" s="214">
        <v>7.7888578589000002</v>
      </c>
      <c r="G36" s="214">
        <v>8.2912449579</v>
      </c>
      <c r="H36" s="214">
        <v>9.4363693486999995</v>
      </c>
      <c r="I36" s="214">
        <v>9.7313773925000007</v>
      </c>
      <c r="J36" s="214">
        <v>9.5395062180999997</v>
      </c>
      <c r="K36" s="214">
        <v>9.5581801042999999</v>
      </c>
      <c r="L36" s="214">
        <v>9.3445731196999997</v>
      </c>
      <c r="M36" s="214">
        <v>8.7440721935999992</v>
      </c>
      <c r="N36" s="214">
        <v>7.5632187736000001</v>
      </c>
      <c r="O36" s="214">
        <v>7.7369845351000004</v>
      </c>
      <c r="P36" s="214">
        <v>8.0445712992999994</v>
      </c>
      <c r="Q36" s="214">
        <v>7.8668393795</v>
      </c>
      <c r="R36" s="214">
        <v>7.9245334640999996</v>
      </c>
      <c r="S36" s="214">
        <v>8.4245171115000002</v>
      </c>
      <c r="T36" s="214">
        <v>9.6751134264999994</v>
      </c>
      <c r="U36" s="214">
        <v>10.326406935</v>
      </c>
      <c r="V36" s="214">
        <v>10.174005003</v>
      </c>
      <c r="W36" s="214">
        <v>10.372971471</v>
      </c>
      <c r="X36" s="214">
        <v>10.227374694</v>
      </c>
      <c r="Y36" s="214">
        <v>9.0796407169000002</v>
      </c>
      <c r="Z36" s="214">
        <v>8.0376436100999999</v>
      </c>
      <c r="AA36" s="214">
        <v>7.7288201042000004</v>
      </c>
      <c r="AB36" s="214">
        <v>7.9269008998999997</v>
      </c>
      <c r="AC36" s="214">
        <v>7.8971649236000001</v>
      </c>
      <c r="AD36" s="214">
        <v>7.9352571658000004</v>
      </c>
      <c r="AE36" s="214">
        <v>8.5599645578000008</v>
      </c>
      <c r="AF36" s="214">
        <v>9.7654559225999993</v>
      </c>
      <c r="AG36" s="214">
        <v>10.429158824</v>
      </c>
      <c r="AH36" s="214">
        <v>10.111332064000001</v>
      </c>
      <c r="AI36" s="214">
        <v>10.223876978</v>
      </c>
      <c r="AJ36" s="214">
        <v>10.057718999</v>
      </c>
      <c r="AK36" s="214">
        <v>8.9872185699999996</v>
      </c>
      <c r="AL36" s="214">
        <v>7.9239208297000001</v>
      </c>
      <c r="AM36" s="214">
        <v>7.8846731471</v>
      </c>
      <c r="AN36" s="214">
        <v>7.9786146867000003</v>
      </c>
      <c r="AO36" s="214">
        <v>8.1074647811999991</v>
      </c>
      <c r="AP36" s="214">
        <v>8.2486666719000006</v>
      </c>
      <c r="AQ36" s="214">
        <v>8.7605261389999995</v>
      </c>
      <c r="AR36" s="214">
        <v>10.126159852000001</v>
      </c>
      <c r="AS36" s="214">
        <v>10.489673708</v>
      </c>
      <c r="AT36" s="214">
        <v>10.598688552</v>
      </c>
      <c r="AU36" s="214">
        <v>10.541429959</v>
      </c>
      <c r="AV36" s="214">
        <v>8.4407332324999995</v>
      </c>
      <c r="AW36" s="214">
        <v>9.2176020785000006</v>
      </c>
      <c r="AX36" s="214">
        <v>8.1573429999999991</v>
      </c>
      <c r="AY36" s="214">
        <v>8.0607919999999993</v>
      </c>
      <c r="AZ36" s="355">
        <v>8.1553810000000002</v>
      </c>
      <c r="BA36" s="355">
        <v>8.2393219999999996</v>
      </c>
      <c r="BB36" s="355">
        <v>8.3276219999999999</v>
      </c>
      <c r="BC36" s="355">
        <v>8.804494</v>
      </c>
      <c r="BD36" s="355">
        <v>10.135009999999999</v>
      </c>
      <c r="BE36" s="355">
        <v>10.43435</v>
      </c>
      <c r="BF36" s="355">
        <v>10.531779999999999</v>
      </c>
      <c r="BG36" s="355">
        <v>10.484719999999999</v>
      </c>
      <c r="BH36" s="355">
        <v>8.2984910000000003</v>
      </c>
      <c r="BI36" s="355">
        <v>9.0777610000000006</v>
      </c>
      <c r="BJ36" s="355">
        <v>8.1755689999999994</v>
      </c>
      <c r="BK36" s="355">
        <v>8.2707230000000003</v>
      </c>
      <c r="BL36" s="355">
        <v>8.3707499999999992</v>
      </c>
      <c r="BM36" s="355">
        <v>8.3464989999999997</v>
      </c>
      <c r="BN36" s="355">
        <v>8.4333880000000008</v>
      </c>
      <c r="BO36" s="355">
        <v>8.9080790000000007</v>
      </c>
      <c r="BP36" s="355">
        <v>10.224970000000001</v>
      </c>
      <c r="BQ36" s="355">
        <v>10.497949999999999</v>
      </c>
      <c r="BR36" s="355">
        <v>10.57713</v>
      </c>
      <c r="BS36" s="355">
        <v>10.52244</v>
      </c>
      <c r="BT36" s="355">
        <v>8.3118660000000002</v>
      </c>
      <c r="BU36" s="355">
        <v>9.0983169999999998</v>
      </c>
      <c r="BV36" s="355">
        <v>8.1633209999999998</v>
      </c>
    </row>
    <row r="37" spans="1:74" s="120" customFormat="1" ht="11.1" customHeight="1" x14ac:dyDescent="0.2">
      <c r="A37" s="119" t="s">
        <v>817</v>
      </c>
      <c r="B37" s="207" t="s">
        <v>568</v>
      </c>
      <c r="C37" s="214">
        <v>6.5</v>
      </c>
      <c r="D37" s="214">
        <v>6.66</v>
      </c>
      <c r="E37" s="214">
        <v>6.64</v>
      </c>
      <c r="F37" s="214">
        <v>6.58</v>
      </c>
      <c r="G37" s="214">
        <v>6.75</v>
      </c>
      <c r="H37" s="214">
        <v>7.25</v>
      </c>
      <c r="I37" s="214">
        <v>7.45</v>
      </c>
      <c r="J37" s="214">
        <v>7.37</v>
      </c>
      <c r="K37" s="214">
        <v>7.22</v>
      </c>
      <c r="L37" s="214">
        <v>6.87</v>
      </c>
      <c r="M37" s="214">
        <v>6.65</v>
      </c>
      <c r="N37" s="214">
        <v>6.66</v>
      </c>
      <c r="O37" s="214">
        <v>6.98</v>
      </c>
      <c r="P37" s="214">
        <v>7.12</v>
      </c>
      <c r="Q37" s="214">
        <v>6.99</v>
      </c>
      <c r="R37" s="214">
        <v>6.77</v>
      </c>
      <c r="S37" s="214">
        <v>6.83</v>
      </c>
      <c r="T37" s="214">
        <v>7.39</v>
      </c>
      <c r="U37" s="214">
        <v>7.62</v>
      </c>
      <c r="V37" s="214">
        <v>7.51</v>
      </c>
      <c r="W37" s="214">
        <v>7.37</v>
      </c>
      <c r="X37" s="214">
        <v>7.07</v>
      </c>
      <c r="Y37" s="214">
        <v>6.75</v>
      </c>
      <c r="Z37" s="214">
        <v>6.7</v>
      </c>
      <c r="AA37" s="214">
        <v>6.67</v>
      </c>
      <c r="AB37" s="214">
        <v>6.88</v>
      </c>
      <c r="AC37" s="214">
        <v>6.83</v>
      </c>
      <c r="AD37" s="214">
        <v>6.61</v>
      </c>
      <c r="AE37" s="214">
        <v>6.74</v>
      </c>
      <c r="AF37" s="214">
        <v>7.11</v>
      </c>
      <c r="AG37" s="214">
        <v>7.45</v>
      </c>
      <c r="AH37" s="214">
        <v>7.35</v>
      </c>
      <c r="AI37" s="214">
        <v>7.21</v>
      </c>
      <c r="AJ37" s="214">
        <v>6.88</v>
      </c>
      <c r="AK37" s="214">
        <v>6.61</v>
      </c>
      <c r="AL37" s="214">
        <v>6.45</v>
      </c>
      <c r="AM37" s="214">
        <v>6.41</v>
      </c>
      <c r="AN37" s="214">
        <v>6.39</v>
      </c>
      <c r="AO37" s="214">
        <v>6.47</v>
      </c>
      <c r="AP37" s="214">
        <v>6.4</v>
      </c>
      <c r="AQ37" s="214">
        <v>6.56</v>
      </c>
      <c r="AR37" s="214">
        <v>7.03</v>
      </c>
      <c r="AS37" s="214">
        <v>7.23</v>
      </c>
      <c r="AT37" s="214">
        <v>7.22</v>
      </c>
      <c r="AU37" s="214">
        <v>7.15</v>
      </c>
      <c r="AV37" s="214">
        <v>6.72</v>
      </c>
      <c r="AW37" s="214">
        <v>6.64</v>
      </c>
      <c r="AX37" s="214">
        <v>6.6603370000000002</v>
      </c>
      <c r="AY37" s="214">
        <v>6.4902759999999997</v>
      </c>
      <c r="AZ37" s="355">
        <v>6.5191619999999997</v>
      </c>
      <c r="BA37" s="355">
        <v>6.6095800000000002</v>
      </c>
      <c r="BB37" s="355">
        <v>6.5131379999999996</v>
      </c>
      <c r="BC37" s="355">
        <v>6.6966999999999999</v>
      </c>
      <c r="BD37" s="355">
        <v>7.1959980000000003</v>
      </c>
      <c r="BE37" s="355">
        <v>7.3811419999999996</v>
      </c>
      <c r="BF37" s="355">
        <v>7.4153450000000003</v>
      </c>
      <c r="BG37" s="355">
        <v>7.2911830000000002</v>
      </c>
      <c r="BH37" s="355">
        <v>6.9048639999999999</v>
      </c>
      <c r="BI37" s="355">
        <v>6.8120479999999999</v>
      </c>
      <c r="BJ37" s="355">
        <v>6.694706</v>
      </c>
      <c r="BK37" s="355">
        <v>6.511857</v>
      </c>
      <c r="BL37" s="355">
        <v>6.5754869999999999</v>
      </c>
      <c r="BM37" s="355">
        <v>6.6891049999999996</v>
      </c>
      <c r="BN37" s="355">
        <v>6.6219229999999998</v>
      </c>
      <c r="BO37" s="355">
        <v>6.7922440000000002</v>
      </c>
      <c r="BP37" s="355">
        <v>7.3246219999999997</v>
      </c>
      <c r="BQ37" s="355">
        <v>7.5009040000000002</v>
      </c>
      <c r="BR37" s="355">
        <v>7.5383519999999997</v>
      </c>
      <c r="BS37" s="355">
        <v>7.4096840000000004</v>
      </c>
      <c r="BT37" s="355">
        <v>7.0348940000000004</v>
      </c>
      <c r="BU37" s="355">
        <v>6.928776</v>
      </c>
      <c r="BV37" s="355">
        <v>6.8360909999999997</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587</v>
      </c>
      <c r="C39" s="261">
        <v>14.038245013999999</v>
      </c>
      <c r="D39" s="261">
        <v>14.720640523</v>
      </c>
      <c r="E39" s="261">
        <v>14.489417123000001</v>
      </c>
      <c r="F39" s="261">
        <v>14.008896538</v>
      </c>
      <c r="G39" s="261">
        <v>14.108057734000001</v>
      </c>
      <c r="H39" s="261">
        <v>14.358731737999999</v>
      </c>
      <c r="I39" s="261">
        <v>14.324321746000001</v>
      </c>
      <c r="J39" s="261">
        <v>14.48199623</v>
      </c>
      <c r="K39" s="261">
        <v>14.443474535</v>
      </c>
      <c r="L39" s="261">
        <v>14.096896385999999</v>
      </c>
      <c r="M39" s="261">
        <v>14.388102336999999</v>
      </c>
      <c r="N39" s="261">
        <v>16.011616257</v>
      </c>
      <c r="O39" s="261">
        <v>15.794403635</v>
      </c>
      <c r="P39" s="261">
        <v>16.341673528000001</v>
      </c>
      <c r="Q39" s="261">
        <v>16.022700179000001</v>
      </c>
      <c r="R39" s="261">
        <v>15.426461421999999</v>
      </c>
      <c r="S39" s="261">
        <v>14.994940759</v>
      </c>
      <c r="T39" s="261">
        <v>15.069678379999999</v>
      </c>
      <c r="U39" s="261">
        <v>15.092686592</v>
      </c>
      <c r="V39" s="261">
        <v>15.459114288</v>
      </c>
      <c r="W39" s="261">
        <v>15.11726498</v>
      </c>
      <c r="X39" s="261">
        <v>14.782793755</v>
      </c>
      <c r="Y39" s="261">
        <v>14.965949367</v>
      </c>
      <c r="Z39" s="261">
        <v>16.142932056999999</v>
      </c>
      <c r="AA39" s="261">
        <v>17.340830916000002</v>
      </c>
      <c r="AB39" s="261">
        <v>18.312635122</v>
      </c>
      <c r="AC39" s="261">
        <v>17.997268972000001</v>
      </c>
      <c r="AD39" s="261">
        <v>17.002186130999998</v>
      </c>
      <c r="AE39" s="261">
        <v>16.423230061000002</v>
      </c>
      <c r="AF39" s="261">
        <v>16.166327625000001</v>
      </c>
      <c r="AG39" s="261">
        <v>15.771609995</v>
      </c>
      <c r="AH39" s="261">
        <v>15.794660416999999</v>
      </c>
      <c r="AI39" s="261">
        <v>15.994561035</v>
      </c>
      <c r="AJ39" s="261">
        <v>15.702529402</v>
      </c>
      <c r="AK39" s="261">
        <v>15.605887904999999</v>
      </c>
      <c r="AL39" s="261">
        <v>15.958031088</v>
      </c>
      <c r="AM39" s="261">
        <v>16.208030587</v>
      </c>
      <c r="AN39" s="261">
        <v>16.616773173999999</v>
      </c>
      <c r="AO39" s="261">
        <v>16.416425325999999</v>
      </c>
      <c r="AP39" s="261">
        <v>16.398759535</v>
      </c>
      <c r="AQ39" s="261">
        <v>15.866871833999999</v>
      </c>
      <c r="AR39" s="261">
        <v>15.95527483</v>
      </c>
      <c r="AS39" s="261">
        <v>15.999758672</v>
      </c>
      <c r="AT39" s="261">
        <v>16.049982858</v>
      </c>
      <c r="AU39" s="261">
        <v>16.353229917</v>
      </c>
      <c r="AV39" s="261">
        <v>15.921132175</v>
      </c>
      <c r="AW39" s="261">
        <v>15.930424328000001</v>
      </c>
      <c r="AX39" s="261">
        <v>16.439520000000002</v>
      </c>
      <c r="AY39" s="261">
        <v>16.676870000000001</v>
      </c>
      <c r="AZ39" s="384">
        <v>16.922999999999998</v>
      </c>
      <c r="BA39" s="384">
        <v>16.433509999999998</v>
      </c>
      <c r="BB39" s="384">
        <v>16.544630000000002</v>
      </c>
      <c r="BC39" s="384">
        <v>16.135940000000002</v>
      </c>
      <c r="BD39" s="384">
        <v>16.277450000000002</v>
      </c>
      <c r="BE39" s="384">
        <v>16.547190000000001</v>
      </c>
      <c r="BF39" s="384">
        <v>16.775169999999999</v>
      </c>
      <c r="BG39" s="384">
        <v>17.039619999999999</v>
      </c>
      <c r="BH39" s="384">
        <v>16.57554</v>
      </c>
      <c r="BI39" s="384">
        <v>16.668040000000001</v>
      </c>
      <c r="BJ39" s="384">
        <v>17.236160000000002</v>
      </c>
      <c r="BK39" s="384">
        <v>18.215450000000001</v>
      </c>
      <c r="BL39" s="384">
        <v>18.118110000000001</v>
      </c>
      <c r="BM39" s="384">
        <v>17.09046</v>
      </c>
      <c r="BN39" s="384">
        <v>16.953309999999998</v>
      </c>
      <c r="BO39" s="384">
        <v>16.342030000000001</v>
      </c>
      <c r="BP39" s="384">
        <v>16.319769999999998</v>
      </c>
      <c r="BQ39" s="384">
        <v>16.509640000000001</v>
      </c>
      <c r="BR39" s="384">
        <v>16.671990000000001</v>
      </c>
      <c r="BS39" s="384">
        <v>16.90063</v>
      </c>
      <c r="BT39" s="384">
        <v>16.451630000000002</v>
      </c>
      <c r="BU39" s="384">
        <v>16.594000000000001</v>
      </c>
      <c r="BV39" s="384">
        <v>17.22165</v>
      </c>
    </row>
    <row r="40" spans="1:74" ht="11.1" customHeight="1" x14ac:dyDescent="0.2">
      <c r="A40" s="265" t="s">
        <v>205</v>
      </c>
      <c r="B40" s="187" t="s">
        <v>621</v>
      </c>
      <c r="C40" s="261">
        <v>12.538269723000001</v>
      </c>
      <c r="D40" s="261">
        <v>12.775417898000001</v>
      </c>
      <c r="E40" s="261">
        <v>12.440689083000001</v>
      </c>
      <c r="F40" s="261">
        <v>12.172805012</v>
      </c>
      <c r="G40" s="261">
        <v>12.418676016999999</v>
      </c>
      <c r="H40" s="261">
        <v>13.268611705</v>
      </c>
      <c r="I40" s="261">
        <v>13.897133022</v>
      </c>
      <c r="J40" s="261">
        <v>13.591769545</v>
      </c>
      <c r="K40" s="261">
        <v>13.435933457000001</v>
      </c>
      <c r="L40" s="261">
        <v>12.571179358</v>
      </c>
      <c r="M40" s="261">
        <v>12.132817506</v>
      </c>
      <c r="N40" s="261">
        <v>12.47730851</v>
      </c>
      <c r="O40" s="261">
        <v>13.704220367</v>
      </c>
      <c r="P40" s="261">
        <v>14.391519811</v>
      </c>
      <c r="Q40" s="261">
        <v>13.878468825000001</v>
      </c>
      <c r="R40" s="261">
        <v>12.87002676</v>
      </c>
      <c r="S40" s="261">
        <v>12.819292372</v>
      </c>
      <c r="T40" s="261">
        <v>13.586371129</v>
      </c>
      <c r="U40" s="261">
        <v>13.95868099</v>
      </c>
      <c r="V40" s="261">
        <v>13.531310862</v>
      </c>
      <c r="W40" s="261">
        <v>13.454922098000001</v>
      </c>
      <c r="X40" s="261">
        <v>12.755806186999999</v>
      </c>
      <c r="Y40" s="261">
        <v>12.757024473</v>
      </c>
      <c r="Z40" s="261">
        <v>12.788469929</v>
      </c>
      <c r="AA40" s="261">
        <v>12.815494831000001</v>
      </c>
      <c r="AB40" s="261">
        <v>13.281197195000001</v>
      </c>
      <c r="AC40" s="261">
        <v>13.251592942</v>
      </c>
      <c r="AD40" s="261">
        <v>12.498220347</v>
      </c>
      <c r="AE40" s="261">
        <v>12.614944896000001</v>
      </c>
      <c r="AF40" s="261">
        <v>13.350193109999999</v>
      </c>
      <c r="AG40" s="261">
        <v>13.509824814</v>
      </c>
      <c r="AH40" s="261">
        <v>13.517725296</v>
      </c>
      <c r="AI40" s="261">
        <v>13.359682111</v>
      </c>
      <c r="AJ40" s="261">
        <v>12.734578813000001</v>
      </c>
      <c r="AK40" s="261">
        <v>12.346288744000001</v>
      </c>
      <c r="AL40" s="261">
        <v>12.358873689999999</v>
      </c>
      <c r="AM40" s="261">
        <v>12.237330518</v>
      </c>
      <c r="AN40" s="261">
        <v>12.268546184</v>
      </c>
      <c r="AO40" s="261">
        <v>12.240617145</v>
      </c>
      <c r="AP40" s="261">
        <v>12.223536734</v>
      </c>
      <c r="AQ40" s="261">
        <v>12.210603938</v>
      </c>
      <c r="AR40" s="261">
        <v>12.919537044</v>
      </c>
      <c r="AS40" s="261">
        <v>13.276005408</v>
      </c>
      <c r="AT40" s="261">
        <v>13.368912576</v>
      </c>
      <c r="AU40" s="261">
        <v>13.293488511</v>
      </c>
      <c r="AV40" s="261">
        <v>12.523739243</v>
      </c>
      <c r="AW40" s="261">
        <v>12.229080329</v>
      </c>
      <c r="AX40" s="261">
        <v>12.242509999999999</v>
      </c>
      <c r="AY40" s="261">
        <v>12.15239</v>
      </c>
      <c r="AZ40" s="384">
        <v>12.24081</v>
      </c>
      <c r="BA40" s="384">
        <v>12.328720000000001</v>
      </c>
      <c r="BB40" s="384">
        <v>12.3666</v>
      </c>
      <c r="BC40" s="384">
        <v>12.50834</v>
      </c>
      <c r="BD40" s="384">
        <v>13.189360000000001</v>
      </c>
      <c r="BE40" s="384">
        <v>13.596310000000001</v>
      </c>
      <c r="BF40" s="384">
        <v>13.74635</v>
      </c>
      <c r="BG40" s="384">
        <v>13.67306</v>
      </c>
      <c r="BH40" s="384">
        <v>12.94947</v>
      </c>
      <c r="BI40" s="384">
        <v>12.693059999999999</v>
      </c>
      <c r="BJ40" s="384">
        <v>12.601089999999999</v>
      </c>
      <c r="BK40" s="384">
        <v>12.440480000000001</v>
      </c>
      <c r="BL40" s="384">
        <v>12.491</v>
      </c>
      <c r="BM40" s="384">
        <v>12.4998</v>
      </c>
      <c r="BN40" s="384">
        <v>12.51962</v>
      </c>
      <c r="BO40" s="384">
        <v>12.58704</v>
      </c>
      <c r="BP40" s="384">
        <v>13.35012</v>
      </c>
      <c r="BQ40" s="384">
        <v>13.78002</v>
      </c>
      <c r="BR40" s="384">
        <v>13.9315</v>
      </c>
      <c r="BS40" s="384">
        <v>13.89808</v>
      </c>
      <c r="BT40" s="384">
        <v>13.21574</v>
      </c>
      <c r="BU40" s="384">
        <v>13.00136</v>
      </c>
      <c r="BV40" s="384">
        <v>12.93951</v>
      </c>
    </row>
    <row r="41" spans="1:74" ht="11.1" customHeight="1" x14ac:dyDescent="0.2">
      <c r="A41" s="265" t="s">
        <v>206</v>
      </c>
      <c r="B41" s="205" t="s">
        <v>588</v>
      </c>
      <c r="C41" s="261">
        <v>9.1055925726000009</v>
      </c>
      <c r="D41" s="261">
        <v>9.1713226942000006</v>
      </c>
      <c r="E41" s="261">
        <v>9.2362663286999993</v>
      </c>
      <c r="F41" s="261">
        <v>9.2378016528</v>
      </c>
      <c r="G41" s="261">
        <v>9.5063188777000001</v>
      </c>
      <c r="H41" s="261">
        <v>9.6116912529</v>
      </c>
      <c r="I41" s="261">
        <v>9.8282374402000006</v>
      </c>
      <c r="J41" s="261">
        <v>9.7627316070999992</v>
      </c>
      <c r="K41" s="261">
        <v>9.3951356805999993</v>
      </c>
      <c r="L41" s="261">
        <v>9.3570830942000001</v>
      </c>
      <c r="M41" s="261">
        <v>9.3023743702000008</v>
      </c>
      <c r="N41" s="261">
        <v>9.1910773350999992</v>
      </c>
      <c r="O41" s="261">
        <v>9.5249263895999992</v>
      </c>
      <c r="P41" s="261">
        <v>9.7195238531000001</v>
      </c>
      <c r="Q41" s="261">
        <v>9.6944528101999996</v>
      </c>
      <c r="R41" s="261">
        <v>9.6692589672999993</v>
      </c>
      <c r="S41" s="261">
        <v>9.6980537436999992</v>
      </c>
      <c r="T41" s="261">
        <v>10.123940586</v>
      </c>
      <c r="U41" s="261">
        <v>10.172064481</v>
      </c>
      <c r="V41" s="261">
        <v>10.198743404</v>
      </c>
      <c r="W41" s="261">
        <v>9.7597344376000006</v>
      </c>
      <c r="X41" s="261">
        <v>9.8802685913000001</v>
      </c>
      <c r="Y41" s="261">
        <v>9.8664582433000003</v>
      </c>
      <c r="Z41" s="261">
        <v>9.8379555958000005</v>
      </c>
      <c r="AA41" s="261">
        <v>9.6942644266000002</v>
      </c>
      <c r="AB41" s="261">
        <v>9.8092073451000008</v>
      </c>
      <c r="AC41" s="261">
        <v>9.8050173425999994</v>
      </c>
      <c r="AD41" s="261">
        <v>9.6350999446000003</v>
      </c>
      <c r="AE41" s="261">
        <v>9.6898823091999997</v>
      </c>
      <c r="AF41" s="261">
        <v>9.9849408708999992</v>
      </c>
      <c r="AG41" s="261">
        <v>10.340826953000001</v>
      </c>
      <c r="AH41" s="261">
        <v>10.235754428</v>
      </c>
      <c r="AI41" s="261">
        <v>9.9785635881000001</v>
      </c>
      <c r="AJ41" s="261">
        <v>9.7834907780000009</v>
      </c>
      <c r="AK41" s="261">
        <v>9.8501701178999994</v>
      </c>
      <c r="AL41" s="261">
        <v>9.7097855798000001</v>
      </c>
      <c r="AM41" s="261">
        <v>9.6611235131999997</v>
      </c>
      <c r="AN41" s="261">
        <v>9.6641867397999999</v>
      </c>
      <c r="AO41" s="261">
        <v>9.6727903379000004</v>
      </c>
      <c r="AP41" s="261">
        <v>9.7213715736000008</v>
      </c>
      <c r="AQ41" s="261">
        <v>9.8813607000000001</v>
      </c>
      <c r="AR41" s="261">
        <v>9.9890984025999998</v>
      </c>
      <c r="AS41" s="261">
        <v>10.132024081000001</v>
      </c>
      <c r="AT41" s="261">
        <v>10.176487463999999</v>
      </c>
      <c r="AU41" s="261">
        <v>9.9779704107999994</v>
      </c>
      <c r="AV41" s="261">
        <v>9.8838575411999994</v>
      </c>
      <c r="AW41" s="261">
        <v>9.9387448827</v>
      </c>
      <c r="AX41" s="261">
        <v>9.7726469999999992</v>
      </c>
      <c r="AY41" s="261">
        <v>9.6839870000000001</v>
      </c>
      <c r="AZ41" s="384">
        <v>9.7244240000000008</v>
      </c>
      <c r="BA41" s="384">
        <v>9.8014759999999992</v>
      </c>
      <c r="BB41" s="384">
        <v>9.8488070000000008</v>
      </c>
      <c r="BC41" s="384">
        <v>10.06054</v>
      </c>
      <c r="BD41" s="384">
        <v>10.20608</v>
      </c>
      <c r="BE41" s="384">
        <v>10.41029</v>
      </c>
      <c r="BF41" s="384">
        <v>10.444100000000001</v>
      </c>
      <c r="BG41" s="384">
        <v>10.20129</v>
      </c>
      <c r="BH41" s="384">
        <v>10.19683</v>
      </c>
      <c r="BI41" s="384">
        <v>10.27764</v>
      </c>
      <c r="BJ41" s="384">
        <v>10.04392</v>
      </c>
      <c r="BK41" s="384">
        <v>9.9269029999999994</v>
      </c>
      <c r="BL41" s="384">
        <v>10.04909</v>
      </c>
      <c r="BM41" s="384">
        <v>10.091189999999999</v>
      </c>
      <c r="BN41" s="384">
        <v>10.130990000000001</v>
      </c>
      <c r="BO41" s="384">
        <v>10.31335</v>
      </c>
      <c r="BP41" s="384">
        <v>10.447100000000001</v>
      </c>
      <c r="BQ41" s="384">
        <v>10.638809999999999</v>
      </c>
      <c r="BR41" s="384">
        <v>10.65753</v>
      </c>
      <c r="BS41" s="384">
        <v>10.4185</v>
      </c>
      <c r="BT41" s="384">
        <v>10.443300000000001</v>
      </c>
      <c r="BU41" s="384">
        <v>10.54177</v>
      </c>
      <c r="BV41" s="384">
        <v>10.34435</v>
      </c>
    </row>
    <row r="42" spans="1:74" ht="11.1" customHeight="1" x14ac:dyDescent="0.2">
      <c r="A42" s="265" t="s">
        <v>207</v>
      </c>
      <c r="B42" s="205" t="s">
        <v>589</v>
      </c>
      <c r="C42" s="261">
        <v>8.2493700445999991</v>
      </c>
      <c r="D42" s="261">
        <v>8.4859332426999998</v>
      </c>
      <c r="E42" s="261">
        <v>8.5492525235999999</v>
      </c>
      <c r="F42" s="261">
        <v>8.4905534785000008</v>
      </c>
      <c r="G42" s="261">
        <v>8.9797088696999996</v>
      </c>
      <c r="H42" s="261">
        <v>9.7758933441</v>
      </c>
      <c r="I42" s="261">
        <v>10.058660271999999</v>
      </c>
      <c r="J42" s="261">
        <v>9.9597771292000008</v>
      </c>
      <c r="K42" s="261">
        <v>9.3928886791000004</v>
      </c>
      <c r="L42" s="261">
        <v>8.6691848126999993</v>
      </c>
      <c r="M42" s="261">
        <v>8.4422041199999995</v>
      </c>
      <c r="N42" s="261">
        <v>8.4282977732000006</v>
      </c>
      <c r="O42" s="261">
        <v>8.4273229768999993</v>
      </c>
      <c r="P42" s="261">
        <v>8.5816015079000003</v>
      </c>
      <c r="Q42" s="261">
        <v>8.8522183738999995</v>
      </c>
      <c r="R42" s="261">
        <v>8.8213436851000004</v>
      </c>
      <c r="S42" s="261">
        <v>9.1126392743999993</v>
      </c>
      <c r="T42" s="261">
        <v>9.8670263096999999</v>
      </c>
      <c r="U42" s="261">
        <v>10.127467049</v>
      </c>
      <c r="V42" s="261">
        <v>10.196704108</v>
      </c>
      <c r="W42" s="261">
        <v>9.4734225258000002</v>
      </c>
      <c r="X42" s="261">
        <v>8.8215033133999992</v>
      </c>
      <c r="Y42" s="261">
        <v>8.5797026890999994</v>
      </c>
      <c r="Z42" s="261">
        <v>8.4810894060000006</v>
      </c>
      <c r="AA42" s="261">
        <v>8.5610997267000002</v>
      </c>
      <c r="AB42" s="261">
        <v>8.6690802856999998</v>
      </c>
      <c r="AC42" s="261">
        <v>8.6288235795000006</v>
      </c>
      <c r="AD42" s="261">
        <v>8.8753773192000001</v>
      </c>
      <c r="AE42" s="261">
        <v>9.2269008292999999</v>
      </c>
      <c r="AF42" s="261">
        <v>10.210100125</v>
      </c>
      <c r="AG42" s="261">
        <v>10.425515795999999</v>
      </c>
      <c r="AH42" s="261">
        <v>10.226950533</v>
      </c>
      <c r="AI42" s="261">
        <v>9.6525172240000003</v>
      </c>
      <c r="AJ42" s="261">
        <v>9.0266356771999998</v>
      </c>
      <c r="AK42" s="261">
        <v>8.8301109299</v>
      </c>
      <c r="AL42" s="261">
        <v>8.7829844967999993</v>
      </c>
      <c r="AM42" s="261">
        <v>8.7750399306000002</v>
      </c>
      <c r="AN42" s="261">
        <v>8.8796836952000007</v>
      </c>
      <c r="AO42" s="261">
        <v>9.0526704951999992</v>
      </c>
      <c r="AP42" s="261">
        <v>9.0268197166000004</v>
      </c>
      <c r="AQ42" s="261">
        <v>9.5817823232000006</v>
      </c>
      <c r="AR42" s="261">
        <v>10.474448418</v>
      </c>
      <c r="AS42" s="261">
        <v>10.594260834</v>
      </c>
      <c r="AT42" s="261">
        <v>10.553332073</v>
      </c>
      <c r="AU42" s="261">
        <v>10.011444296000001</v>
      </c>
      <c r="AV42" s="261">
        <v>9.2145690626000007</v>
      </c>
      <c r="AW42" s="261">
        <v>9.1451240271999996</v>
      </c>
      <c r="AX42" s="261">
        <v>8.9125390000000007</v>
      </c>
      <c r="AY42" s="261">
        <v>8.8661180000000002</v>
      </c>
      <c r="AZ42" s="384">
        <v>9.0042259999999992</v>
      </c>
      <c r="BA42" s="384">
        <v>9.1846999999999994</v>
      </c>
      <c r="BB42" s="384">
        <v>9.1877490000000002</v>
      </c>
      <c r="BC42" s="384">
        <v>9.783633</v>
      </c>
      <c r="BD42" s="384">
        <v>10.71111</v>
      </c>
      <c r="BE42" s="384">
        <v>10.836510000000001</v>
      </c>
      <c r="BF42" s="384">
        <v>10.811489999999999</v>
      </c>
      <c r="BG42" s="384">
        <v>10.26085</v>
      </c>
      <c r="BH42" s="384">
        <v>9.4774150000000006</v>
      </c>
      <c r="BI42" s="384">
        <v>9.3937620000000006</v>
      </c>
      <c r="BJ42" s="384">
        <v>9.0939739999999993</v>
      </c>
      <c r="BK42" s="384">
        <v>8.9574289999999994</v>
      </c>
      <c r="BL42" s="384">
        <v>9.1787080000000003</v>
      </c>
      <c r="BM42" s="384">
        <v>9.3363359999999993</v>
      </c>
      <c r="BN42" s="384">
        <v>9.3494720000000004</v>
      </c>
      <c r="BO42" s="384">
        <v>9.9480350000000008</v>
      </c>
      <c r="BP42" s="384">
        <v>10.87928</v>
      </c>
      <c r="BQ42" s="384">
        <v>11.009370000000001</v>
      </c>
      <c r="BR42" s="384">
        <v>10.98915</v>
      </c>
      <c r="BS42" s="384">
        <v>10.45382</v>
      </c>
      <c r="BT42" s="384">
        <v>9.6995260000000005</v>
      </c>
      <c r="BU42" s="384">
        <v>9.6260399999999997</v>
      </c>
      <c r="BV42" s="384">
        <v>9.3431689999999996</v>
      </c>
    </row>
    <row r="43" spans="1:74" ht="11.1" customHeight="1" x14ac:dyDescent="0.2">
      <c r="A43" s="265" t="s">
        <v>208</v>
      </c>
      <c r="B43" s="205" t="s">
        <v>590</v>
      </c>
      <c r="C43" s="261">
        <v>9.4578227507000001</v>
      </c>
      <c r="D43" s="261">
        <v>9.5626258314000001</v>
      </c>
      <c r="E43" s="261">
        <v>9.4991703296000001</v>
      </c>
      <c r="F43" s="261">
        <v>9.4555686812000008</v>
      </c>
      <c r="G43" s="261">
        <v>9.5602836280000005</v>
      </c>
      <c r="H43" s="261">
        <v>9.9672722187999998</v>
      </c>
      <c r="I43" s="261">
        <v>10.086009123</v>
      </c>
      <c r="J43" s="261">
        <v>10.09027388</v>
      </c>
      <c r="K43" s="261">
        <v>10.051065486000001</v>
      </c>
      <c r="L43" s="261">
        <v>9.7020890181000006</v>
      </c>
      <c r="M43" s="261">
        <v>9.6310863568999991</v>
      </c>
      <c r="N43" s="261">
        <v>9.7012813369999993</v>
      </c>
      <c r="O43" s="261">
        <v>9.9427577247999999</v>
      </c>
      <c r="P43" s="261">
        <v>10.114635098999999</v>
      </c>
      <c r="Q43" s="261">
        <v>9.9384570744000005</v>
      </c>
      <c r="R43" s="261">
        <v>9.8720276091999999</v>
      </c>
      <c r="S43" s="261">
        <v>9.8672038728999993</v>
      </c>
      <c r="T43" s="261">
        <v>10.259209254</v>
      </c>
      <c r="U43" s="261">
        <v>10.382392064999999</v>
      </c>
      <c r="V43" s="261">
        <v>10.285075951</v>
      </c>
      <c r="W43" s="261">
        <v>10.483502968</v>
      </c>
      <c r="X43" s="261">
        <v>9.9171053362000006</v>
      </c>
      <c r="Y43" s="261">
        <v>9.8383783066999992</v>
      </c>
      <c r="Z43" s="261">
        <v>9.7833243112999995</v>
      </c>
      <c r="AA43" s="261">
        <v>9.8727152074000006</v>
      </c>
      <c r="AB43" s="261">
        <v>10.040653338</v>
      </c>
      <c r="AC43" s="261">
        <v>9.9071204715000007</v>
      </c>
      <c r="AD43" s="261">
        <v>9.7482798801000001</v>
      </c>
      <c r="AE43" s="261">
        <v>9.7868559511999997</v>
      </c>
      <c r="AF43" s="261">
        <v>10.049843483</v>
      </c>
      <c r="AG43" s="261">
        <v>10.510176012000001</v>
      </c>
      <c r="AH43" s="261">
        <v>10.219616652999999</v>
      </c>
      <c r="AI43" s="261">
        <v>10.123553450999999</v>
      </c>
      <c r="AJ43" s="261">
        <v>9.8156136625000006</v>
      </c>
      <c r="AK43" s="261">
        <v>9.6464072324999997</v>
      </c>
      <c r="AL43" s="261">
        <v>9.6111386140999997</v>
      </c>
      <c r="AM43" s="261">
        <v>9.7629189643000007</v>
      </c>
      <c r="AN43" s="261">
        <v>9.7898572859000002</v>
      </c>
      <c r="AO43" s="261">
        <v>9.6779237327000001</v>
      </c>
      <c r="AP43" s="261">
        <v>9.5756904600000006</v>
      </c>
      <c r="AQ43" s="261">
        <v>9.6158957905999998</v>
      </c>
      <c r="AR43" s="261">
        <v>10.038577008000001</v>
      </c>
      <c r="AS43" s="261">
        <v>10.150582416000001</v>
      </c>
      <c r="AT43" s="261">
        <v>10.168473864999999</v>
      </c>
      <c r="AU43" s="261">
        <v>10.039871677000001</v>
      </c>
      <c r="AV43" s="261">
        <v>9.7326518233999995</v>
      </c>
      <c r="AW43" s="261">
        <v>9.6308111508999996</v>
      </c>
      <c r="AX43" s="261">
        <v>9.6570520000000002</v>
      </c>
      <c r="AY43" s="261">
        <v>9.9971060000000005</v>
      </c>
      <c r="AZ43" s="384">
        <v>10.14044</v>
      </c>
      <c r="BA43" s="384">
        <v>9.9042700000000004</v>
      </c>
      <c r="BB43" s="384">
        <v>9.7703710000000008</v>
      </c>
      <c r="BC43" s="384">
        <v>9.8085100000000001</v>
      </c>
      <c r="BD43" s="384">
        <v>10.26224</v>
      </c>
      <c r="BE43" s="384">
        <v>10.41202</v>
      </c>
      <c r="BF43" s="384">
        <v>10.458920000000001</v>
      </c>
      <c r="BG43" s="384">
        <v>10.3514</v>
      </c>
      <c r="BH43" s="384">
        <v>10.083780000000001</v>
      </c>
      <c r="BI43" s="384">
        <v>10.0123</v>
      </c>
      <c r="BJ43" s="384">
        <v>10.050409999999999</v>
      </c>
      <c r="BK43" s="384">
        <v>10.592930000000001</v>
      </c>
      <c r="BL43" s="384">
        <v>10.70528</v>
      </c>
      <c r="BM43" s="384">
        <v>10.317909999999999</v>
      </c>
      <c r="BN43" s="384">
        <v>10.115080000000001</v>
      </c>
      <c r="BO43" s="384">
        <v>10.090260000000001</v>
      </c>
      <c r="BP43" s="384">
        <v>10.50741</v>
      </c>
      <c r="BQ43" s="384">
        <v>10.613020000000001</v>
      </c>
      <c r="BR43" s="384">
        <v>10.630129999999999</v>
      </c>
      <c r="BS43" s="384">
        <v>10.497640000000001</v>
      </c>
      <c r="BT43" s="384">
        <v>10.22404</v>
      </c>
      <c r="BU43" s="384">
        <v>10.14739</v>
      </c>
      <c r="BV43" s="384">
        <v>10.220829999999999</v>
      </c>
    </row>
    <row r="44" spans="1:74" ht="11.1" customHeight="1" x14ac:dyDescent="0.2">
      <c r="A44" s="265" t="s">
        <v>209</v>
      </c>
      <c r="B44" s="205" t="s">
        <v>591</v>
      </c>
      <c r="C44" s="261">
        <v>8.4589065530000003</v>
      </c>
      <c r="D44" s="261">
        <v>8.3972840899999994</v>
      </c>
      <c r="E44" s="261">
        <v>8.4057754387999992</v>
      </c>
      <c r="F44" s="261">
        <v>8.3164103260999998</v>
      </c>
      <c r="G44" s="261">
        <v>8.4925072536999995</v>
      </c>
      <c r="H44" s="261">
        <v>9.1697907771999994</v>
      </c>
      <c r="I44" s="261">
        <v>9.2086247174999993</v>
      </c>
      <c r="J44" s="261">
        <v>9.1359470205999997</v>
      </c>
      <c r="K44" s="261">
        <v>9.1082408501999996</v>
      </c>
      <c r="L44" s="261">
        <v>8.5649200068999995</v>
      </c>
      <c r="M44" s="261">
        <v>8.4166299879000004</v>
      </c>
      <c r="N44" s="261">
        <v>8.6441149421999999</v>
      </c>
      <c r="O44" s="261">
        <v>8.9128931174999995</v>
      </c>
      <c r="P44" s="261">
        <v>8.9880903784000008</v>
      </c>
      <c r="Q44" s="261">
        <v>9.0877645058999992</v>
      </c>
      <c r="R44" s="261">
        <v>8.9367734914000003</v>
      </c>
      <c r="S44" s="261">
        <v>8.9881710192999993</v>
      </c>
      <c r="T44" s="261">
        <v>9.5071439224999992</v>
      </c>
      <c r="U44" s="261">
        <v>9.5999760823999996</v>
      </c>
      <c r="V44" s="261">
        <v>9.4389379474999995</v>
      </c>
      <c r="W44" s="261">
        <v>9.2156329419999992</v>
      </c>
      <c r="X44" s="261">
        <v>8.7160721290000005</v>
      </c>
      <c r="Y44" s="261">
        <v>8.6999273670000008</v>
      </c>
      <c r="Z44" s="261">
        <v>8.7218714599999991</v>
      </c>
      <c r="AA44" s="261">
        <v>8.8193737823999996</v>
      </c>
      <c r="AB44" s="261">
        <v>9.0685915887000004</v>
      </c>
      <c r="AC44" s="261">
        <v>8.8093156380999993</v>
      </c>
      <c r="AD44" s="261">
        <v>8.8268562121999992</v>
      </c>
      <c r="AE44" s="261">
        <v>8.9040994630999997</v>
      </c>
      <c r="AF44" s="261">
        <v>9.3137344511000002</v>
      </c>
      <c r="AG44" s="261">
        <v>9.4084861013999994</v>
      </c>
      <c r="AH44" s="261">
        <v>9.4204208001000005</v>
      </c>
      <c r="AI44" s="261">
        <v>9.3910675603999998</v>
      </c>
      <c r="AJ44" s="261">
        <v>8.9242349736000008</v>
      </c>
      <c r="AK44" s="261">
        <v>8.8355077716999997</v>
      </c>
      <c r="AL44" s="261">
        <v>8.7996161381999993</v>
      </c>
      <c r="AM44" s="261">
        <v>8.7572179404000003</v>
      </c>
      <c r="AN44" s="261">
        <v>8.6696461183999993</v>
      </c>
      <c r="AO44" s="261">
        <v>8.6806252338000007</v>
      </c>
      <c r="AP44" s="261">
        <v>8.6611056303999998</v>
      </c>
      <c r="AQ44" s="261">
        <v>8.6698570331999996</v>
      </c>
      <c r="AR44" s="261">
        <v>9.1875503702000003</v>
      </c>
      <c r="AS44" s="261">
        <v>9.3380361911000005</v>
      </c>
      <c r="AT44" s="261">
        <v>9.3248718211000003</v>
      </c>
      <c r="AU44" s="261">
        <v>9.3362790763000003</v>
      </c>
      <c r="AV44" s="261">
        <v>9.1637476256999992</v>
      </c>
      <c r="AW44" s="261">
        <v>9.0683105155000003</v>
      </c>
      <c r="AX44" s="261">
        <v>8.9545209999999997</v>
      </c>
      <c r="AY44" s="261">
        <v>8.5878200000000007</v>
      </c>
      <c r="AZ44" s="384">
        <v>8.4442559999999993</v>
      </c>
      <c r="BA44" s="384">
        <v>8.4905439999999999</v>
      </c>
      <c r="BB44" s="384">
        <v>8.5814360000000001</v>
      </c>
      <c r="BC44" s="384">
        <v>8.7219879999999996</v>
      </c>
      <c r="BD44" s="384">
        <v>9.392747</v>
      </c>
      <c r="BE44" s="384">
        <v>9.6056679999999997</v>
      </c>
      <c r="BF44" s="384">
        <v>9.6529579999999999</v>
      </c>
      <c r="BG44" s="384">
        <v>9.6727209999999992</v>
      </c>
      <c r="BH44" s="384">
        <v>9.5500369999999997</v>
      </c>
      <c r="BI44" s="384">
        <v>9.4047649999999994</v>
      </c>
      <c r="BJ44" s="384">
        <v>9.1212610000000005</v>
      </c>
      <c r="BK44" s="384">
        <v>8.6904339999999998</v>
      </c>
      <c r="BL44" s="384">
        <v>8.6294350000000009</v>
      </c>
      <c r="BM44" s="384">
        <v>8.6788000000000007</v>
      </c>
      <c r="BN44" s="384">
        <v>8.7687670000000004</v>
      </c>
      <c r="BO44" s="384">
        <v>8.8424589999999998</v>
      </c>
      <c r="BP44" s="384">
        <v>9.481287</v>
      </c>
      <c r="BQ44" s="384">
        <v>9.6718709999999994</v>
      </c>
      <c r="BR44" s="384">
        <v>9.7067569999999996</v>
      </c>
      <c r="BS44" s="384">
        <v>9.7783099999999994</v>
      </c>
      <c r="BT44" s="384">
        <v>9.7203730000000004</v>
      </c>
      <c r="BU44" s="384">
        <v>9.6044579999999993</v>
      </c>
      <c r="BV44" s="384">
        <v>9.422148</v>
      </c>
    </row>
    <row r="45" spans="1:74" ht="11.1" customHeight="1" x14ac:dyDescent="0.2">
      <c r="A45" s="265" t="s">
        <v>210</v>
      </c>
      <c r="B45" s="205" t="s">
        <v>592</v>
      </c>
      <c r="C45" s="261">
        <v>8.0900211562000006</v>
      </c>
      <c r="D45" s="261">
        <v>8.1174289616999999</v>
      </c>
      <c r="E45" s="261">
        <v>8.1239112392999999</v>
      </c>
      <c r="F45" s="261">
        <v>8.1420836987000005</v>
      </c>
      <c r="G45" s="261">
        <v>8.3696837387999992</v>
      </c>
      <c r="H45" s="261">
        <v>8.7005969715999996</v>
      </c>
      <c r="I45" s="261">
        <v>8.8163413885999997</v>
      </c>
      <c r="J45" s="261">
        <v>8.8126667082000001</v>
      </c>
      <c r="K45" s="261">
        <v>8.6744448649999999</v>
      </c>
      <c r="L45" s="261">
        <v>8.4281790358999995</v>
      </c>
      <c r="M45" s="261">
        <v>8.1073907010999999</v>
      </c>
      <c r="N45" s="261">
        <v>8.2646072218000004</v>
      </c>
      <c r="O45" s="261">
        <v>8.2835607226000008</v>
      </c>
      <c r="P45" s="261">
        <v>8.4383791197000004</v>
      </c>
      <c r="Q45" s="261">
        <v>8.4557058981999997</v>
      </c>
      <c r="R45" s="261">
        <v>8.4084345665000004</v>
      </c>
      <c r="S45" s="261">
        <v>8.4502626716000009</v>
      </c>
      <c r="T45" s="261">
        <v>8.9753227809999991</v>
      </c>
      <c r="U45" s="261">
        <v>9.1460664949999995</v>
      </c>
      <c r="V45" s="261">
        <v>9.0052001798999992</v>
      </c>
      <c r="W45" s="261">
        <v>8.9396275737999993</v>
      </c>
      <c r="X45" s="261">
        <v>8.6256203882999998</v>
      </c>
      <c r="Y45" s="261">
        <v>8.2837778755000002</v>
      </c>
      <c r="Z45" s="261">
        <v>8.4068151224999994</v>
      </c>
      <c r="AA45" s="261">
        <v>8.4908958499999994</v>
      </c>
      <c r="AB45" s="261">
        <v>8.4799347183999991</v>
      </c>
      <c r="AC45" s="261">
        <v>8.4325287734999996</v>
      </c>
      <c r="AD45" s="261">
        <v>8.1786008452000001</v>
      </c>
      <c r="AE45" s="261">
        <v>8.3784336458999995</v>
      </c>
      <c r="AF45" s="261">
        <v>8.5726254148999992</v>
      </c>
      <c r="AG45" s="261">
        <v>8.6691018705000005</v>
      </c>
      <c r="AH45" s="261">
        <v>8.7807012025999995</v>
      </c>
      <c r="AI45" s="261">
        <v>8.6319207598999999</v>
      </c>
      <c r="AJ45" s="261">
        <v>8.2139078602000009</v>
      </c>
      <c r="AK45" s="261">
        <v>7.8929936109999996</v>
      </c>
      <c r="AL45" s="261">
        <v>7.8776666732000002</v>
      </c>
      <c r="AM45" s="261">
        <v>7.8370540917999998</v>
      </c>
      <c r="AN45" s="261">
        <v>7.8556592489000003</v>
      </c>
      <c r="AO45" s="261">
        <v>7.8770852839999996</v>
      </c>
      <c r="AP45" s="261">
        <v>7.6590573371000001</v>
      </c>
      <c r="AQ45" s="261">
        <v>7.8742975596999996</v>
      </c>
      <c r="AR45" s="261">
        <v>8.1708054679999993</v>
      </c>
      <c r="AS45" s="261">
        <v>8.3557871965999997</v>
      </c>
      <c r="AT45" s="261">
        <v>8.4336455731999997</v>
      </c>
      <c r="AU45" s="261">
        <v>8.4766585224999993</v>
      </c>
      <c r="AV45" s="261">
        <v>8.1452716521999999</v>
      </c>
      <c r="AW45" s="261">
        <v>7.8100922522999996</v>
      </c>
      <c r="AX45" s="261">
        <v>7.8418080000000003</v>
      </c>
      <c r="AY45" s="261">
        <v>7.7022219999999999</v>
      </c>
      <c r="AZ45" s="384">
        <v>7.7398410000000002</v>
      </c>
      <c r="BA45" s="384">
        <v>7.8296919999999997</v>
      </c>
      <c r="BB45" s="384">
        <v>7.6824669999999999</v>
      </c>
      <c r="BC45" s="384">
        <v>7.9904330000000003</v>
      </c>
      <c r="BD45" s="384">
        <v>8.3918060000000008</v>
      </c>
      <c r="BE45" s="384">
        <v>8.6449060000000006</v>
      </c>
      <c r="BF45" s="384">
        <v>8.8144010000000002</v>
      </c>
      <c r="BG45" s="384">
        <v>8.8933759999999999</v>
      </c>
      <c r="BH45" s="384">
        <v>8.5775469999999991</v>
      </c>
      <c r="BI45" s="384">
        <v>8.2434069999999995</v>
      </c>
      <c r="BJ45" s="384">
        <v>8.1355439999999994</v>
      </c>
      <c r="BK45" s="384">
        <v>7.8910210000000003</v>
      </c>
      <c r="BL45" s="384">
        <v>7.8395330000000003</v>
      </c>
      <c r="BM45" s="384">
        <v>7.7798020000000001</v>
      </c>
      <c r="BN45" s="384">
        <v>7.6241329999999996</v>
      </c>
      <c r="BO45" s="384">
        <v>7.8746320000000001</v>
      </c>
      <c r="BP45" s="384">
        <v>8.2977819999999998</v>
      </c>
      <c r="BQ45" s="384">
        <v>8.5595879999999998</v>
      </c>
      <c r="BR45" s="384">
        <v>8.7475729999999992</v>
      </c>
      <c r="BS45" s="384">
        <v>8.8798929999999991</v>
      </c>
      <c r="BT45" s="384">
        <v>8.6287579999999995</v>
      </c>
      <c r="BU45" s="384">
        <v>8.3489319999999996</v>
      </c>
      <c r="BV45" s="384">
        <v>8.3158930000000009</v>
      </c>
    </row>
    <row r="46" spans="1:74" s="120" customFormat="1" ht="11.1" customHeight="1" x14ac:dyDescent="0.2">
      <c r="A46" s="265" t="s">
        <v>211</v>
      </c>
      <c r="B46" s="205" t="s">
        <v>593</v>
      </c>
      <c r="C46" s="261">
        <v>8.4506962433999995</v>
      </c>
      <c r="D46" s="261">
        <v>8.5951316443000003</v>
      </c>
      <c r="E46" s="261">
        <v>8.5965543325000002</v>
      </c>
      <c r="F46" s="261">
        <v>8.7118334382999993</v>
      </c>
      <c r="G46" s="261">
        <v>9.0658596653999997</v>
      </c>
      <c r="H46" s="261">
        <v>9.7118004102000004</v>
      </c>
      <c r="I46" s="261">
        <v>10.002270086999999</v>
      </c>
      <c r="J46" s="261">
        <v>9.9208122165999999</v>
      </c>
      <c r="K46" s="261">
        <v>9.7105082683999999</v>
      </c>
      <c r="L46" s="261">
        <v>9.2289699875999993</v>
      </c>
      <c r="M46" s="261">
        <v>8.6612686612999994</v>
      </c>
      <c r="N46" s="261">
        <v>8.7932462991999998</v>
      </c>
      <c r="O46" s="261">
        <v>8.7685245125000009</v>
      </c>
      <c r="P46" s="261">
        <v>8.8738481077000007</v>
      </c>
      <c r="Q46" s="261">
        <v>8.8948182786000007</v>
      </c>
      <c r="R46" s="261">
        <v>9.0214897187999998</v>
      </c>
      <c r="S46" s="261">
        <v>9.4096766653999993</v>
      </c>
      <c r="T46" s="261">
        <v>10.026586939</v>
      </c>
      <c r="U46" s="261">
        <v>10.306538083</v>
      </c>
      <c r="V46" s="261">
        <v>10.099089769000001</v>
      </c>
      <c r="W46" s="261">
        <v>9.9599578979000007</v>
      </c>
      <c r="X46" s="261">
        <v>9.3940283373</v>
      </c>
      <c r="Y46" s="261">
        <v>8.8040122558</v>
      </c>
      <c r="Z46" s="261">
        <v>8.7913852882000008</v>
      </c>
      <c r="AA46" s="261">
        <v>8.9717513772000004</v>
      </c>
      <c r="AB46" s="261">
        <v>9.0382848096000004</v>
      </c>
      <c r="AC46" s="261">
        <v>9.0914873802000002</v>
      </c>
      <c r="AD46" s="261">
        <v>9.1752935696000009</v>
      </c>
      <c r="AE46" s="261">
        <v>9.5410256320000002</v>
      </c>
      <c r="AF46" s="261">
        <v>10.054053739</v>
      </c>
      <c r="AG46" s="261">
        <v>10.259765376000001</v>
      </c>
      <c r="AH46" s="261">
        <v>10.130172985</v>
      </c>
      <c r="AI46" s="261">
        <v>9.9837168086000005</v>
      </c>
      <c r="AJ46" s="261">
        <v>9.3723096881999997</v>
      </c>
      <c r="AK46" s="261">
        <v>8.7556385308000007</v>
      </c>
      <c r="AL46" s="261">
        <v>8.7607532657</v>
      </c>
      <c r="AM46" s="261">
        <v>8.6920952261999993</v>
      </c>
      <c r="AN46" s="261">
        <v>8.7599711359000008</v>
      </c>
      <c r="AO46" s="261">
        <v>8.7637528620000005</v>
      </c>
      <c r="AP46" s="261">
        <v>8.8748324852000007</v>
      </c>
      <c r="AQ46" s="261">
        <v>9.2681301427000005</v>
      </c>
      <c r="AR46" s="261">
        <v>9.9018806446000003</v>
      </c>
      <c r="AS46" s="261">
        <v>10.030509346000001</v>
      </c>
      <c r="AT46" s="261">
        <v>10.009150453</v>
      </c>
      <c r="AU46" s="261">
        <v>9.8803914185000004</v>
      </c>
      <c r="AV46" s="261">
        <v>9.3409168599000001</v>
      </c>
      <c r="AW46" s="261">
        <v>8.8503630228999999</v>
      </c>
      <c r="AX46" s="261">
        <v>8.8789940000000005</v>
      </c>
      <c r="AY46" s="261">
        <v>8.7667629999999992</v>
      </c>
      <c r="AZ46" s="384">
        <v>8.8253310000000003</v>
      </c>
      <c r="BA46" s="384">
        <v>8.8569089999999999</v>
      </c>
      <c r="BB46" s="384">
        <v>8.9878319999999992</v>
      </c>
      <c r="BC46" s="384">
        <v>9.4420120000000001</v>
      </c>
      <c r="BD46" s="384">
        <v>10.046519999999999</v>
      </c>
      <c r="BE46" s="384">
        <v>10.23316</v>
      </c>
      <c r="BF46" s="384">
        <v>10.28079</v>
      </c>
      <c r="BG46" s="384">
        <v>10.143179999999999</v>
      </c>
      <c r="BH46" s="384">
        <v>9.5527300000000004</v>
      </c>
      <c r="BI46" s="384">
        <v>9.0497789999999991</v>
      </c>
      <c r="BJ46" s="384">
        <v>9.0118399999999994</v>
      </c>
      <c r="BK46" s="384">
        <v>8.9256360000000008</v>
      </c>
      <c r="BL46" s="384">
        <v>8.9814939999999996</v>
      </c>
      <c r="BM46" s="384">
        <v>9.0167070000000002</v>
      </c>
      <c r="BN46" s="384">
        <v>9.1500819999999994</v>
      </c>
      <c r="BO46" s="384">
        <v>9.6031960000000005</v>
      </c>
      <c r="BP46" s="384">
        <v>10.22198</v>
      </c>
      <c r="BQ46" s="384">
        <v>10.413650000000001</v>
      </c>
      <c r="BR46" s="384">
        <v>10.4664</v>
      </c>
      <c r="BS46" s="384">
        <v>10.33441</v>
      </c>
      <c r="BT46" s="384">
        <v>9.7409949999999998</v>
      </c>
      <c r="BU46" s="384">
        <v>9.2384629999999994</v>
      </c>
      <c r="BV46" s="384">
        <v>9.2068460000000005</v>
      </c>
    </row>
    <row r="47" spans="1:74" s="120" customFormat="1" ht="11.1" customHeight="1" x14ac:dyDescent="0.2">
      <c r="A47" s="265" t="s">
        <v>212</v>
      </c>
      <c r="B47" s="207" t="s">
        <v>594</v>
      </c>
      <c r="C47" s="261">
        <v>10.916124134</v>
      </c>
      <c r="D47" s="261">
        <v>10.873434510999999</v>
      </c>
      <c r="E47" s="261">
        <v>10.830435934</v>
      </c>
      <c r="F47" s="261">
        <v>10.929589847000001</v>
      </c>
      <c r="G47" s="261">
        <v>11.621757036</v>
      </c>
      <c r="H47" s="261">
        <v>13.14645252</v>
      </c>
      <c r="I47" s="261">
        <v>13.232930185000001</v>
      </c>
      <c r="J47" s="261">
        <v>13.126609534</v>
      </c>
      <c r="K47" s="261">
        <v>13.178330038</v>
      </c>
      <c r="L47" s="261">
        <v>12.290118333000001</v>
      </c>
      <c r="M47" s="261">
        <v>11.651352411</v>
      </c>
      <c r="N47" s="261">
        <v>11.100445382</v>
      </c>
      <c r="O47" s="261">
        <v>11.445494908000001</v>
      </c>
      <c r="P47" s="261">
        <v>11.308972021000001</v>
      </c>
      <c r="Q47" s="261">
        <v>11.284895533</v>
      </c>
      <c r="R47" s="261">
        <v>10.244741164000001</v>
      </c>
      <c r="S47" s="261">
        <v>12.102016075</v>
      </c>
      <c r="T47" s="261">
        <v>13.248108083</v>
      </c>
      <c r="U47" s="261">
        <v>14.166243973</v>
      </c>
      <c r="V47" s="261">
        <v>14.267956644</v>
      </c>
      <c r="W47" s="261">
        <v>14.455966215</v>
      </c>
      <c r="X47" s="261">
        <v>12.987488221</v>
      </c>
      <c r="Y47" s="261">
        <v>12.414726525000001</v>
      </c>
      <c r="Z47" s="261">
        <v>11.84739246</v>
      </c>
      <c r="AA47" s="261">
        <v>11.892761303</v>
      </c>
      <c r="AB47" s="261">
        <v>11.805263974000001</v>
      </c>
      <c r="AC47" s="261">
        <v>11.798914330000001</v>
      </c>
      <c r="AD47" s="261">
        <v>10.85856439</v>
      </c>
      <c r="AE47" s="261">
        <v>12.306610761</v>
      </c>
      <c r="AF47" s="261">
        <v>13.386375721</v>
      </c>
      <c r="AG47" s="261">
        <v>14.377250878</v>
      </c>
      <c r="AH47" s="261">
        <v>14.221404479</v>
      </c>
      <c r="AI47" s="261">
        <v>14.581517472</v>
      </c>
      <c r="AJ47" s="261">
        <v>13.288538832</v>
      </c>
      <c r="AK47" s="261">
        <v>12.512448202</v>
      </c>
      <c r="AL47" s="261">
        <v>12.033384842</v>
      </c>
      <c r="AM47" s="261">
        <v>12.109852359</v>
      </c>
      <c r="AN47" s="261">
        <v>12.074907046</v>
      </c>
      <c r="AO47" s="261">
        <v>12.041546616</v>
      </c>
      <c r="AP47" s="261">
        <v>11.023934653</v>
      </c>
      <c r="AQ47" s="261">
        <v>12.511812685000001</v>
      </c>
      <c r="AR47" s="261">
        <v>13.595871753999999</v>
      </c>
      <c r="AS47" s="261">
        <v>14.152913326</v>
      </c>
      <c r="AT47" s="261">
        <v>14.451965399000001</v>
      </c>
      <c r="AU47" s="261">
        <v>14.121906737</v>
      </c>
      <c r="AV47" s="261">
        <v>12.193779744</v>
      </c>
      <c r="AW47" s="261">
        <v>12.639016663</v>
      </c>
      <c r="AX47" s="261">
        <v>12.088010000000001</v>
      </c>
      <c r="AY47" s="261">
        <v>12.43337</v>
      </c>
      <c r="AZ47" s="384">
        <v>12.438029999999999</v>
      </c>
      <c r="BA47" s="384">
        <v>12.288790000000001</v>
      </c>
      <c r="BB47" s="384">
        <v>11.15043</v>
      </c>
      <c r="BC47" s="384">
        <v>12.62011</v>
      </c>
      <c r="BD47" s="384">
        <v>13.67632</v>
      </c>
      <c r="BE47" s="384">
        <v>14.250859999999999</v>
      </c>
      <c r="BF47" s="384">
        <v>14.5342</v>
      </c>
      <c r="BG47" s="384">
        <v>14.218120000000001</v>
      </c>
      <c r="BH47" s="384">
        <v>12.25351</v>
      </c>
      <c r="BI47" s="384">
        <v>12.783149999999999</v>
      </c>
      <c r="BJ47" s="384">
        <v>12.318770000000001</v>
      </c>
      <c r="BK47" s="384">
        <v>13.25887</v>
      </c>
      <c r="BL47" s="384">
        <v>13.219099999999999</v>
      </c>
      <c r="BM47" s="384">
        <v>12.975630000000001</v>
      </c>
      <c r="BN47" s="384">
        <v>11.690020000000001</v>
      </c>
      <c r="BO47" s="384">
        <v>13.19816</v>
      </c>
      <c r="BP47" s="384">
        <v>14.228579999999999</v>
      </c>
      <c r="BQ47" s="384">
        <v>14.7576</v>
      </c>
      <c r="BR47" s="384">
        <v>14.985569999999999</v>
      </c>
      <c r="BS47" s="384">
        <v>14.55119</v>
      </c>
      <c r="BT47" s="384">
        <v>12.45116</v>
      </c>
      <c r="BU47" s="384">
        <v>12.929779999999999</v>
      </c>
      <c r="BV47" s="384">
        <v>12.38428</v>
      </c>
    </row>
    <row r="48" spans="1:74" s="120" customFormat="1" ht="11.1" customHeight="1" x14ac:dyDescent="0.2">
      <c r="A48" s="265" t="s">
        <v>213</v>
      </c>
      <c r="B48" s="208" t="s">
        <v>568</v>
      </c>
      <c r="C48" s="215">
        <v>9.64</v>
      </c>
      <c r="D48" s="215">
        <v>9.77</v>
      </c>
      <c r="E48" s="215">
        <v>9.7100000000000009</v>
      </c>
      <c r="F48" s="215">
        <v>9.66</v>
      </c>
      <c r="G48" s="215">
        <v>9.92</v>
      </c>
      <c r="H48" s="215">
        <v>10.45</v>
      </c>
      <c r="I48" s="215">
        <v>10.69</v>
      </c>
      <c r="J48" s="215">
        <v>10.58</v>
      </c>
      <c r="K48" s="215">
        <v>10.43</v>
      </c>
      <c r="L48" s="215">
        <v>10.02</v>
      </c>
      <c r="M48" s="215">
        <v>9.7899999999999991</v>
      </c>
      <c r="N48" s="215">
        <v>9.86</v>
      </c>
      <c r="O48" s="215">
        <v>10.119999999999999</v>
      </c>
      <c r="P48" s="215">
        <v>10.33</v>
      </c>
      <c r="Q48" s="215">
        <v>10.28</v>
      </c>
      <c r="R48" s="215">
        <v>10</v>
      </c>
      <c r="S48" s="215">
        <v>10.210000000000001</v>
      </c>
      <c r="T48" s="215">
        <v>10.75</v>
      </c>
      <c r="U48" s="215">
        <v>11.03</v>
      </c>
      <c r="V48" s="215">
        <v>10.91</v>
      </c>
      <c r="W48" s="215">
        <v>10.83</v>
      </c>
      <c r="X48" s="215">
        <v>10.34</v>
      </c>
      <c r="Y48" s="215">
        <v>10.130000000000001</v>
      </c>
      <c r="Z48" s="215">
        <v>10.119999999999999</v>
      </c>
      <c r="AA48" s="215">
        <v>10.18</v>
      </c>
      <c r="AB48" s="215">
        <v>10.36</v>
      </c>
      <c r="AC48" s="215">
        <v>10.29</v>
      </c>
      <c r="AD48" s="215">
        <v>10.01</v>
      </c>
      <c r="AE48" s="215">
        <v>10.210000000000001</v>
      </c>
      <c r="AF48" s="215">
        <v>10.64</v>
      </c>
      <c r="AG48" s="215">
        <v>10.95</v>
      </c>
      <c r="AH48" s="215">
        <v>10.85</v>
      </c>
      <c r="AI48" s="215">
        <v>10.79</v>
      </c>
      <c r="AJ48" s="215">
        <v>10.31</v>
      </c>
      <c r="AK48" s="215">
        <v>10.050000000000001</v>
      </c>
      <c r="AL48" s="215">
        <v>9.98</v>
      </c>
      <c r="AM48" s="215">
        <v>9.9600000000000009</v>
      </c>
      <c r="AN48" s="215">
        <v>10</v>
      </c>
      <c r="AO48" s="215">
        <v>10.02</v>
      </c>
      <c r="AP48" s="215">
        <v>9.83</v>
      </c>
      <c r="AQ48" s="215">
        <v>10.07</v>
      </c>
      <c r="AR48" s="215">
        <v>10.53</v>
      </c>
      <c r="AS48" s="215">
        <v>10.71</v>
      </c>
      <c r="AT48" s="215">
        <v>10.82</v>
      </c>
      <c r="AU48" s="215">
        <v>10.69</v>
      </c>
      <c r="AV48" s="215">
        <v>10.15</v>
      </c>
      <c r="AW48" s="215">
        <v>10.1</v>
      </c>
      <c r="AX48" s="215">
        <v>10.04053</v>
      </c>
      <c r="AY48" s="215">
        <v>10.05803</v>
      </c>
      <c r="AZ48" s="386">
        <v>10.11402</v>
      </c>
      <c r="BA48" s="386">
        <v>10.122019999999999</v>
      </c>
      <c r="BB48" s="386">
        <v>9.9439980000000006</v>
      </c>
      <c r="BC48" s="386">
        <v>10.225820000000001</v>
      </c>
      <c r="BD48" s="386">
        <v>10.73756</v>
      </c>
      <c r="BE48" s="386">
        <v>10.97171</v>
      </c>
      <c r="BF48" s="386">
        <v>11.09981</v>
      </c>
      <c r="BG48" s="386">
        <v>10.99879</v>
      </c>
      <c r="BH48" s="386">
        <v>10.4894</v>
      </c>
      <c r="BI48" s="386">
        <v>10.438219999999999</v>
      </c>
      <c r="BJ48" s="386">
        <v>10.29213</v>
      </c>
      <c r="BK48" s="386">
        <v>10.391080000000001</v>
      </c>
      <c r="BL48" s="386">
        <v>10.465210000000001</v>
      </c>
      <c r="BM48" s="386">
        <v>10.38918</v>
      </c>
      <c r="BN48" s="386">
        <v>10.17168</v>
      </c>
      <c r="BO48" s="386">
        <v>10.410159999999999</v>
      </c>
      <c r="BP48" s="386">
        <v>10.908329999999999</v>
      </c>
      <c r="BQ48" s="386">
        <v>11.12616</v>
      </c>
      <c r="BR48" s="386">
        <v>11.243460000000001</v>
      </c>
      <c r="BS48" s="386">
        <v>11.14401</v>
      </c>
      <c r="BT48" s="386">
        <v>10.648720000000001</v>
      </c>
      <c r="BU48" s="386">
        <v>10.61332</v>
      </c>
      <c r="BV48" s="386">
        <v>10.4991</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63" t="s">
        <v>1037</v>
      </c>
      <c r="C50" s="764"/>
      <c r="D50" s="764"/>
      <c r="E50" s="764"/>
      <c r="F50" s="764"/>
      <c r="G50" s="764"/>
      <c r="H50" s="764"/>
      <c r="I50" s="764"/>
      <c r="J50" s="764"/>
      <c r="K50" s="764"/>
      <c r="L50" s="764"/>
      <c r="M50" s="764"/>
      <c r="N50" s="764"/>
      <c r="O50" s="764"/>
      <c r="P50" s="764"/>
      <c r="Q50" s="764"/>
      <c r="AY50" s="515"/>
      <c r="AZ50" s="515"/>
      <c r="BA50" s="515"/>
      <c r="BB50" s="515"/>
      <c r="BC50" s="515"/>
      <c r="BD50" s="515"/>
      <c r="BE50" s="515"/>
      <c r="BF50" s="701"/>
      <c r="BG50" s="515"/>
      <c r="BH50" s="515"/>
      <c r="BI50" s="515"/>
      <c r="BJ50" s="515"/>
    </row>
    <row r="51" spans="1:74" s="296" customFormat="1" ht="12" customHeight="1" x14ac:dyDescent="0.2">
      <c r="A51" s="119"/>
      <c r="B51" s="772" t="s">
        <v>140</v>
      </c>
      <c r="C51" s="764"/>
      <c r="D51" s="764"/>
      <c r="E51" s="764"/>
      <c r="F51" s="764"/>
      <c r="G51" s="764"/>
      <c r="H51" s="764"/>
      <c r="I51" s="764"/>
      <c r="J51" s="764"/>
      <c r="K51" s="764"/>
      <c r="L51" s="764"/>
      <c r="M51" s="764"/>
      <c r="N51" s="764"/>
      <c r="O51" s="764"/>
      <c r="P51" s="764"/>
      <c r="Q51" s="764"/>
      <c r="AY51" s="515"/>
      <c r="AZ51" s="515"/>
      <c r="BA51" s="515"/>
      <c r="BB51" s="515"/>
      <c r="BC51" s="515"/>
      <c r="BD51" s="515"/>
      <c r="BE51" s="515"/>
      <c r="BF51" s="701"/>
      <c r="BG51" s="515"/>
      <c r="BH51" s="515"/>
      <c r="BI51" s="515"/>
      <c r="BJ51" s="515"/>
    </row>
    <row r="52" spans="1:74" s="465" customFormat="1" ht="12" customHeight="1" x14ac:dyDescent="0.2">
      <c r="A52" s="464"/>
      <c r="B52" s="826" t="s">
        <v>1115</v>
      </c>
      <c r="C52" s="782"/>
      <c r="D52" s="782"/>
      <c r="E52" s="782"/>
      <c r="F52" s="782"/>
      <c r="G52" s="782"/>
      <c r="H52" s="782"/>
      <c r="I52" s="782"/>
      <c r="J52" s="782"/>
      <c r="K52" s="782"/>
      <c r="L52" s="782"/>
      <c r="M52" s="782"/>
      <c r="N52" s="782"/>
      <c r="O52" s="782"/>
      <c r="P52" s="782"/>
      <c r="Q52" s="782"/>
      <c r="AY52" s="516"/>
      <c r="AZ52" s="516"/>
      <c r="BA52" s="516"/>
      <c r="BB52" s="516"/>
      <c r="BC52" s="516"/>
      <c r="BD52" s="516"/>
      <c r="BE52" s="516"/>
      <c r="BF52" s="702"/>
      <c r="BG52" s="516"/>
      <c r="BH52" s="516"/>
      <c r="BI52" s="516"/>
      <c r="BJ52" s="516"/>
    </row>
    <row r="53" spans="1:74" s="465" customFormat="1" ht="12" customHeight="1" x14ac:dyDescent="0.2">
      <c r="A53" s="466"/>
      <c r="B53" s="785" t="s">
        <v>1064</v>
      </c>
      <c r="C53" s="786"/>
      <c r="D53" s="786"/>
      <c r="E53" s="786"/>
      <c r="F53" s="786"/>
      <c r="G53" s="786"/>
      <c r="H53" s="786"/>
      <c r="I53" s="786"/>
      <c r="J53" s="786"/>
      <c r="K53" s="786"/>
      <c r="L53" s="786"/>
      <c r="M53" s="786"/>
      <c r="N53" s="786"/>
      <c r="O53" s="786"/>
      <c r="P53" s="786"/>
      <c r="Q53" s="782"/>
      <c r="AY53" s="516"/>
      <c r="AZ53" s="516"/>
      <c r="BA53" s="516"/>
      <c r="BB53" s="516"/>
      <c r="BC53" s="516"/>
      <c r="BD53" s="516"/>
      <c r="BE53" s="516"/>
      <c r="BF53" s="702"/>
      <c r="BG53" s="516"/>
      <c r="BH53" s="516"/>
      <c r="BI53" s="516"/>
      <c r="BJ53" s="516"/>
    </row>
    <row r="54" spans="1:74" s="465" customFormat="1" ht="12" customHeight="1" x14ac:dyDescent="0.2">
      <c r="A54" s="466"/>
      <c r="B54" s="780" t="s">
        <v>1103</v>
      </c>
      <c r="C54" s="786"/>
      <c r="D54" s="786"/>
      <c r="E54" s="786"/>
      <c r="F54" s="786"/>
      <c r="G54" s="786"/>
      <c r="H54" s="786"/>
      <c r="I54" s="786"/>
      <c r="J54" s="786"/>
      <c r="K54" s="786"/>
      <c r="L54" s="786"/>
      <c r="M54" s="786"/>
      <c r="N54" s="786"/>
      <c r="O54" s="786"/>
      <c r="P54" s="786"/>
      <c r="Q54" s="782"/>
      <c r="AY54" s="516"/>
      <c r="AZ54" s="516"/>
      <c r="BA54" s="516"/>
      <c r="BB54" s="516"/>
      <c r="BC54" s="516"/>
      <c r="BD54" s="516"/>
      <c r="BE54" s="516"/>
      <c r="BF54" s="702"/>
      <c r="BG54" s="516"/>
      <c r="BH54" s="516"/>
      <c r="BI54" s="516"/>
      <c r="BJ54" s="516"/>
    </row>
    <row r="55" spans="1:74" s="465" customFormat="1" ht="12" customHeight="1" x14ac:dyDescent="0.2">
      <c r="A55" s="466"/>
      <c r="B55" s="811" t="s">
        <v>1104</v>
      </c>
      <c r="C55" s="782"/>
      <c r="D55" s="782"/>
      <c r="E55" s="782"/>
      <c r="F55" s="782"/>
      <c r="G55" s="782"/>
      <c r="H55" s="782"/>
      <c r="I55" s="782"/>
      <c r="J55" s="782"/>
      <c r="K55" s="782"/>
      <c r="L55" s="782"/>
      <c r="M55" s="782"/>
      <c r="N55" s="782"/>
      <c r="O55" s="782"/>
      <c r="P55" s="782"/>
      <c r="Q55" s="782"/>
      <c r="AY55" s="516"/>
      <c r="AZ55" s="516"/>
      <c r="BA55" s="516"/>
      <c r="BB55" s="516"/>
      <c r="BC55" s="516"/>
      <c r="BD55" s="516"/>
      <c r="BE55" s="516"/>
      <c r="BF55" s="702"/>
      <c r="BG55" s="516"/>
      <c r="BH55" s="516"/>
      <c r="BI55" s="516"/>
      <c r="BJ55" s="516"/>
    </row>
    <row r="56" spans="1:74" s="465" customFormat="1" ht="22.35" customHeight="1" x14ac:dyDescent="0.2">
      <c r="A56" s="466"/>
      <c r="B56" s="785" t="s">
        <v>1111</v>
      </c>
      <c r="C56" s="786"/>
      <c r="D56" s="786"/>
      <c r="E56" s="786"/>
      <c r="F56" s="786"/>
      <c r="G56" s="786"/>
      <c r="H56" s="786"/>
      <c r="I56" s="786"/>
      <c r="J56" s="786"/>
      <c r="K56" s="786"/>
      <c r="L56" s="786"/>
      <c r="M56" s="786"/>
      <c r="N56" s="786"/>
      <c r="O56" s="786"/>
      <c r="P56" s="786"/>
      <c r="Q56" s="782"/>
      <c r="AY56" s="516"/>
      <c r="AZ56" s="516"/>
      <c r="BA56" s="516"/>
      <c r="BB56" s="516"/>
      <c r="BC56" s="516"/>
      <c r="BD56" s="516"/>
      <c r="BE56" s="516"/>
      <c r="BF56" s="702"/>
      <c r="BG56" s="516"/>
      <c r="BH56" s="516"/>
      <c r="BI56" s="516"/>
      <c r="BJ56" s="516"/>
    </row>
    <row r="57" spans="1:74" s="465" customFormat="1" ht="12" customHeight="1" x14ac:dyDescent="0.2">
      <c r="A57" s="466"/>
      <c r="B57" s="780" t="s">
        <v>1068</v>
      </c>
      <c r="C57" s="781"/>
      <c r="D57" s="781"/>
      <c r="E57" s="781"/>
      <c r="F57" s="781"/>
      <c r="G57" s="781"/>
      <c r="H57" s="781"/>
      <c r="I57" s="781"/>
      <c r="J57" s="781"/>
      <c r="K57" s="781"/>
      <c r="L57" s="781"/>
      <c r="M57" s="781"/>
      <c r="N57" s="781"/>
      <c r="O57" s="781"/>
      <c r="P57" s="781"/>
      <c r="Q57" s="782"/>
      <c r="AY57" s="516"/>
      <c r="AZ57" s="516"/>
      <c r="BA57" s="516"/>
      <c r="BB57" s="516"/>
      <c r="BC57" s="516"/>
      <c r="BD57" s="516"/>
      <c r="BE57" s="516"/>
      <c r="BF57" s="702"/>
      <c r="BG57" s="516"/>
      <c r="BH57" s="516"/>
      <c r="BI57" s="516"/>
      <c r="BJ57" s="516"/>
    </row>
    <row r="58" spans="1:74" s="461" customFormat="1" ht="12" customHeight="1" x14ac:dyDescent="0.2">
      <c r="A58" s="436"/>
      <c r="B58" s="794" t="s">
        <v>1179</v>
      </c>
      <c r="C58" s="782"/>
      <c r="D58" s="782"/>
      <c r="E58" s="782"/>
      <c r="F58" s="782"/>
      <c r="G58" s="782"/>
      <c r="H58" s="782"/>
      <c r="I58" s="782"/>
      <c r="J58" s="782"/>
      <c r="K58" s="782"/>
      <c r="L58" s="782"/>
      <c r="M58" s="782"/>
      <c r="N58" s="782"/>
      <c r="O58" s="782"/>
      <c r="P58" s="782"/>
      <c r="Q58" s="782"/>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5" activePane="bottomRight" state="frozen"/>
      <selection pane="topRight" activeCell="C1" sqref="C1"/>
      <selection pane="bottomLeft" activeCell="A5" sqref="A5"/>
      <selection pane="bottomRight" activeCell="BD69" sqref="BD69"/>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73" t="s">
        <v>1016</v>
      </c>
      <c r="B1" s="547" t="s">
        <v>497</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4"/>
      <c r="B2" s="542" t="str">
        <f>"U.S. Energy Information Administration  |  Short-Term Energy Outlook  - "&amp;Dates!D1</f>
        <v>U.S. Energy Information Administration  |  Short-Term Energy Outlook  - February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8">
        <f>Dates!D3</f>
        <v>2013</v>
      </c>
      <c r="D3" s="779"/>
      <c r="E3" s="779"/>
      <c r="F3" s="779"/>
      <c r="G3" s="779"/>
      <c r="H3" s="779"/>
      <c r="I3" s="779"/>
      <c r="J3" s="779"/>
      <c r="K3" s="779"/>
      <c r="L3" s="779"/>
      <c r="M3" s="779"/>
      <c r="N3" s="827"/>
      <c r="O3" s="778">
        <f>C3+1</f>
        <v>2014</v>
      </c>
      <c r="P3" s="779"/>
      <c r="Q3" s="779"/>
      <c r="R3" s="779"/>
      <c r="S3" s="779"/>
      <c r="T3" s="779"/>
      <c r="U3" s="779"/>
      <c r="V3" s="779"/>
      <c r="W3" s="779"/>
      <c r="X3" s="779"/>
      <c r="Y3" s="779"/>
      <c r="Z3" s="827"/>
      <c r="AA3" s="778">
        <f>O3+1</f>
        <v>2015</v>
      </c>
      <c r="AB3" s="779"/>
      <c r="AC3" s="779"/>
      <c r="AD3" s="779"/>
      <c r="AE3" s="779"/>
      <c r="AF3" s="779"/>
      <c r="AG3" s="779"/>
      <c r="AH3" s="779"/>
      <c r="AI3" s="779"/>
      <c r="AJ3" s="779"/>
      <c r="AK3" s="779"/>
      <c r="AL3" s="827"/>
      <c r="AM3" s="778">
        <f>AA3+1</f>
        <v>2016</v>
      </c>
      <c r="AN3" s="779"/>
      <c r="AO3" s="779"/>
      <c r="AP3" s="779"/>
      <c r="AQ3" s="779"/>
      <c r="AR3" s="779"/>
      <c r="AS3" s="779"/>
      <c r="AT3" s="779"/>
      <c r="AU3" s="779"/>
      <c r="AV3" s="779"/>
      <c r="AW3" s="779"/>
      <c r="AX3" s="827"/>
      <c r="AY3" s="778">
        <f>AM3+1</f>
        <v>2017</v>
      </c>
      <c r="AZ3" s="779"/>
      <c r="BA3" s="779"/>
      <c r="BB3" s="779"/>
      <c r="BC3" s="779"/>
      <c r="BD3" s="779"/>
      <c r="BE3" s="779"/>
      <c r="BF3" s="779"/>
      <c r="BG3" s="779"/>
      <c r="BH3" s="779"/>
      <c r="BI3" s="779"/>
      <c r="BJ3" s="827"/>
      <c r="BK3" s="778">
        <f>AY3+1</f>
        <v>2018</v>
      </c>
      <c r="BL3" s="779"/>
      <c r="BM3" s="779"/>
      <c r="BN3" s="779"/>
      <c r="BO3" s="779"/>
      <c r="BP3" s="779"/>
      <c r="BQ3" s="779"/>
      <c r="BR3" s="779"/>
      <c r="BS3" s="779"/>
      <c r="BT3" s="779"/>
      <c r="BU3" s="779"/>
      <c r="BV3" s="827"/>
    </row>
    <row r="4" spans="1:74" ht="12.75" customHeight="1" x14ac:dyDescent="0.2">
      <c r="A4" s="551"/>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51"/>
      <c r="B5" s="129" t="s">
        <v>367</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385</v>
      </c>
      <c r="B6" s="558" t="s">
        <v>91</v>
      </c>
      <c r="C6" s="275">
        <v>4454.9942112999997</v>
      </c>
      <c r="D6" s="275">
        <v>4412.3858679000004</v>
      </c>
      <c r="E6" s="275">
        <v>4213.9858013000003</v>
      </c>
      <c r="F6" s="275">
        <v>3727.8227336999998</v>
      </c>
      <c r="G6" s="275">
        <v>3855.2419218999999</v>
      </c>
      <c r="H6" s="275">
        <v>4609.4405150000002</v>
      </c>
      <c r="I6" s="275">
        <v>4931.1887832000002</v>
      </c>
      <c r="J6" s="275">
        <v>4820.1952381000001</v>
      </c>
      <c r="K6" s="275">
        <v>4437.0145583000003</v>
      </c>
      <c r="L6" s="275">
        <v>3903.1094306</v>
      </c>
      <c r="M6" s="275">
        <v>4031.3243077000002</v>
      </c>
      <c r="N6" s="275">
        <v>4576.1182206000003</v>
      </c>
      <c r="O6" s="275">
        <v>5067.6570326000001</v>
      </c>
      <c r="P6" s="275">
        <v>5117.6602479000003</v>
      </c>
      <c r="Q6" s="275">
        <v>4401.3742184000002</v>
      </c>
      <c r="R6" s="275">
        <v>3642.6863712999998</v>
      </c>
      <c r="S6" s="275">
        <v>3831.8000035</v>
      </c>
      <c r="T6" s="275">
        <v>4585.8973660000001</v>
      </c>
      <c r="U6" s="275">
        <v>4826.6792603000004</v>
      </c>
      <c r="V6" s="275">
        <v>4788.7620270999996</v>
      </c>
      <c r="W6" s="275">
        <v>4203.6794687000001</v>
      </c>
      <c r="X6" s="275">
        <v>3590.1921639000002</v>
      </c>
      <c r="Y6" s="275">
        <v>3970.9146286999999</v>
      </c>
      <c r="Z6" s="275">
        <v>4020.0037323000001</v>
      </c>
      <c r="AA6" s="275">
        <v>4272.5974248000002</v>
      </c>
      <c r="AB6" s="275">
        <v>4534.8868386000004</v>
      </c>
      <c r="AC6" s="275">
        <v>3499.5980032000002</v>
      </c>
      <c r="AD6" s="275">
        <v>2966.3047350000002</v>
      </c>
      <c r="AE6" s="275">
        <v>3373.6943928999999</v>
      </c>
      <c r="AF6" s="275">
        <v>4189.1037710000001</v>
      </c>
      <c r="AG6" s="275">
        <v>4487.0925176999999</v>
      </c>
      <c r="AH6" s="275">
        <v>4344.2034952000004</v>
      </c>
      <c r="AI6" s="275">
        <v>3932.8543909999999</v>
      </c>
      <c r="AJ6" s="275">
        <v>3121.2420532000001</v>
      </c>
      <c r="AK6" s="275">
        <v>2907.5711857000001</v>
      </c>
      <c r="AL6" s="275">
        <v>2886.9378176999999</v>
      </c>
      <c r="AM6" s="275">
        <v>3659.7854954999998</v>
      </c>
      <c r="AN6" s="275">
        <v>3196.8576259000001</v>
      </c>
      <c r="AO6" s="275">
        <v>2326.8756868</v>
      </c>
      <c r="AP6" s="275">
        <v>2398.2150790000001</v>
      </c>
      <c r="AQ6" s="275">
        <v>2633.5026345000001</v>
      </c>
      <c r="AR6" s="275">
        <v>3873.9995250000002</v>
      </c>
      <c r="AS6" s="275">
        <v>4405.8963489999996</v>
      </c>
      <c r="AT6" s="275">
        <v>4380.9354000000003</v>
      </c>
      <c r="AU6" s="275">
        <v>3809.3221752999998</v>
      </c>
      <c r="AV6" s="275">
        <v>3204.7829489999999</v>
      </c>
      <c r="AW6" s="275">
        <v>2899.9905050000002</v>
      </c>
      <c r="AX6" s="275">
        <v>3833.2579999999998</v>
      </c>
      <c r="AY6" s="275">
        <v>3545.4250000000002</v>
      </c>
      <c r="AZ6" s="338">
        <v>3545.02</v>
      </c>
      <c r="BA6" s="338">
        <v>3097.0949999999998</v>
      </c>
      <c r="BB6" s="338">
        <v>2710.357</v>
      </c>
      <c r="BC6" s="338">
        <v>2952.5709999999999</v>
      </c>
      <c r="BD6" s="338">
        <v>3649.5279999999998</v>
      </c>
      <c r="BE6" s="338">
        <v>4276.8860000000004</v>
      </c>
      <c r="BF6" s="338">
        <v>4360.0439999999999</v>
      </c>
      <c r="BG6" s="338">
        <v>3542.5360000000001</v>
      </c>
      <c r="BH6" s="338">
        <v>3072.3670000000002</v>
      </c>
      <c r="BI6" s="338">
        <v>3106.4009999999998</v>
      </c>
      <c r="BJ6" s="338">
        <v>3896.9760000000001</v>
      </c>
      <c r="BK6" s="338">
        <v>4078.9520000000002</v>
      </c>
      <c r="BL6" s="338">
        <v>3559.277</v>
      </c>
      <c r="BM6" s="338">
        <v>3045.7930000000001</v>
      </c>
      <c r="BN6" s="338">
        <v>2754.3969999999999</v>
      </c>
      <c r="BO6" s="338">
        <v>2925.866</v>
      </c>
      <c r="BP6" s="338">
        <v>3583.098</v>
      </c>
      <c r="BQ6" s="338">
        <v>4186.2020000000002</v>
      </c>
      <c r="BR6" s="338">
        <v>4283.8900000000003</v>
      </c>
      <c r="BS6" s="338">
        <v>3498.5369999999998</v>
      </c>
      <c r="BT6" s="338">
        <v>3053.42</v>
      </c>
      <c r="BU6" s="338">
        <v>3080.1219999999998</v>
      </c>
      <c r="BV6" s="338">
        <v>3921.6480000000001</v>
      </c>
    </row>
    <row r="7" spans="1:74" ht="11.1" customHeight="1" x14ac:dyDescent="0.2">
      <c r="A7" s="557" t="s">
        <v>386</v>
      </c>
      <c r="B7" s="558" t="s">
        <v>92</v>
      </c>
      <c r="C7" s="275">
        <v>2856.7435215999999</v>
      </c>
      <c r="D7" s="275">
        <v>2867.2526050000001</v>
      </c>
      <c r="E7" s="275">
        <v>2733.0728439</v>
      </c>
      <c r="F7" s="275">
        <v>2601.2143633000001</v>
      </c>
      <c r="G7" s="275">
        <v>2703.72874</v>
      </c>
      <c r="H7" s="275">
        <v>3320.5021123000001</v>
      </c>
      <c r="I7" s="275">
        <v>3895.8380603000001</v>
      </c>
      <c r="J7" s="275">
        <v>3908.2708425999999</v>
      </c>
      <c r="K7" s="275">
        <v>3402.1077467</v>
      </c>
      <c r="L7" s="275">
        <v>2857.6580838999998</v>
      </c>
      <c r="M7" s="275">
        <v>2809.5594652999998</v>
      </c>
      <c r="N7" s="275">
        <v>2997.9448526000001</v>
      </c>
      <c r="O7" s="275">
        <v>2937.4494665000002</v>
      </c>
      <c r="P7" s="275">
        <v>2712.2254839000002</v>
      </c>
      <c r="Q7" s="275">
        <v>2520.997339</v>
      </c>
      <c r="R7" s="275">
        <v>2559.3959503000001</v>
      </c>
      <c r="S7" s="275">
        <v>2874.8282465000002</v>
      </c>
      <c r="T7" s="275">
        <v>3282.2535573</v>
      </c>
      <c r="U7" s="275">
        <v>3712.2989868</v>
      </c>
      <c r="V7" s="275">
        <v>3946.7232887</v>
      </c>
      <c r="W7" s="275">
        <v>3552.7194880000002</v>
      </c>
      <c r="X7" s="275">
        <v>3151.0649939</v>
      </c>
      <c r="Y7" s="275">
        <v>2811.7837436999998</v>
      </c>
      <c r="Z7" s="275">
        <v>2936.7038545</v>
      </c>
      <c r="AA7" s="275">
        <v>3280.2384400000001</v>
      </c>
      <c r="AB7" s="275">
        <v>3261.25585</v>
      </c>
      <c r="AC7" s="275">
        <v>3207.1844861</v>
      </c>
      <c r="AD7" s="275">
        <v>3093.5332443000002</v>
      </c>
      <c r="AE7" s="275">
        <v>3274.7210805999998</v>
      </c>
      <c r="AF7" s="275">
        <v>4049.2582769999999</v>
      </c>
      <c r="AG7" s="275">
        <v>4552.2283974000002</v>
      </c>
      <c r="AH7" s="275">
        <v>4486.5726916000003</v>
      </c>
      <c r="AI7" s="275">
        <v>4101.1973822999998</v>
      </c>
      <c r="AJ7" s="275">
        <v>3548.5496168</v>
      </c>
      <c r="AK7" s="275">
        <v>3407.8751299999999</v>
      </c>
      <c r="AL7" s="275">
        <v>3541.1831587000001</v>
      </c>
      <c r="AM7" s="275">
        <v>3540.8738712999998</v>
      </c>
      <c r="AN7" s="275">
        <v>3387.0970597</v>
      </c>
      <c r="AO7" s="275">
        <v>3354.9303697</v>
      </c>
      <c r="AP7" s="275">
        <v>3325.6766849999999</v>
      </c>
      <c r="AQ7" s="275">
        <v>3585.6865254999998</v>
      </c>
      <c r="AR7" s="275">
        <v>4396.8047723</v>
      </c>
      <c r="AS7" s="275">
        <v>4897.6478071000001</v>
      </c>
      <c r="AT7" s="275">
        <v>4997.4394002999998</v>
      </c>
      <c r="AU7" s="275">
        <v>4188.7130943000002</v>
      </c>
      <c r="AV7" s="275">
        <v>3310.8203045</v>
      </c>
      <c r="AW7" s="275">
        <v>3152.8690329999999</v>
      </c>
      <c r="AX7" s="275">
        <v>3327.3870000000002</v>
      </c>
      <c r="AY7" s="275">
        <v>3168.864</v>
      </c>
      <c r="AZ7" s="338">
        <v>3218.1080000000002</v>
      </c>
      <c r="BA7" s="338">
        <v>3110.672</v>
      </c>
      <c r="BB7" s="338">
        <v>3095.59</v>
      </c>
      <c r="BC7" s="338">
        <v>3422.5790000000002</v>
      </c>
      <c r="BD7" s="338">
        <v>4096.1229999999996</v>
      </c>
      <c r="BE7" s="338">
        <v>4546.549</v>
      </c>
      <c r="BF7" s="338">
        <v>4637.7240000000002</v>
      </c>
      <c r="BG7" s="338">
        <v>3968.1390000000001</v>
      </c>
      <c r="BH7" s="338">
        <v>3349.1190000000001</v>
      </c>
      <c r="BI7" s="338">
        <v>3203.3180000000002</v>
      </c>
      <c r="BJ7" s="338">
        <v>3408.76</v>
      </c>
      <c r="BK7" s="338">
        <v>3450.5360000000001</v>
      </c>
      <c r="BL7" s="338">
        <v>3278.797</v>
      </c>
      <c r="BM7" s="338">
        <v>3204.8850000000002</v>
      </c>
      <c r="BN7" s="338">
        <v>3170.3449999999998</v>
      </c>
      <c r="BO7" s="338">
        <v>3503.1410000000001</v>
      </c>
      <c r="BP7" s="338">
        <v>4166.2709999999997</v>
      </c>
      <c r="BQ7" s="338">
        <v>4646.1869999999999</v>
      </c>
      <c r="BR7" s="338">
        <v>4757.7389999999996</v>
      </c>
      <c r="BS7" s="338">
        <v>4055.183</v>
      </c>
      <c r="BT7" s="338">
        <v>3414.41</v>
      </c>
      <c r="BU7" s="338">
        <v>3261.9259999999999</v>
      </c>
      <c r="BV7" s="338">
        <v>3454.8209999999999</v>
      </c>
    </row>
    <row r="8" spans="1:74" ht="11.1" customHeight="1" x14ac:dyDescent="0.2">
      <c r="A8" s="559" t="s">
        <v>388</v>
      </c>
      <c r="B8" s="560" t="s">
        <v>389</v>
      </c>
      <c r="C8" s="275">
        <v>89.507053870999997</v>
      </c>
      <c r="D8" s="275">
        <v>71.324452500000007</v>
      </c>
      <c r="E8" s="275">
        <v>64.420501612999999</v>
      </c>
      <c r="F8" s="275">
        <v>62.848716000000003</v>
      </c>
      <c r="G8" s="275">
        <v>77.793114516000003</v>
      </c>
      <c r="H8" s="275">
        <v>78.068951333000001</v>
      </c>
      <c r="I8" s="275">
        <v>90.719520645000003</v>
      </c>
      <c r="J8" s="275">
        <v>78.983810645000005</v>
      </c>
      <c r="K8" s="275">
        <v>72.872685666999999</v>
      </c>
      <c r="L8" s="275">
        <v>65.110788386999999</v>
      </c>
      <c r="M8" s="275">
        <v>61.324438999999998</v>
      </c>
      <c r="N8" s="275">
        <v>79.074935483999994</v>
      </c>
      <c r="O8" s="275">
        <v>228.11466451999999</v>
      </c>
      <c r="P8" s="275">
        <v>98.671567143000004</v>
      </c>
      <c r="Q8" s="275">
        <v>102.83503</v>
      </c>
      <c r="R8" s="275">
        <v>58.439846332999998</v>
      </c>
      <c r="S8" s="275">
        <v>65.934124194000006</v>
      </c>
      <c r="T8" s="275">
        <v>67.353088999999997</v>
      </c>
      <c r="U8" s="275">
        <v>65.875549676999995</v>
      </c>
      <c r="V8" s="275">
        <v>66.138972902999996</v>
      </c>
      <c r="W8" s="275">
        <v>64.948837333</v>
      </c>
      <c r="X8" s="275">
        <v>48.959015805999996</v>
      </c>
      <c r="Y8" s="275">
        <v>57.934908333000003</v>
      </c>
      <c r="Z8" s="275">
        <v>67.585959677000005</v>
      </c>
      <c r="AA8" s="275">
        <v>95.902111613000002</v>
      </c>
      <c r="AB8" s="275">
        <v>225.73642892999999</v>
      </c>
      <c r="AC8" s="275">
        <v>57.370646452000003</v>
      </c>
      <c r="AD8" s="275">
        <v>57.589368</v>
      </c>
      <c r="AE8" s="275">
        <v>62.541078386999999</v>
      </c>
      <c r="AF8" s="275">
        <v>62.016523999999997</v>
      </c>
      <c r="AG8" s="275">
        <v>74.328336128999993</v>
      </c>
      <c r="AH8" s="275">
        <v>68.813079999999999</v>
      </c>
      <c r="AI8" s="275">
        <v>67.810143999999994</v>
      </c>
      <c r="AJ8" s="275">
        <v>57.135201289999998</v>
      </c>
      <c r="AK8" s="275">
        <v>56.996214999999999</v>
      </c>
      <c r="AL8" s="275">
        <v>54.740085806000003</v>
      </c>
      <c r="AM8" s="275">
        <v>73.964316128999997</v>
      </c>
      <c r="AN8" s="275">
        <v>73.778424827999999</v>
      </c>
      <c r="AO8" s="275">
        <v>56.919465484</v>
      </c>
      <c r="AP8" s="275">
        <v>61.016548999999998</v>
      </c>
      <c r="AQ8" s="275">
        <v>62.301980645</v>
      </c>
      <c r="AR8" s="275">
        <v>64.801867999999999</v>
      </c>
      <c r="AS8" s="275">
        <v>74.796662902999998</v>
      </c>
      <c r="AT8" s="275">
        <v>76.058430645000001</v>
      </c>
      <c r="AU8" s="275">
        <v>64.116836667000001</v>
      </c>
      <c r="AV8" s="275">
        <v>50.048902257999998</v>
      </c>
      <c r="AW8" s="275">
        <v>61.305272666999997</v>
      </c>
      <c r="AX8" s="275">
        <v>72.554190000000006</v>
      </c>
      <c r="AY8" s="275">
        <v>75.114019999999996</v>
      </c>
      <c r="AZ8" s="338">
        <v>70.994010000000003</v>
      </c>
      <c r="BA8" s="338">
        <v>65.707080000000005</v>
      </c>
      <c r="BB8" s="338">
        <v>60.29824</v>
      </c>
      <c r="BC8" s="338">
        <v>66.900419999999997</v>
      </c>
      <c r="BD8" s="338">
        <v>73.040589999999995</v>
      </c>
      <c r="BE8" s="338">
        <v>78.29616</v>
      </c>
      <c r="BF8" s="338">
        <v>77.608509999999995</v>
      </c>
      <c r="BG8" s="338">
        <v>68.269739999999999</v>
      </c>
      <c r="BH8" s="338">
        <v>61.550040000000003</v>
      </c>
      <c r="BI8" s="338">
        <v>58.02722</v>
      </c>
      <c r="BJ8" s="338">
        <v>73.026989999999998</v>
      </c>
      <c r="BK8" s="338">
        <v>91.122739999999993</v>
      </c>
      <c r="BL8" s="338">
        <v>73.213719999999995</v>
      </c>
      <c r="BM8" s="338">
        <v>66.501559999999998</v>
      </c>
      <c r="BN8" s="338">
        <v>61.271000000000001</v>
      </c>
      <c r="BO8" s="338">
        <v>68.654030000000006</v>
      </c>
      <c r="BP8" s="338">
        <v>75.043959999999998</v>
      </c>
      <c r="BQ8" s="338">
        <v>81.430679999999995</v>
      </c>
      <c r="BR8" s="338">
        <v>80.441109999999995</v>
      </c>
      <c r="BS8" s="338">
        <v>70.134200000000007</v>
      </c>
      <c r="BT8" s="338">
        <v>62.868519999999997</v>
      </c>
      <c r="BU8" s="338">
        <v>59.383090000000003</v>
      </c>
      <c r="BV8" s="338">
        <v>74.887309999999999</v>
      </c>
    </row>
    <row r="9" spans="1:74" ht="11.1" customHeight="1" x14ac:dyDescent="0.2">
      <c r="A9" s="559" t="s">
        <v>390</v>
      </c>
      <c r="B9" s="560" t="s">
        <v>93</v>
      </c>
      <c r="C9" s="275">
        <v>36.890184194</v>
      </c>
      <c r="D9" s="275">
        <v>34.579511070999999</v>
      </c>
      <c r="E9" s="275">
        <v>34.517816129000003</v>
      </c>
      <c r="F9" s="275">
        <v>33.990859333000003</v>
      </c>
      <c r="G9" s="275">
        <v>35.094825161000003</v>
      </c>
      <c r="H9" s="275">
        <v>34.917702667</v>
      </c>
      <c r="I9" s="275">
        <v>37.040429676999999</v>
      </c>
      <c r="J9" s="275">
        <v>36.873102580999998</v>
      </c>
      <c r="K9" s="275">
        <v>36.220911000000001</v>
      </c>
      <c r="L9" s="275">
        <v>34.565077742</v>
      </c>
      <c r="M9" s="275">
        <v>35.345748999999998</v>
      </c>
      <c r="N9" s="275">
        <v>32.452520323000002</v>
      </c>
      <c r="O9" s="275">
        <v>30.092340645</v>
      </c>
      <c r="P9" s="275">
        <v>29.186982857</v>
      </c>
      <c r="Q9" s="275">
        <v>27.922579032000002</v>
      </c>
      <c r="R9" s="275">
        <v>28.472912999999998</v>
      </c>
      <c r="S9" s="275">
        <v>30.46443</v>
      </c>
      <c r="T9" s="275">
        <v>32.289174666999997</v>
      </c>
      <c r="U9" s="275">
        <v>34.472307419000003</v>
      </c>
      <c r="V9" s="275">
        <v>36.617236128999998</v>
      </c>
      <c r="W9" s="275">
        <v>37.545623667000001</v>
      </c>
      <c r="X9" s="275">
        <v>34.911545484000001</v>
      </c>
      <c r="Y9" s="275">
        <v>35.781815332999997</v>
      </c>
      <c r="Z9" s="275">
        <v>37.192565483999999</v>
      </c>
      <c r="AA9" s="275">
        <v>40.204608387</v>
      </c>
      <c r="AB9" s="275">
        <v>36.606423214000003</v>
      </c>
      <c r="AC9" s="275">
        <v>35.180682580999999</v>
      </c>
      <c r="AD9" s="275">
        <v>32.644445666999999</v>
      </c>
      <c r="AE9" s="275">
        <v>35.442749354999997</v>
      </c>
      <c r="AF9" s="275">
        <v>37.253622667000002</v>
      </c>
      <c r="AG9" s="275">
        <v>39.853004515999999</v>
      </c>
      <c r="AH9" s="275">
        <v>38.567025483999998</v>
      </c>
      <c r="AI9" s="275">
        <v>40.337338000000003</v>
      </c>
      <c r="AJ9" s="275">
        <v>29.241212258000001</v>
      </c>
      <c r="AK9" s="275">
        <v>30.055639332999998</v>
      </c>
      <c r="AL9" s="275">
        <v>35.800570323000002</v>
      </c>
      <c r="AM9" s="275">
        <v>40.742545806000003</v>
      </c>
      <c r="AN9" s="275">
        <v>40.299213448000003</v>
      </c>
      <c r="AO9" s="275">
        <v>40.021963225999997</v>
      </c>
      <c r="AP9" s="275">
        <v>38.111966000000002</v>
      </c>
      <c r="AQ9" s="275">
        <v>31.510651289999998</v>
      </c>
      <c r="AR9" s="275">
        <v>36.152531000000003</v>
      </c>
      <c r="AS9" s="275">
        <v>34.385995160999997</v>
      </c>
      <c r="AT9" s="275">
        <v>35.542942902999997</v>
      </c>
      <c r="AU9" s="275">
        <v>35.001666333000003</v>
      </c>
      <c r="AV9" s="275">
        <v>28.751882902999998</v>
      </c>
      <c r="AW9" s="275">
        <v>33.371731333</v>
      </c>
      <c r="AX9" s="275">
        <v>41.802799999999998</v>
      </c>
      <c r="AY9" s="275">
        <v>44.562069999999999</v>
      </c>
      <c r="AZ9" s="338">
        <v>44.655549999999998</v>
      </c>
      <c r="BA9" s="338">
        <v>44.091189999999997</v>
      </c>
      <c r="BB9" s="338">
        <v>40.585079999999998</v>
      </c>
      <c r="BC9" s="338">
        <v>33.909959999999998</v>
      </c>
      <c r="BD9" s="338">
        <v>37.711219999999997</v>
      </c>
      <c r="BE9" s="338">
        <v>36.089930000000003</v>
      </c>
      <c r="BF9" s="338">
        <v>37.097900000000003</v>
      </c>
      <c r="BG9" s="338">
        <v>35.74709</v>
      </c>
      <c r="BH9" s="338">
        <v>29.888010000000001</v>
      </c>
      <c r="BI9" s="338">
        <v>34.887680000000003</v>
      </c>
      <c r="BJ9" s="338">
        <v>43.476019999999998</v>
      </c>
      <c r="BK9" s="338">
        <v>47.394019999999998</v>
      </c>
      <c r="BL9" s="338">
        <v>45.713259999999998</v>
      </c>
      <c r="BM9" s="338">
        <v>45.048580000000001</v>
      </c>
      <c r="BN9" s="338">
        <v>41.38702</v>
      </c>
      <c r="BO9" s="338">
        <v>34.78322</v>
      </c>
      <c r="BP9" s="338">
        <v>38.500160000000001</v>
      </c>
      <c r="BQ9" s="338">
        <v>36.925530000000002</v>
      </c>
      <c r="BR9" s="338">
        <v>38.027999999999999</v>
      </c>
      <c r="BS9" s="338">
        <v>36.611539999999998</v>
      </c>
      <c r="BT9" s="338">
        <v>30.645199999999999</v>
      </c>
      <c r="BU9" s="338">
        <v>35.523670000000003</v>
      </c>
      <c r="BV9" s="338">
        <v>44.571689999999997</v>
      </c>
    </row>
    <row r="10" spans="1:74" ht="11.1" customHeight="1" x14ac:dyDescent="0.2">
      <c r="A10" s="559" t="s">
        <v>391</v>
      </c>
      <c r="B10" s="560" t="s">
        <v>94</v>
      </c>
      <c r="C10" s="275">
        <v>2303.4134515999999</v>
      </c>
      <c r="D10" s="275">
        <v>2195.8351785999998</v>
      </c>
      <c r="E10" s="275">
        <v>2030.5609354999999</v>
      </c>
      <c r="F10" s="275">
        <v>1892.2293999999999</v>
      </c>
      <c r="G10" s="275">
        <v>2027.3598387</v>
      </c>
      <c r="H10" s="275">
        <v>2214.3229999999999</v>
      </c>
      <c r="I10" s="275">
        <v>2275.4592902999998</v>
      </c>
      <c r="J10" s="275">
        <v>2301.4315806</v>
      </c>
      <c r="K10" s="275">
        <v>2193.2990332999998</v>
      </c>
      <c r="L10" s="275">
        <v>2038.1784838999999</v>
      </c>
      <c r="M10" s="275">
        <v>2165.8485332999999</v>
      </c>
      <c r="N10" s="275">
        <v>2299.7928387000002</v>
      </c>
      <c r="O10" s="275">
        <v>2360.0841612999998</v>
      </c>
      <c r="P10" s="275">
        <v>2237.1053571000002</v>
      </c>
      <c r="Q10" s="275">
        <v>2012.8090322999999</v>
      </c>
      <c r="R10" s="275">
        <v>1879.4862667</v>
      </c>
      <c r="S10" s="275">
        <v>2030.5622581</v>
      </c>
      <c r="T10" s="275">
        <v>2271.2743999999998</v>
      </c>
      <c r="U10" s="275">
        <v>2320.6492257999998</v>
      </c>
      <c r="V10" s="275">
        <v>2294.4756774000002</v>
      </c>
      <c r="W10" s="275">
        <v>2251.15</v>
      </c>
      <c r="X10" s="275">
        <v>2012.6125161</v>
      </c>
      <c r="Y10" s="275">
        <v>2171.3395</v>
      </c>
      <c r="Z10" s="275">
        <v>2366.5338065000001</v>
      </c>
      <c r="AA10" s="275">
        <v>2395.8056129000001</v>
      </c>
      <c r="AB10" s="275">
        <v>2266.4818928999998</v>
      </c>
      <c r="AC10" s="275">
        <v>2082.1548065000002</v>
      </c>
      <c r="AD10" s="275">
        <v>1992.8164999999999</v>
      </c>
      <c r="AE10" s="275">
        <v>2123.4362903000001</v>
      </c>
      <c r="AF10" s="275">
        <v>2283.8721667</v>
      </c>
      <c r="AG10" s="275">
        <v>2303.6185805999999</v>
      </c>
      <c r="AH10" s="275">
        <v>2335.9790968000002</v>
      </c>
      <c r="AI10" s="275">
        <v>2215.8790666999998</v>
      </c>
      <c r="AJ10" s="275">
        <v>1953.9006773999999</v>
      </c>
      <c r="AK10" s="275">
        <v>2008.7980333</v>
      </c>
      <c r="AL10" s="275">
        <v>2246.2472257999998</v>
      </c>
      <c r="AM10" s="275">
        <v>2339.854871</v>
      </c>
      <c r="AN10" s="275">
        <v>2263.3841723999999</v>
      </c>
      <c r="AO10" s="275">
        <v>2133.8352903</v>
      </c>
      <c r="AP10" s="275">
        <v>2078.8372666999999</v>
      </c>
      <c r="AQ10" s="275">
        <v>2147.1799676999999</v>
      </c>
      <c r="AR10" s="275">
        <v>2239.1679333000002</v>
      </c>
      <c r="AS10" s="275">
        <v>2269.3136129</v>
      </c>
      <c r="AT10" s="275">
        <v>2307.3033870999998</v>
      </c>
      <c r="AU10" s="275">
        <v>2180.6655332999999</v>
      </c>
      <c r="AV10" s="275">
        <v>1959.1400968</v>
      </c>
      <c r="AW10" s="275">
        <v>2172.6258667000002</v>
      </c>
      <c r="AX10" s="275">
        <v>2300.7559999999999</v>
      </c>
      <c r="AY10" s="275">
        <v>2377.62</v>
      </c>
      <c r="AZ10" s="338">
        <v>2245.3560000000002</v>
      </c>
      <c r="BA10" s="338">
        <v>2037.258</v>
      </c>
      <c r="BB10" s="338">
        <v>1880.5450000000001</v>
      </c>
      <c r="BC10" s="338">
        <v>1998.6659999999999</v>
      </c>
      <c r="BD10" s="338">
        <v>2225.6080000000002</v>
      </c>
      <c r="BE10" s="338">
        <v>2294.7689999999998</v>
      </c>
      <c r="BF10" s="338">
        <v>2297.9430000000002</v>
      </c>
      <c r="BG10" s="338">
        <v>2209.8339999999998</v>
      </c>
      <c r="BH10" s="338">
        <v>1996.7750000000001</v>
      </c>
      <c r="BI10" s="338">
        <v>2079.5</v>
      </c>
      <c r="BJ10" s="338">
        <v>2297.7249999999999</v>
      </c>
      <c r="BK10" s="338">
        <v>2295.2550000000001</v>
      </c>
      <c r="BL10" s="338">
        <v>2209.1379999999999</v>
      </c>
      <c r="BM10" s="338">
        <v>2004.3969999999999</v>
      </c>
      <c r="BN10" s="338">
        <v>1850.212</v>
      </c>
      <c r="BO10" s="338">
        <v>1966.4280000000001</v>
      </c>
      <c r="BP10" s="338">
        <v>2189.7089999999998</v>
      </c>
      <c r="BQ10" s="338">
        <v>2257.2939999999999</v>
      </c>
      <c r="BR10" s="338">
        <v>2260.4160000000002</v>
      </c>
      <c r="BS10" s="338">
        <v>2173.7460000000001</v>
      </c>
      <c r="BT10" s="338">
        <v>1964.1659999999999</v>
      </c>
      <c r="BU10" s="338">
        <v>2045.5409999999999</v>
      </c>
      <c r="BV10" s="338">
        <v>2260.201</v>
      </c>
    </row>
    <row r="11" spans="1:74" ht="11.1" customHeight="1" x14ac:dyDescent="0.2">
      <c r="A11" s="557" t="s">
        <v>1282</v>
      </c>
      <c r="B11" s="561" t="s">
        <v>394</v>
      </c>
      <c r="C11" s="275">
        <v>1495.0566471</v>
      </c>
      <c r="D11" s="275">
        <v>1455.3160736</v>
      </c>
      <c r="E11" s="275">
        <v>1398.2111038999999</v>
      </c>
      <c r="F11" s="275">
        <v>1635.2650269999999</v>
      </c>
      <c r="G11" s="275">
        <v>1667.8822393999999</v>
      </c>
      <c r="H11" s="275">
        <v>1611.276615</v>
      </c>
      <c r="I11" s="275">
        <v>1478.9476135</v>
      </c>
      <c r="J11" s="275">
        <v>1258.5554658000001</v>
      </c>
      <c r="K11" s="275">
        <v>1198.4155527</v>
      </c>
      <c r="L11" s="275">
        <v>1234.0688665</v>
      </c>
      <c r="M11" s="275">
        <v>1356.9099882999999</v>
      </c>
      <c r="N11" s="275">
        <v>1379.1670971000001</v>
      </c>
      <c r="O11" s="275">
        <v>1520.2262126000001</v>
      </c>
      <c r="P11" s="275">
        <v>1371.3196614000001</v>
      </c>
      <c r="Q11" s="275">
        <v>1616.3808251999999</v>
      </c>
      <c r="R11" s="275">
        <v>1730.5236757</v>
      </c>
      <c r="S11" s="275">
        <v>1624.7157668</v>
      </c>
      <c r="T11" s="275">
        <v>1673.6001616999999</v>
      </c>
      <c r="U11" s="275">
        <v>1464.5672571</v>
      </c>
      <c r="V11" s="275">
        <v>1252.5178510000001</v>
      </c>
      <c r="W11" s="275">
        <v>1198.9227377</v>
      </c>
      <c r="X11" s="275">
        <v>1286.3761519</v>
      </c>
      <c r="Y11" s="275">
        <v>1514.413192</v>
      </c>
      <c r="Z11" s="275">
        <v>1450.0079089999999</v>
      </c>
      <c r="AA11" s="275">
        <v>1524.4977965</v>
      </c>
      <c r="AB11" s="275">
        <v>1601.6925043000001</v>
      </c>
      <c r="AC11" s="275">
        <v>1555.6196947999999</v>
      </c>
      <c r="AD11" s="275">
        <v>1632.1777159999999</v>
      </c>
      <c r="AE11" s="275">
        <v>1493.7941464999999</v>
      </c>
      <c r="AF11" s="275">
        <v>1432.4911583000001</v>
      </c>
      <c r="AG11" s="275">
        <v>1434.4747119000001</v>
      </c>
      <c r="AH11" s="275">
        <v>1353.0159774000001</v>
      </c>
      <c r="AI11" s="275">
        <v>1291.3833586999999</v>
      </c>
      <c r="AJ11" s="275">
        <v>1333.4974603000001</v>
      </c>
      <c r="AK11" s="275">
        <v>1580.0883497</v>
      </c>
      <c r="AL11" s="275">
        <v>1669.9181497</v>
      </c>
      <c r="AM11" s="275">
        <v>1689.6485141999999</v>
      </c>
      <c r="AN11" s="275">
        <v>1835.4611441</v>
      </c>
      <c r="AO11" s="275">
        <v>1874.1391647999999</v>
      </c>
      <c r="AP11" s="275">
        <v>1833.055206</v>
      </c>
      <c r="AQ11" s="275">
        <v>1750.6418661</v>
      </c>
      <c r="AR11" s="275">
        <v>1645.1044353</v>
      </c>
      <c r="AS11" s="275">
        <v>1607.6261360999999</v>
      </c>
      <c r="AT11" s="275">
        <v>1412.3101329000001</v>
      </c>
      <c r="AU11" s="275">
        <v>1430.3042607</v>
      </c>
      <c r="AV11" s="275">
        <v>1519.5416313000001</v>
      </c>
      <c r="AW11" s="275">
        <v>1577.7018310000001</v>
      </c>
      <c r="AX11" s="275">
        <v>1611.9269999999999</v>
      </c>
      <c r="AY11" s="275">
        <v>1674.903</v>
      </c>
      <c r="AZ11" s="338">
        <v>1755.6780000000001</v>
      </c>
      <c r="BA11" s="338">
        <v>1857.9739999999999</v>
      </c>
      <c r="BB11" s="338">
        <v>1997.556</v>
      </c>
      <c r="BC11" s="338">
        <v>1971.3109999999999</v>
      </c>
      <c r="BD11" s="338">
        <v>2034.9059999999999</v>
      </c>
      <c r="BE11" s="338">
        <v>1732.729</v>
      </c>
      <c r="BF11" s="338">
        <v>1583.0329999999999</v>
      </c>
      <c r="BG11" s="338">
        <v>1519.846</v>
      </c>
      <c r="BH11" s="338">
        <v>1524.9670000000001</v>
      </c>
      <c r="BI11" s="338">
        <v>1702.0730000000001</v>
      </c>
      <c r="BJ11" s="338">
        <v>1694.9079999999999</v>
      </c>
      <c r="BK11" s="338">
        <v>1836.41</v>
      </c>
      <c r="BL11" s="338">
        <v>1860.396</v>
      </c>
      <c r="BM11" s="338">
        <v>1944.453</v>
      </c>
      <c r="BN11" s="338">
        <v>1991.2729999999999</v>
      </c>
      <c r="BO11" s="338">
        <v>2045.5239999999999</v>
      </c>
      <c r="BP11" s="338">
        <v>2167.8679999999999</v>
      </c>
      <c r="BQ11" s="338">
        <v>1866.848</v>
      </c>
      <c r="BR11" s="338">
        <v>1685.288</v>
      </c>
      <c r="BS11" s="338">
        <v>1601.884</v>
      </c>
      <c r="BT11" s="338">
        <v>1601.4649999999999</v>
      </c>
      <c r="BU11" s="338">
        <v>1788.9179999999999</v>
      </c>
      <c r="BV11" s="338">
        <v>1757.472</v>
      </c>
    </row>
    <row r="12" spans="1:74" ht="11.1" customHeight="1" x14ac:dyDescent="0.2">
      <c r="A12" s="557" t="s">
        <v>392</v>
      </c>
      <c r="B12" s="558" t="s">
        <v>454</v>
      </c>
      <c r="C12" s="275">
        <v>800.92023226000003</v>
      </c>
      <c r="D12" s="275">
        <v>729.23088356999995</v>
      </c>
      <c r="E12" s="275">
        <v>662.39863097</v>
      </c>
      <c r="F12" s="275">
        <v>836.57014466999999</v>
      </c>
      <c r="G12" s="275">
        <v>917.74495677000004</v>
      </c>
      <c r="H12" s="275">
        <v>912.80220333</v>
      </c>
      <c r="I12" s="275">
        <v>879.17971225999997</v>
      </c>
      <c r="J12" s="275">
        <v>697.84887613000001</v>
      </c>
      <c r="K12" s="275">
        <v>565.37173067000003</v>
      </c>
      <c r="L12" s="275">
        <v>554.79334418999997</v>
      </c>
      <c r="M12" s="275">
        <v>589.22778032999997</v>
      </c>
      <c r="N12" s="275">
        <v>681.55802516000006</v>
      </c>
      <c r="O12" s="275">
        <v>697.86432935000005</v>
      </c>
      <c r="P12" s="275">
        <v>621.29030428999999</v>
      </c>
      <c r="Q12" s="275">
        <v>782.48802548000003</v>
      </c>
      <c r="R12" s="275">
        <v>847.99687432999997</v>
      </c>
      <c r="S12" s="275">
        <v>856.25434515999996</v>
      </c>
      <c r="T12" s="275">
        <v>858.12924333000001</v>
      </c>
      <c r="U12" s="275">
        <v>785.72264194000002</v>
      </c>
      <c r="V12" s="275">
        <v>638.94342710000001</v>
      </c>
      <c r="W12" s="275">
        <v>535.810878</v>
      </c>
      <c r="X12" s="275">
        <v>553.52296225999999</v>
      </c>
      <c r="Y12" s="275">
        <v>620.83074767000005</v>
      </c>
      <c r="Z12" s="275">
        <v>720.28348903000006</v>
      </c>
      <c r="AA12" s="275">
        <v>778.65753128999995</v>
      </c>
      <c r="AB12" s="275">
        <v>795.93126857000004</v>
      </c>
      <c r="AC12" s="275">
        <v>783.25497871000005</v>
      </c>
      <c r="AD12" s="275">
        <v>749.03256133000002</v>
      </c>
      <c r="AE12" s="275">
        <v>649.20694160999994</v>
      </c>
      <c r="AF12" s="275">
        <v>680.46945200000005</v>
      </c>
      <c r="AG12" s="275">
        <v>677.87809838999999</v>
      </c>
      <c r="AH12" s="275">
        <v>616.84208774000001</v>
      </c>
      <c r="AI12" s="275">
        <v>536.47073166999996</v>
      </c>
      <c r="AJ12" s="275">
        <v>536.46455193999998</v>
      </c>
      <c r="AK12" s="275">
        <v>644.59434867000004</v>
      </c>
      <c r="AL12" s="275">
        <v>747.27617968000004</v>
      </c>
      <c r="AM12" s="275">
        <v>817.89064323000002</v>
      </c>
      <c r="AN12" s="275">
        <v>832.75641413999995</v>
      </c>
      <c r="AO12" s="275">
        <v>871.77459096999996</v>
      </c>
      <c r="AP12" s="275">
        <v>849.18017033000001</v>
      </c>
      <c r="AQ12" s="275">
        <v>818.14537934999998</v>
      </c>
      <c r="AR12" s="275">
        <v>763.40624233000005</v>
      </c>
      <c r="AS12" s="275">
        <v>685.38204547999999</v>
      </c>
      <c r="AT12" s="275">
        <v>624.48681225999997</v>
      </c>
      <c r="AU12" s="275">
        <v>542.70005766999998</v>
      </c>
      <c r="AV12" s="275">
        <v>556.41680839000003</v>
      </c>
      <c r="AW12" s="275">
        <v>627.16140700000005</v>
      </c>
      <c r="AX12" s="275">
        <v>670.69690000000003</v>
      </c>
      <c r="AY12" s="275">
        <v>701.20650000000001</v>
      </c>
      <c r="AZ12" s="338">
        <v>736.46289999999999</v>
      </c>
      <c r="BA12" s="338">
        <v>764.48979999999995</v>
      </c>
      <c r="BB12" s="338">
        <v>843.65219999999999</v>
      </c>
      <c r="BC12" s="338">
        <v>881.66139999999996</v>
      </c>
      <c r="BD12" s="338">
        <v>958.49519999999995</v>
      </c>
      <c r="BE12" s="338">
        <v>811.02419999999995</v>
      </c>
      <c r="BF12" s="338">
        <v>704.45540000000005</v>
      </c>
      <c r="BG12" s="338">
        <v>609.52589999999998</v>
      </c>
      <c r="BH12" s="338">
        <v>522.13930000000005</v>
      </c>
      <c r="BI12" s="338">
        <v>589.5634</v>
      </c>
      <c r="BJ12" s="338">
        <v>665.40070000000003</v>
      </c>
      <c r="BK12" s="338">
        <v>772.83619999999996</v>
      </c>
      <c r="BL12" s="338">
        <v>744.43269999999995</v>
      </c>
      <c r="BM12" s="338">
        <v>741.07809999999995</v>
      </c>
      <c r="BN12" s="338">
        <v>720.69269999999995</v>
      </c>
      <c r="BO12" s="338">
        <v>848.58540000000005</v>
      </c>
      <c r="BP12" s="338">
        <v>993.06240000000003</v>
      </c>
      <c r="BQ12" s="338">
        <v>858.25049999999999</v>
      </c>
      <c r="BR12" s="338">
        <v>727.25480000000005</v>
      </c>
      <c r="BS12" s="338">
        <v>611.40110000000004</v>
      </c>
      <c r="BT12" s="338">
        <v>523.77440000000001</v>
      </c>
      <c r="BU12" s="338">
        <v>600.15229999999997</v>
      </c>
      <c r="BV12" s="338">
        <v>693.39970000000005</v>
      </c>
    </row>
    <row r="13" spans="1:74" ht="11.1" customHeight="1" x14ac:dyDescent="0.2">
      <c r="A13" s="557" t="s">
        <v>395</v>
      </c>
      <c r="B13" s="558" t="s">
        <v>97</v>
      </c>
      <c r="C13" s="275">
        <v>475.43561258</v>
      </c>
      <c r="D13" s="275">
        <v>502.69965821</v>
      </c>
      <c r="E13" s="275">
        <v>508.24687452000001</v>
      </c>
      <c r="F13" s="275">
        <v>582.54246899999998</v>
      </c>
      <c r="G13" s="275">
        <v>523.82909257999995</v>
      </c>
      <c r="H13" s="275">
        <v>458.27018433000001</v>
      </c>
      <c r="I13" s="275">
        <v>357.85849387000002</v>
      </c>
      <c r="J13" s="275">
        <v>310.77043193999998</v>
      </c>
      <c r="K13" s="275">
        <v>389.13602932999999</v>
      </c>
      <c r="L13" s="275">
        <v>439.83928580999998</v>
      </c>
      <c r="M13" s="275">
        <v>526.77531333000002</v>
      </c>
      <c r="N13" s="275">
        <v>450.55027612999999</v>
      </c>
      <c r="O13" s="275">
        <v>577.78109773999995</v>
      </c>
      <c r="P13" s="275">
        <v>500.30929250000003</v>
      </c>
      <c r="Q13" s="275">
        <v>572.12524515999996</v>
      </c>
      <c r="R13" s="275">
        <v>621.18496300000004</v>
      </c>
      <c r="S13" s="275">
        <v>503.26988774</v>
      </c>
      <c r="T13" s="275">
        <v>526.62722667000003</v>
      </c>
      <c r="U13" s="275">
        <v>393.14168194000001</v>
      </c>
      <c r="V13" s="275">
        <v>328.08130516</v>
      </c>
      <c r="W13" s="275">
        <v>383.99227100000002</v>
      </c>
      <c r="X13" s="275">
        <v>467.99776806</v>
      </c>
      <c r="Y13" s="275">
        <v>628.89761633000001</v>
      </c>
      <c r="Z13" s="275">
        <v>474.55642581000001</v>
      </c>
      <c r="AA13" s="275">
        <v>489.10148548000001</v>
      </c>
      <c r="AB13" s="275">
        <v>532.91232392999996</v>
      </c>
      <c r="AC13" s="275">
        <v>493.80415065</v>
      </c>
      <c r="AD13" s="275">
        <v>595.57162966999999</v>
      </c>
      <c r="AE13" s="275">
        <v>553.26906484000006</v>
      </c>
      <c r="AF13" s="275">
        <v>447.37553066999999</v>
      </c>
      <c r="AG13" s="275">
        <v>441.14351806000002</v>
      </c>
      <c r="AH13" s="275">
        <v>421.93636257999998</v>
      </c>
      <c r="AI13" s="275">
        <v>465.71887600000002</v>
      </c>
      <c r="AJ13" s="275">
        <v>528.38833096999997</v>
      </c>
      <c r="AK13" s="275">
        <v>656.05717900000002</v>
      </c>
      <c r="AL13" s="275">
        <v>648.33459581</v>
      </c>
      <c r="AM13" s="275">
        <v>597.63679967999997</v>
      </c>
      <c r="AN13" s="275">
        <v>696.50610102999997</v>
      </c>
      <c r="AO13" s="275">
        <v>701.96383547999994</v>
      </c>
      <c r="AP13" s="275">
        <v>685.53522167000006</v>
      </c>
      <c r="AQ13" s="275">
        <v>606.18049386999996</v>
      </c>
      <c r="AR13" s="275">
        <v>543.81356832999995</v>
      </c>
      <c r="AS13" s="275">
        <v>567.46160902999998</v>
      </c>
      <c r="AT13" s="275">
        <v>437.34908096999999</v>
      </c>
      <c r="AU13" s="275">
        <v>547.84204599999998</v>
      </c>
      <c r="AV13" s="275">
        <v>657.30282225999997</v>
      </c>
      <c r="AW13" s="275">
        <v>644.47051667000005</v>
      </c>
      <c r="AX13" s="275">
        <v>635.78610000000003</v>
      </c>
      <c r="AY13" s="275">
        <v>671.24180000000001</v>
      </c>
      <c r="AZ13" s="338">
        <v>687.27790000000005</v>
      </c>
      <c r="BA13" s="338">
        <v>734.90129999999999</v>
      </c>
      <c r="BB13" s="338">
        <v>783.32560000000001</v>
      </c>
      <c r="BC13" s="338">
        <v>695.93910000000005</v>
      </c>
      <c r="BD13" s="338">
        <v>653.39729999999997</v>
      </c>
      <c r="BE13" s="338">
        <v>507.45310000000001</v>
      </c>
      <c r="BF13" s="338">
        <v>468.67869999999999</v>
      </c>
      <c r="BG13" s="338">
        <v>521.45439999999996</v>
      </c>
      <c r="BH13" s="338">
        <v>652.31190000000004</v>
      </c>
      <c r="BI13" s="338">
        <v>778.46019999999999</v>
      </c>
      <c r="BJ13" s="338">
        <v>714.39080000000001</v>
      </c>
      <c r="BK13" s="338">
        <v>750.89099999999996</v>
      </c>
      <c r="BL13" s="338">
        <v>766.85910000000001</v>
      </c>
      <c r="BM13" s="338">
        <v>817.76649999999995</v>
      </c>
      <c r="BN13" s="338">
        <v>870.68359999999996</v>
      </c>
      <c r="BO13" s="338">
        <v>772.30399999999997</v>
      </c>
      <c r="BP13" s="338">
        <v>718.09360000000004</v>
      </c>
      <c r="BQ13" s="338">
        <v>561.65629999999999</v>
      </c>
      <c r="BR13" s="338">
        <v>515.91420000000005</v>
      </c>
      <c r="BS13" s="338">
        <v>574.22360000000003</v>
      </c>
      <c r="BT13" s="338">
        <v>705.43650000000002</v>
      </c>
      <c r="BU13" s="338">
        <v>839.15269999999998</v>
      </c>
      <c r="BV13" s="338">
        <v>741.68060000000003</v>
      </c>
    </row>
    <row r="14" spans="1:74" ht="11.1" customHeight="1" x14ac:dyDescent="0.2">
      <c r="A14" s="557" t="s">
        <v>396</v>
      </c>
      <c r="B14" s="558" t="s">
        <v>397</v>
      </c>
      <c r="C14" s="275">
        <v>109.66930323</v>
      </c>
      <c r="D14" s="275">
        <v>110.10814035999999</v>
      </c>
      <c r="E14" s="275">
        <v>106.44425065</v>
      </c>
      <c r="F14" s="275">
        <v>95.437953332999996</v>
      </c>
      <c r="G14" s="275">
        <v>102.38495032</v>
      </c>
      <c r="H14" s="275">
        <v>111.00768167</v>
      </c>
      <c r="I14" s="275">
        <v>114.07086097</v>
      </c>
      <c r="J14" s="275">
        <v>117.22687935</v>
      </c>
      <c r="K14" s="275">
        <v>111.77962866999999</v>
      </c>
      <c r="L14" s="275">
        <v>107.77337226</v>
      </c>
      <c r="M14" s="275">
        <v>113.56683267</v>
      </c>
      <c r="N14" s="275">
        <v>116.32530097</v>
      </c>
      <c r="O14" s="275">
        <v>116.97896129</v>
      </c>
      <c r="P14" s="275">
        <v>116.59294679</v>
      </c>
      <c r="Q14" s="275">
        <v>116.42238032</v>
      </c>
      <c r="R14" s="275">
        <v>107.66819833</v>
      </c>
      <c r="S14" s="275">
        <v>106.12126065</v>
      </c>
      <c r="T14" s="275">
        <v>120.74236333</v>
      </c>
      <c r="U14" s="275">
        <v>122.82011194</v>
      </c>
      <c r="V14" s="275">
        <v>121.33034581</v>
      </c>
      <c r="W14" s="275">
        <v>115.40750967</v>
      </c>
      <c r="X14" s="275">
        <v>110.39448194000001</v>
      </c>
      <c r="Y14" s="275">
        <v>116.93062166999999</v>
      </c>
      <c r="Z14" s="275">
        <v>120.53433419</v>
      </c>
      <c r="AA14" s="275">
        <v>119.8989629</v>
      </c>
      <c r="AB14" s="275">
        <v>120.42648607</v>
      </c>
      <c r="AC14" s="275">
        <v>111.51092806</v>
      </c>
      <c r="AD14" s="275">
        <v>108.21349499999999</v>
      </c>
      <c r="AE14" s="275">
        <v>107.67121161</v>
      </c>
      <c r="AF14" s="275">
        <v>116.53676133</v>
      </c>
      <c r="AG14" s="275">
        <v>122.78962065</v>
      </c>
      <c r="AH14" s="275">
        <v>122.20132226</v>
      </c>
      <c r="AI14" s="275">
        <v>115.011352</v>
      </c>
      <c r="AJ14" s="275">
        <v>104.91017644999999</v>
      </c>
      <c r="AK14" s="275">
        <v>113.92909667000001</v>
      </c>
      <c r="AL14" s="275">
        <v>115.72227581</v>
      </c>
      <c r="AM14" s="275">
        <v>116.24959194</v>
      </c>
      <c r="AN14" s="275">
        <v>116.94391655</v>
      </c>
      <c r="AO14" s="275">
        <v>108.8665771</v>
      </c>
      <c r="AP14" s="275">
        <v>96.490568667000005</v>
      </c>
      <c r="AQ14" s="275">
        <v>102.30232257999999</v>
      </c>
      <c r="AR14" s="275">
        <v>113.32548933</v>
      </c>
      <c r="AS14" s="275">
        <v>117.4284</v>
      </c>
      <c r="AT14" s="275">
        <v>117.32437065000001</v>
      </c>
      <c r="AU14" s="275">
        <v>112.229737</v>
      </c>
      <c r="AV14" s="275">
        <v>100.15536677</v>
      </c>
      <c r="AW14" s="275">
        <v>108.554838</v>
      </c>
      <c r="AX14" s="275">
        <v>111.0612</v>
      </c>
      <c r="AY14" s="275">
        <v>112.6379</v>
      </c>
      <c r="AZ14" s="338">
        <v>113.1919</v>
      </c>
      <c r="BA14" s="338">
        <v>107.1018</v>
      </c>
      <c r="BB14" s="338">
        <v>97.494280000000003</v>
      </c>
      <c r="BC14" s="338">
        <v>102.33320000000001</v>
      </c>
      <c r="BD14" s="338">
        <v>112.7165</v>
      </c>
      <c r="BE14" s="338">
        <v>115.46</v>
      </c>
      <c r="BF14" s="338">
        <v>115.7229</v>
      </c>
      <c r="BG14" s="338">
        <v>111.6324</v>
      </c>
      <c r="BH14" s="338">
        <v>104.21120000000001</v>
      </c>
      <c r="BI14" s="338">
        <v>112.5441</v>
      </c>
      <c r="BJ14" s="338">
        <v>113.3262</v>
      </c>
      <c r="BK14" s="338">
        <v>114.557</v>
      </c>
      <c r="BL14" s="338">
        <v>114.2139</v>
      </c>
      <c r="BM14" s="338">
        <v>108.1361</v>
      </c>
      <c r="BN14" s="338">
        <v>98.211650000000006</v>
      </c>
      <c r="BO14" s="338">
        <v>102.8905</v>
      </c>
      <c r="BP14" s="338">
        <v>114.5074</v>
      </c>
      <c r="BQ14" s="338">
        <v>117.2373</v>
      </c>
      <c r="BR14" s="338">
        <v>117.55029999999999</v>
      </c>
      <c r="BS14" s="338">
        <v>112.68040000000001</v>
      </c>
      <c r="BT14" s="338">
        <v>105.05929999999999</v>
      </c>
      <c r="BU14" s="338">
        <v>113.4661</v>
      </c>
      <c r="BV14" s="338">
        <v>114.2838</v>
      </c>
    </row>
    <row r="15" spans="1:74" ht="11.1" customHeight="1" x14ac:dyDescent="0.2">
      <c r="A15" s="557" t="s">
        <v>398</v>
      </c>
      <c r="B15" s="558" t="s">
        <v>399</v>
      </c>
      <c r="C15" s="275">
        <v>54.460405160999997</v>
      </c>
      <c r="D15" s="275">
        <v>53.674620714</v>
      </c>
      <c r="E15" s="275">
        <v>56.682153548000002</v>
      </c>
      <c r="F15" s="275">
        <v>56.017900333</v>
      </c>
      <c r="G15" s="275">
        <v>57.458154839000002</v>
      </c>
      <c r="H15" s="275">
        <v>57.565239333000001</v>
      </c>
      <c r="I15" s="275">
        <v>57.976311934999998</v>
      </c>
      <c r="J15" s="275">
        <v>59.595474838999998</v>
      </c>
      <c r="K15" s="275">
        <v>57.192228333000003</v>
      </c>
      <c r="L15" s="275">
        <v>55.82311</v>
      </c>
      <c r="M15" s="275">
        <v>58.845630333000003</v>
      </c>
      <c r="N15" s="275">
        <v>59.261217741999999</v>
      </c>
      <c r="O15" s="275">
        <v>59.662018387000003</v>
      </c>
      <c r="P15" s="275">
        <v>60.229916428999999</v>
      </c>
      <c r="Q15" s="275">
        <v>59.707788065000003</v>
      </c>
      <c r="R15" s="275">
        <v>60.319254333000003</v>
      </c>
      <c r="S15" s="275">
        <v>59.650429355</v>
      </c>
      <c r="T15" s="275">
        <v>60.877974999999999</v>
      </c>
      <c r="U15" s="275">
        <v>62.648289032000001</v>
      </c>
      <c r="V15" s="275">
        <v>60.656626774000003</v>
      </c>
      <c r="W15" s="275">
        <v>59.052759999999999</v>
      </c>
      <c r="X15" s="275">
        <v>55.686304516</v>
      </c>
      <c r="Y15" s="275">
        <v>56.350578667000001</v>
      </c>
      <c r="Z15" s="275">
        <v>56.996776451999999</v>
      </c>
      <c r="AA15" s="275">
        <v>55.637714193999997</v>
      </c>
      <c r="AB15" s="275">
        <v>54.434829999999998</v>
      </c>
      <c r="AC15" s="275">
        <v>55.235085806000001</v>
      </c>
      <c r="AD15" s="275">
        <v>57.641843999999999</v>
      </c>
      <c r="AE15" s="275">
        <v>58.024363547999997</v>
      </c>
      <c r="AF15" s="275">
        <v>59.469230332999999</v>
      </c>
      <c r="AG15" s="275">
        <v>64.154108386999994</v>
      </c>
      <c r="AH15" s="275">
        <v>61.981508065</v>
      </c>
      <c r="AI15" s="275">
        <v>60.182892332999998</v>
      </c>
      <c r="AJ15" s="275">
        <v>59.456605484000001</v>
      </c>
      <c r="AK15" s="275">
        <v>63.398084666999999</v>
      </c>
      <c r="AL15" s="275">
        <v>63.524352903</v>
      </c>
      <c r="AM15" s="275">
        <v>62.269147418999999</v>
      </c>
      <c r="AN15" s="275">
        <v>59.053024137999998</v>
      </c>
      <c r="AO15" s="275">
        <v>58.392061290000001</v>
      </c>
      <c r="AP15" s="275">
        <v>60.622374000000001</v>
      </c>
      <c r="AQ15" s="275">
        <v>62.229233548000003</v>
      </c>
      <c r="AR15" s="275">
        <v>60.953321000000003</v>
      </c>
      <c r="AS15" s="275">
        <v>61.605020967999998</v>
      </c>
      <c r="AT15" s="275">
        <v>61.525098387</v>
      </c>
      <c r="AU15" s="275">
        <v>58.748647667</v>
      </c>
      <c r="AV15" s="275">
        <v>56.601548065000003</v>
      </c>
      <c r="AW15" s="275">
        <v>59.217141667</v>
      </c>
      <c r="AX15" s="275">
        <v>61.050060000000002</v>
      </c>
      <c r="AY15" s="275">
        <v>58.966450000000002</v>
      </c>
      <c r="AZ15" s="338">
        <v>58.516669999999998</v>
      </c>
      <c r="BA15" s="338">
        <v>60.084719999999997</v>
      </c>
      <c r="BB15" s="338">
        <v>59.552320000000002</v>
      </c>
      <c r="BC15" s="338">
        <v>59.359810000000003</v>
      </c>
      <c r="BD15" s="338">
        <v>60.031550000000003</v>
      </c>
      <c r="BE15" s="338">
        <v>61.825839999999999</v>
      </c>
      <c r="BF15" s="338">
        <v>60.953479999999999</v>
      </c>
      <c r="BG15" s="338">
        <v>58.562890000000003</v>
      </c>
      <c r="BH15" s="338">
        <v>57.117640000000002</v>
      </c>
      <c r="BI15" s="338">
        <v>59.94755</v>
      </c>
      <c r="BJ15" s="338">
        <v>62.344149999999999</v>
      </c>
      <c r="BK15" s="338">
        <v>59.470930000000003</v>
      </c>
      <c r="BL15" s="338">
        <v>58.904530000000001</v>
      </c>
      <c r="BM15" s="338">
        <v>60.884030000000003</v>
      </c>
      <c r="BN15" s="338">
        <v>60.293509999999998</v>
      </c>
      <c r="BO15" s="338">
        <v>60.116289999999999</v>
      </c>
      <c r="BP15" s="338">
        <v>60.755270000000003</v>
      </c>
      <c r="BQ15" s="338">
        <v>62.557400000000001</v>
      </c>
      <c r="BR15" s="338">
        <v>61.706829999999997</v>
      </c>
      <c r="BS15" s="338">
        <v>59.312980000000003</v>
      </c>
      <c r="BT15" s="338">
        <v>57.870719999999999</v>
      </c>
      <c r="BU15" s="338">
        <v>60.7211</v>
      </c>
      <c r="BV15" s="338">
        <v>63.068800000000003</v>
      </c>
    </row>
    <row r="16" spans="1:74" ht="11.1" customHeight="1" x14ac:dyDescent="0.2">
      <c r="A16" s="557" t="s">
        <v>400</v>
      </c>
      <c r="B16" s="558" t="s">
        <v>95</v>
      </c>
      <c r="C16" s="275">
        <v>44.576782581000003</v>
      </c>
      <c r="D16" s="275">
        <v>44.151258571</v>
      </c>
      <c r="E16" s="275">
        <v>44.458589031999999</v>
      </c>
      <c r="F16" s="275">
        <v>42.471941000000001</v>
      </c>
      <c r="G16" s="275">
        <v>42.184238065000002</v>
      </c>
      <c r="H16" s="275">
        <v>42.608481333</v>
      </c>
      <c r="I16" s="275">
        <v>43.125232257999997</v>
      </c>
      <c r="J16" s="275">
        <v>42.659239354999997</v>
      </c>
      <c r="K16" s="275">
        <v>43.309987667000001</v>
      </c>
      <c r="L16" s="275">
        <v>43.983846452000002</v>
      </c>
      <c r="M16" s="275">
        <v>41.016033999999998</v>
      </c>
      <c r="N16" s="275">
        <v>44.052240644999998</v>
      </c>
      <c r="O16" s="275">
        <v>43.710177418999997</v>
      </c>
      <c r="P16" s="275">
        <v>43.076061428999999</v>
      </c>
      <c r="Q16" s="275">
        <v>43.150503225999998</v>
      </c>
      <c r="R16" s="275">
        <v>43.784486999999999</v>
      </c>
      <c r="S16" s="275">
        <v>42.979379999999999</v>
      </c>
      <c r="T16" s="275">
        <v>43.112500666999999</v>
      </c>
      <c r="U16" s="275">
        <v>42.566835806</v>
      </c>
      <c r="V16" s="275">
        <v>42.877702257999999</v>
      </c>
      <c r="W16" s="275">
        <v>43.583976999999997</v>
      </c>
      <c r="X16" s="275">
        <v>43.390032257999998</v>
      </c>
      <c r="Y16" s="275">
        <v>45.415638999999999</v>
      </c>
      <c r="Z16" s="275">
        <v>44.354815160999998</v>
      </c>
      <c r="AA16" s="275">
        <v>43.932736452</v>
      </c>
      <c r="AB16" s="275">
        <v>45.003540000000001</v>
      </c>
      <c r="AC16" s="275">
        <v>44.967559354999999</v>
      </c>
      <c r="AD16" s="275">
        <v>42.414259999999999</v>
      </c>
      <c r="AE16" s="275">
        <v>44.843578065000003</v>
      </c>
      <c r="AF16" s="275">
        <v>43.386921332999997</v>
      </c>
      <c r="AG16" s="275">
        <v>43.765389999999996</v>
      </c>
      <c r="AH16" s="275">
        <v>43.359441935</v>
      </c>
      <c r="AI16" s="275">
        <v>40.095380667000001</v>
      </c>
      <c r="AJ16" s="275">
        <v>42.678458065000001</v>
      </c>
      <c r="AK16" s="275">
        <v>44.454274333000001</v>
      </c>
      <c r="AL16" s="275">
        <v>44.418981934999998</v>
      </c>
      <c r="AM16" s="275">
        <v>47.465152903000003</v>
      </c>
      <c r="AN16" s="275">
        <v>47.311497240999998</v>
      </c>
      <c r="AO16" s="275">
        <v>47.107338386999999</v>
      </c>
      <c r="AP16" s="275">
        <v>44.651374666999999</v>
      </c>
      <c r="AQ16" s="275">
        <v>47.610726129</v>
      </c>
      <c r="AR16" s="275">
        <v>45.456426</v>
      </c>
      <c r="AS16" s="275">
        <v>45.938387419000001</v>
      </c>
      <c r="AT16" s="275">
        <v>46.568147418999999</v>
      </c>
      <c r="AU16" s="275">
        <v>48.353984666999999</v>
      </c>
      <c r="AV16" s="275">
        <v>48.035158709999997</v>
      </c>
      <c r="AW16" s="275">
        <v>50.219759666999998</v>
      </c>
      <c r="AX16" s="275">
        <v>49.64481</v>
      </c>
      <c r="AY16" s="275">
        <v>49.647939999999998</v>
      </c>
      <c r="AZ16" s="338">
        <v>48.5229</v>
      </c>
      <c r="BA16" s="338">
        <v>48.202309999999997</v>
      </c>
      <c r="BB16" s="338">
        <v>46.779260000000001</v>
      </c>
      <c r="BC16" s="338">
        <v>46.590519999999998</v>
      </c>
      <c r="BD16" s="338">
        <v>47.699069999999999</v>
      </c>
      <c r="BE16" s="338">
        <v>47.596380000000003</v>
      </c>
      <c r="BF16" s="338">
        <v>47.36938</v>
      </c>
      <c r="BG16" s="338">
        <v>47.327559999999998</v>
      </c>
      <c r="BH16" s="338">
        <v>47.067369999999997</v>
      </c>
      <c r="BI16" s="338">
        <v>47.520710000000001</v>
      </c>
      <c r="BJ16" s="338">
        <v>47.12321</v>
      </c>
      <c r="BK16" s="338">
        <v>47.587679999999999</v>
      </c>
      <c r="BL16" s="338">
        <v>46.797969999999999</v>
      </c>
      <c r="BM16" s="338">
        <v>46.692920000000001</v>
      </c>
      <c r="BN16" s="338">
        <v>45.441830000000003</v>
      </c>
      <c r="BO16" s="338">
        <v>45.351410000000001</v>
      </c>
      <c r="BP16" s="338">
        <v>46.498289999999997</v>
      </c>
      <c r="BQ16" s="338">
        <v>46.440379999999998</v>
      </c>
      <c r="BR16" s="338">
        <v>46.247030000000002</v>
      </c>
      <c r="BS16" s="338">
        <v>46.22533</v>
      </c>
      <c r="BT16" s="338">
        <v>45.98386</v>
      </c>
      <c r="BU16" s="338">
        <v>46.435679999999998</v>
      </c>
      <c r="BV16" s="338">
        <v>47.562289999999997</v>
      </c>
    </row>
    <row r="17" spans="1:74" ht="11.1" customHeight="1" x14ac:dyDescent="0.2">
      <c r="A17" s="557" t="s">
        <v>401</v>
      </c>
      <c r="B17" s="558" t="s">
        <v>96</v>
      </c>
      <c r="C17" s="275">
        <v>9.9943112903000006</v>
      </c>
      <c r="D17" s="275">
        <v>15.451512143</v>
      </c>
      <c r="E17" s="275">
        <v>19.980605161</v>
      </c>
      <c r="F17" s="275">
        <v>22.224618667000001</v>
      </c>
      <c r="G17" s="275">
        <v>24.280846774</v>
      </c>
      <c r="H17" s="275">
        <v>29.022825000000001</v>
      </c>
      <c r="I17" s="275">
        <v>26.737002258</v>
      </c>
      <c r="J17" s="275">
        <v>30.454564194</v>
      </c>
      <c r="K17" s="275">
        <v>31.625948000000001</v>
      </c>
      <c r="L17" s="275">
        <v>31.855907741999999</v>
      </c>
      <c r="M17" s="275">
        <v>27.478397666999999</v>
      </c>
      <c r="N17" s="275">
        <v>27.420036452000002</v>
      </c>
      <c r="O17" s="275">
        <v>24.229628387000002</v>
      </c>
      <c r="P17" s="275">
        <v>29.82114</v>
      </c>
      <c r="Q17" s="275">
        <v>42.486882903000001</v>
      </c>
      <c r="R17" s="275">
        <v>49.569898666999997</v>
      </c>
      <c r="S17" s="275">
        <v>56.440463870999999</v>
      </c>
      <c r="T17" s="275">
        <v>64.110852667000003</v>
      </c>
      <c r="U17" s="275">
        <v>57.667696452000001</v>
      </c>
      <c r="V17" s="275">
        <v>60.628443871000002</v>
      </c>
      <c r="W17" s="275">
        <v>61.075341999999999</v>
      </c>
      <c r="X17" s="275">
        <v>55.384602903000001</v>
      </c>
      <c r="Y17" s="275">
        <v>45.987988667000003</v>
      </c>
      <c r="Z17" s="275">
        <v>33.282068387000002</v>
      </c>
      <c r="AA17" s="275">
        <v>37.269366128999998</v>
      </c>
      <c r="AB17" s="275">
        <v>52.984055714</v>
      </c>
      <c r="AC17" s="275">
        <v>66.846992258</v>
      </c>
      <c r="AD17" s="275">
        <v>79.303926000000004</v>
      </c>
      <c r="AE17" s="275">
        <v>80.778986774000003</v>
      </c>
      <c r="AF17" s="275">
        <v>85.253262667000001</v>
      </c>
      <c r="AG17" s="275">
        <v>84.743976451999998</v>
      </c>
      <c r="AH17" s="275">
        <v>86.695254839</v>
      </c>
      <c r="AI17" s="275">
        <v>73.904126000000005</v>
      </c>
      <c r="AJ17" s="275">
        <v>61.599337419000001</v>
      </c>
      <c r="AK17" s="275">
        <v>57.655366333000003</v>
      </c>
      <c r="AL17" s="275">
        <v>50.641763548</v>
      </c>
      <c r="AM17" s="275">
        <v>48.137179031999999</v>
      </c>
      <c r="AN17" s="275">
        <v>82.890191033999997</v>
      </c>
      <c r="AO17" s="275">
        <v>86.034761613000001</v>
      </c>
      <c r="AP17" s="275">
        <v>96.575496666999996</v>
      </c>
      <c r="AQ17" s="275">
        <v>114.17371065</v>
      </c>
      <c r="AR17" s="275">
        <v>118.14938832999999</v>
      </c>
      <c r="AS17" s="275">
        <v>129.81067322999999</v>
      </c>
      <c r="AT17" s="275">
        <v>125.05662323</v>
      </c>
      <c r="AU17" s="275">
        <v>120.42978767</v>
      </c>
      <c r="AV17" s="275">
        <v>101.02992709999999</v>
      </c>
      <c r="AW17" s="275">
        <v>88.078168000000005</v>
      </c>
      <c r="AX17" s="275">
        <v>69.831770000000006</v>
      </c>
      <c r="AY17" s="275">
        <v>66.63861</v>
      </c>
      <c r="AZ17" s="338">
        <v>96.575180000000003</v>
      </c>
      <c r="BA17" s="338">
        <v>130.31729999999999</v>
      </c>
      <c r="BB17" s="338">
        <v>154.33949999999999</v>
      </c>
      <c r="BC17" s="338">
        <v>171.87459999999999</v>
      </c>
      <c r="BD17" s="338">
        <v>187.12899999999999</v>
      </c>
      <c r="BE17" s="338">
        <v>171.27099999999999</v>
      </c>
      <c r="BF17" s="338">
        <v>168.36369999999999</v>
      </c>
      <c r="BG17" s="338">
        <v>155.3295</v>
      </c>
      <c r="BH17" s="338">
        <v>128.38040000000001</v>
      </c>
      <c r="BI17" s="338">
        <v>100.12050000000001</v>
      </c>
      <c r="BJ17" s="338">
        <v>78.311199999999999</v>
      </c>
      <c r="BK17" s="338">
        <v>76.611649999999997</v>
      </c>
      <c r="BL17" s="338">
        <v>114.29989999999999</v>
      </c>
      <c r="BM17" s="338">
        <v>157.32730000000001</v>
      </c>
      <c r="BN17" s="338">
        <v>183.84110000000001</v>
      </c>
      <c r="BO17" s="338">
        <v>203.01849999999999</v>
      </c>
      <c r="BP17" s="338">
        <v>219.78880000000001</v>
      </c>
      <c r="BQ17" s="338">
        <v>202.8597</v>
      </c>
      <c r="BR17" s="338">
        <v>199.34520000000001</v>
      </c>
      <c r="BS17" s="338">
        <v>182.2158</v>
      </c>
      <c r="BT17" s="338">
        <v>149.75380000000001</v>
      </c>
      <c r="BU17" s="338">
        <v>115.1936</v>
      </c>
      <c r="BV17" s="338">
        <v>83.563119999999998</v>
      </c>
    </row>
    <row r="18" spans="1:74" ht="11.1" customHeight="1" x14ac:dyDescent="0.2">
      <c r="A18" s="557" t="s">
        <v>393</v>
      </c>
      <c r="B18" s="558" t="s">
        <v>455</v>
      </c>
      <c r="C18" s="275">
        <v>-14.998322581</v>
      </c>
      <c r="D18" s="275">
        <v>-11.413571428999999</v>
      </c>
      <c r="E18" s="275">
        <v>-14.910129032</v>
      </c>
      <c r="F18" s="275">
        <v>-9.7397333333000002</v>
      </c>
      <c r="G18" s="275">
        <v>-10.775322580999999</v>
      </c>
      <c r="H18" s="275">
        <v>-11.940766667</v>
      </c>
      <c r="I18" s="275">
        <v>-10.982838709999999</v>
      </c>
      <c r="J18" s="275">
        <v>-14.984193548</v>
      </c>
      <c r="K18" s="275">
        <v>-14.618333333000001</v>
      </c>
      <c r="L18" s="275">
        <v>-12.019290323</v>
      </c>
      <c r="M18" s="275">
        <v>-13.768066666999999</v>
      </c>
      <c r="N18" s="275">
        <v>-13.570096774</v>
      </c>
      <c r="O18" s="275">
        <v>-9.3446774194</v>
      </c>
      <c r="P18" s="275">
        <v>-15.898285714</v>
      </c>
      <c r="Q18" s="275">
        <v>-13.593645161</v>
      </c>
      <c r="R18" s="275">
        <v>-12.603633332999999</v>
      </c>
      <c r="S18" s="275">
        <v>-19.379096774000001</v>
      </c>
      <c r="T18" s="275">
        <v>-21.7682</v>
      </c>
      <c r="U18" s="275">
        <v>-17.569548387000001</v>
      </c>
      <c r="V18" s="275">
        <v>-27.108290322999999</v>
      </c>
      <c r="W18" s="275">
        <v>-18.062533333000001</v>
      </c>
      <c r="X18" s="275">
        <v>-14.439</v>
      </c>
      <c r="Y18" s="275">
        <v>-17.7014</v>
      </c>
      <c r="Z18" s="275">
        <v>-15.479387097</v>
      </c>
      <c r="AA18" s="275">
        <v>-17.775806452000001</v>
      </c>
      <c r="AB18" s="275">
        <v>-16.287857143</v>
      </c>
      <c r="AC18" s="275">
        <v>-13.203387097</v>
      </c>
      <c r="AD18" s="275">
        <v>-7.1470333332999996</v>
      </c>
      <c r="AE18" s="275">
        <v>-11.942225806</v>
      </c>
      <c r="AF18" s="275">
        <v>-13.260366667</v>
      </c>
      <c r="AG18" s="275">
        <v>-16.56183871</v>
      </c>
      <c r="AH18" s="275">
        <v>-20.189612903</v>
      </c>
      <c r="AI18" s="275">
        <v>-18.134733333</v>
      </c>
      <c r="AJ18" s="275">
        <v>-14.300870968</v>
      </c>
      <c r="AK18" s="275">
        <v>-9.5091999999999999</v>
      </c>
      <c r="AL18" s="275">
        <v>-9.0549032258000004</v>
      </c>
      <c r="AM18" s="275">
        <v>-10.056709677000001</v>
      </c>
      <c r="AN18" s="275">
        <v>-13.74337931</v>
      </c>
      <c r="AO18" s="275">
        <v>-12.389258065</v>
      </c>
      <c r="AP18" s="275">
        <v>-15.0626</v>
      </c>
      <c r="AQ18" s="275">
        <v>-10.345709677</v>
      </c>
      <c r="AR18" s="275">
        <v>-16.576766667000001</v>
      </c>
      <c r="AS18" s="275">
        <v>-25.286903226</v>
      </c>
      <c r="AT18" s="275">
        <v>-29.098967741999999</v>
      </c>
      <c r="AU18" s="275">
        <v>-23.844999999999999</v>
      </c>
      <c r="AV18" s="275">
        <v>-18.089354838999999</v>
      </c>
      <c r="AW18" s="275">
        <v>-20.229833332999998</v>
      </c>
      <c r="AX18" s="275">
        <v>-16.064869999999999</v>
      </c>
      <c r="AY18" s="275">
        <v>-14.6694</v>
      </c>
      <c r="AZ18" s="338">
        <v>-12.656180000000001</v>
      </c>
      <c r="BA18" s="338">
        <v>-11.91459</v>
      </c>
      <c r="BB18" s="338">
        <v>-10.329499999999999</v>
      </c>
      <c r="BC18" s="338">
        <v>-11.78769</v>
      </c>
      <c r="BD18" s="338">
        <v>-12.907220000000001</v>
      </c>
      <c r="BE18" s="338">
        <v>-15.183020000000001</v>
      </c>
      <c r="BF18" s="338">
        <v>-17.686979999999998</v>
      </c>
      <c r="BG18" s="338">
        <v>-17.046489999999999</v>
      </c>
      <c r="BH18" s="338">
        <v>-14.48279</v>
      </c>
      <c r="BI18" s="338">
        <v>-15.156940000000001</v>
      </c>
      <c r="BJ18" s="338">
        <v>-15.066319999999999</v>
      </c>
      <c r="BK18" s="338">
        <v>-14.892060000000001</v>
      </c>
      <c r="BL18" s="338">
        <v>-13.1594</v>
      </c>
      <c r="BM18" s="338">
        <v>-12.31986</v>
      </c>
      <c r="BN18" s="338">
        <v>-10.58559</v>
      </c>
      <c r="BO18" s="338">
        <v>-11.640420000000001</v>
      </c>
      <c r="BP18" s="338">
        <v>-13.065099999999999</v>
      </c>
      <c r="BQ18" s="338">
        <v>-15.12294</v>
      </c>
      <c r="BR18" s="338">
        <v>-16.924890000000001</v>
      </c>
      <c r="BS18" s="338">
        <v>-15.840450000000001</v>
      </c>
      <c r="BT18" s="338">
        <v>-13.52239</v>
      </c>
      <c r="BU18" s="338">
        <v>-14.44886</v>
      </c>
      <c r="BV18" s="338">
        <v>-14.40394</v>
      </c>
    </row>
    <row r="19" spans="1:74" ht="11.1" customHeight="1" x14ac:dyDescent="0.2">
      <c r="A19" s="557" t="s">
        <v>402</v>
      </c>
      <c r="B19" s="560" t="s">
        <v>403</v>
      </c>
      <c r="C19" s="275">
        <v>35.405285806000002</v>
      </c>
      <c r="D19" s="275">
        <v>36.436844999999998</v>
      </c>
      <c r="E19" s="275">
        <v>36.877544194000002</v>
      </c>
      <c r="F19" s="275">
        <v>34.130746000000002</v>
      </c>
      <c r="G19" s="275">
        <v>35.791917097000002</v>
      </c>
      <c r="H19" s="275">
        <v>37.499942666999999</v>
      </c>
      <c r="I19" s="275">
        <v>38.744491289999999</v>
      </c>
      <c r="J19" s="275">
        <v>39.246416129000004</v>
      </c>
      <c r="K19" s="275">
        <v>39.384396000000002</v>
      </c>
      <c r="L19" s="275">
        <v>38.214283225999999</v>
      </c>
      <c r="M19" s="275">
        <v>38.110145332999998</v>
      </c>
      <c r="N19" s="275">
        <v>36.801655160999999</v>
      </c>
      <c r="O19" s="275">
        <v>35.227427097000003</v>
      </c>
      <c r="P19" s="275">
        <v>33.601501429000002</v>
      </c>
      <c r="Q19" s="275">
        <v>35.244100322999998</v>
      </c>
      <c r="R19" s="275">
        <v>34.618025666999998</v>
      </c>
      <c r="S19" s="275">
        <v>36.051527419000003</v>
      </c>
      <c r="T19" s="275">
        <v>37.235033999999999</v>
      </c>
      <c r="U19" s="275">
        <v>37.528457742000001</v>
      </c>
      <c r="V19" s="275">
        <v>39.974626129000001</v>
      </c>
      <c r="W19" s="275">
        <v>38.646393666999998</v>
      </c>
      <c r="X19" s="275">
        <v>36.193364838999997</v>
      </c>
      <c r="Y19" s="275">
        <v>38.700403332999997</v>
      </c>
      <c r="Z19" s="275">
        <v>39.279004516000001</v>
      </c>
      <c r="AA19" s="275">
        <v>36.115683226000002</v>
      </c>
      <c r="AB19" s="275">
        <v>35.182960713999996</v>
      </c>
      <c r="AC19" s="275">
        <v>33.897924838999998</v>
      </c>
      <c r="AD19" s="275">
        <v>36.525607333000004</v>
      </c>
      <c r="AE19" s="275">
        <v>38.212715160999998</v>
      </c>
      <c r="AF19" s="275">
        <v>39.571400333</v>
      </c>
      <c r="AG19" s="275">
        <v>41.703308710000002</v>
      </c>
      <c r="AH19" s="275">
        <v>41.947852902999998</v>
      </c>
      <c r="AI19" s="275">
        <v>39.394487667</v>
      </c>
      <c r="AJ19" s="275">
        <v>38.853189677000003</v>
      </c>
      <c r="AK19" s="275">
        <v>39.900061000000001</v>
      </c>
      <c r="AL19" s="275">
        <v>39.622039676999997</v>
      </c>
      <c r="AM19" s="275">
        <v>36.906406773999997</v>
      </c>
      <c r="AN19" s="275">
        <v>35.098044137999999</v>
      </c>
      <c r="AO19" s="275">
        <v>35.471673226</v>
      </c>
      <c r="AP19" s="275">
        <v>37.456425332999999</v>
      </c>
      <c r="AQ19" s="275">
        <v>39.291043870999999</v>
      </c>
      <c r="AR19" s="275">
        <v>38.801571666999997</v>
      </c>
      <c r="AS19" s="275">
        <v>39.096836774000003</v>
      </c>
      <c r="AT19" s="275">
        <v>39.718883871000003</v>
      </c>
      <c r="AU19" s="275">
        <v>38.799668666999999</v>
      </c>
      <c r="AV19" s="275">
        <v>34.938709031999998</v>
      </c>
      <c r="AW19" s="275">
        <v>36.418998000000002</v>
      </c>
      <c r="AX19" s="275">
        <v>39.530459999999998</v>
      </c>
      <c r="AY19" s="275">
        <v>35.608649999999997</v>
      </c>
      <c r="AZ19" s="338">
        <v>34.754579999999997</v>
      </c>
      <c r="BA19" s="338">
        <v>35.825000000000003</v>
      </c>
      <c r="BB19" s="338">
        <v>36.815159999999999</v>
      </c>
      <c r="BC19" s="338">
        <v>38.097540000000002</v>
      </c>
      <c r="BD19" s="338">
        <v>38.841209999999997</v>
      </c>
      <c r="BE19" s="338">
        <v>40.195709999999998</v>
      </c>
      <c r="BF19" s="338">
        <v>40.641300000000001</v>
      </c>
      <c r="BG19" s="338">
        <v>38.97448</v>
      </c>
      <c r="BH19" s="338">
        <v>34.959040000000002</v>
      </c>
      <c r="BI19" s="338">
        <v>36.332709999999999</v>
      </c>
      <c r="BJ19" s="338">
        <v>39.211550000000003</v>
      </c>
      <c r="BK19" s="338">
        <v>36.48995</v>
      </c>
      <c r="BL19" s="338">
        <v>34.693390000000001</v>
      </c>
      <c r="BM19" s="338">
        <v>35.736440000000002</v>
      </c>
      <c r="BN19" s="338">
        <v>36.854210000000002</v>
      </c>
      <c r="BO19" s="338">
        <v>38.159170000000003</v>
      </c>
      <c r="BP19" s="338">
        <v>38.816920000000003</v>
      </c>
      <c r="BQ19" s="338">
        <v>40.20205</v>
      </c>
      <c r="BR19" s="338">
        <v>40.703530000000001</v>
      </c>
      <c r="BS19" s="338">
        <v>39.062840000000001</v>
      </c>
      <c r="BT19" s="338">
        <v>35.149900000000002</v>
      </c>
      <c r="BU19" s="338">
        <v>36.523650000000004</v>
      </c>
      <c r="BV19" s="338">
        <v>39.432600000000001</v>
      </c>
    </row>
    <row r="20" spans="1:74" ht="11.1" customHeight="1" x14ac:dyDescent="0.2">
      <c r="A20" s="557" t="s">
        <v>404</v>
      </c>
      <c r="B20" s="558" t="s">
        <v>405</v>
      </c>
      <c r="C20" s="275">
        <v>11257.012033000001</v>
      </c>
      <c r="D20" s="275">
        <v>11061.716962</v>
      </c>
      <c r="E20" s="275">
        <v>10496.736417</v>
      </c>
      <c r="F20" s="275">
        <v>9977.7621120000003</v>
      </c>
      <c r="G20" s="275">
        <v>10392.117274</v>
      </c>
      <c r="H20" s="275">
        <v>11894.088072</v>
      </c>
      <c r="I20" s="275">
        <v>12736.95535</v>
      </c>
      <c r="J20" s="275">
        <v>12428.572263</v>
      </c>
      <c r="K20" s="275">
        <v>11364.696550000001</v>
      </c>
      <c r="L20" s="275">
        <v>10158.885724</v>
      </c>
      <c r="M20" s="275">
        <v>10484.654560999999</v>
      </c>
      <c r="N20" s="275">
        <v>11387.782023</v>
      </c>
      <c r="O20" s="275">
        <v>12169.506627999999</v>
      </c>
      <c r="P20" s="275">
        <v>11583.872515999999</v>
      </c>
      <c r="Q20" s="275">
        <v>10703.969478999999</v>
      </c>
      <c r="R20" s="275">
        <v>9921.0194157000005</v>
      </c>
      <c r="S20" s="275">
        <v>10474.97726</v>
      </c>
      <c r="T20" s="275">
        <v>11928.134582999999</v>
      </c>
      <c r="U20" s="275">
        <v>12444.501496000001</v>
      </c>
      <c r="V20" s="275">
        <v>12398.101388999999</v>
      </c>
      <c r="W20" s="275">
        <v>11329.550015999999</v>
      </c>
      <c r="X20" s="275">
        <v>10145.870752000001</v>
      </c>
      <c r="Y20" s="275">
        <v>10583.166791</v>
      </c>
      <c r="Z20" s="275">
        <v>10901.827445000001</v>
      </c>
      <c r="AA20" s="275">
        <v>11627.585870999999</v>
      </c>
      <c r="AB20" s="275">
        <v>11945.555041</v>
      </c>
      <c r="AC20" s="275">
        <v>10457.802857000001</v>
      </c>
      <c r="AD20" s="275">
        <v>9804.4445830000004</v>
      </c>
      <c r="AE20" s="275">
        <v>10389.900227</v>
      </c>
      <c r="AF20" s="275">
        <v>12080.306553</v>
      </c>
      <c r="AG20" s="275">
        <v>12916.737018</v>
      </c>
      <c r="AH20" s="275">
        <v>12648.909605999999</v>
      </c>
      <c r="AI20" s="275">
        <v>11670.721434999999</v>
      </c>
      <c r="AJ20" s="275">
        <v>10068.118539999999</v>
      </c>
      <c r="AK20" s="275">
        <v>10021.775414</v>
      </c>
      <c r="AL20" s="275">
        <v>10465.394145</v>
      </c>
      <c r="AM20" s="275">
        <v>11371.719311000001</v>
      </c>
      <c r="AN20" s="275">
        <v>10818.232305</v>
      </c>
      <c r="AO20" s="275">
        <v>9809.8043555000004</v>
      </c>
      <c r="AP20" s="275">
        <v>9757.3065769999994</v>
      </c>
      <c r="AQ20" s="275">
        <v>10239.768959999999</v>
      </c>
      <c r="AR20" s="275">
        <v>12278.255870000001</v>
      </c>
      <c r="AS20" s="275">
        <v>13303.476497</v>
      </c>
      <c r="AT20" s="275">
        <v>13220.20961</v>
      </c>
      <c r="AU20" s="275">
        <v>11723.078235000001</v>
      </c>
      <c r="AV20" s="275">
        <v>10089.935121</v>
      </c>
      <c r="AW20" s="275">
        <v>9914.0534043000007</v>
      </c>
      <c r="AX20" s="275">
        <v>11211.15</v>
      </c>
      <c r="AY20" s="275">
        <v>10907.43</v>
      </c>
      <c r="AZ20" s="338">
        <v>10901.91</v>
      </c>
      <c r="BA20" s="338">
        <v>10236.709999999999</v>
      </c>
      <c r="BB20" s="338">
        <v>9811.4169999999995</v>
      </c>
      <c r="BC20" s="338">
        <v>10472.25</v>
      </c>
      <c r="BD20" s="338">
        <v>12142.85</v>
      </c>
      <c r="BE20" s="338">
        <v>12990.33</v>
      </c>
      <c r="BF20" s="338">
        <v>13016.41</v>
      </c>
      <c r="BG20" s="338">
        <v>11366.3</v>
      </c>
      <c r="BH20" s="338">
        <v>10055.14</v>
      </c>
      <c r="BI20" s="338">
        <v>10205.379999999999</v>
      </c>
      <c r="BJ20" s="338">
        <v>11439.02</v>
      </c>
      <c r="BK20" s="338">
        <v>11821.27</v>
      </c>
      <c r="BL20" s="338">
        <v>11048.07</v>
      </c>
      <c r="BM20" s="338">
        <v>10334.49</v>
      </c>
      <c r="BN20" s="338">
        <v>9895.1540000000005</v>
      </c>
      <c r="BO20" s="338">
        <v>10570.91</v>
      </c>
      <c r="BP20" s="338">
        <v>12246.24</v>
      </c>
      <c r="BQ20" s="338">
        <v>13099.97</v>
      </c>
      <c r="BR20" s="338">
        <v>13129.58</v>
      </c>
      <c r="BS20" s="338">
        <v>11459.32</v>
      </c>
      <c r="BT20" s="338">
        <v>10148.6</v>
      </c>
      <c r="BU20" s="338">
        <v>10293.49</v>
      </c>
      <c r="BV20" s="338">
        <v>11538.63</v>
      </c>
    </row>
    <row r="21" spans="1:74" ht="11.1" customHeight="1" x14ac:dyDescent="0.2">
      <c r="A21" s="551"/>
      <c r="B21" s="131" t="s">
        <v>406</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364"/>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407</v>
      </c>
      <c r="B22" s="558" t="s">
        <v>91</v>
      </c>
      <c r="C22" s="275">
        <v>323.05162194000002</v>
      </c>
      <c r="D22" s="275">
        <v>340.39036750000002</v>
      </c>
      <c r="E22" s="275">
        <v>313.91496065000001</v>
      </c>
      <c r="F22" s="275">
        <v>252.94710832999999</v>
      </c>
      <c r="G22" s="275">
        <v>269.54917289999997</v>
      </c>
      <c r="H22" s="275">
        <v>292.04413799999998</v>
      </c>
      <c r="I22" s="275">
        <v>345.45771805999999</v>
      </c>
      <c r="J22" s="275">
        <v>255.46966613000001</v>
      </c>
      <c r="K22" s="275">
        <v>244.78861133000001</v>
      </c>
      <c r="L22" s="275">
        <v>174.06916709999999</v>
      </c>
      <c r="M22" s="275">
        <v>210.50556900000001</v>
      </c>
      <c r="N22" s="275">
        <v>311.66843968000001</v>
      </c>
      <c r="O22" s="275">
        <v>344.31317547999998</v>
      </c>
      <c r="P22" s="275">
        <v>371.29738250000003</v>
      </c>
      <c r="Q22" s="275">
        <v>330.89506999999998</v>
      </c>
      <c r="R22" s="275">
        <v>260.99429133000001</v>
      </c>
      <c r="S22" s="275">
        <v>210.28247644999999</v>
      </c>
      <c r="T22" s="275">
        <v>255.99097</v>
      </c>
      <c r="U22" s="275">
        <v>237.28212418999999</v>
      </c>
      <c r="V22" s="275">
        <v>205.33649097</v>
      </c>
      <c r="W22" s="275">
        <v>178.69662167000001</v>
      </c>
      <c r="X22" s="275">
        <v>158.20483257999999</v>
      </c>
      <c r="Y22" s="275">
        <v>226.67636032999999</v>
      </c>
      <c r="Z22" s="275">
        <v>224.64239903000001</v>
      </c>
      <c r="AA22" s="275">
        <v>301.47949548000003</v>
      </c>
      <c r="AB22" s="275">
        <v>335.40133929000001</v>
      </c>
      <c r="AC22" s="275">
        <v>238.50713451999999</v>
      </c>
      <c r="AD22" s="275">
        <v>149.24730532999999</v>
      </c>
      <c r="AE22" s="275">
        <v>185.37340387</v>
      </c>
      <c r="AF22" s="275">
        <v>182.18187767000001</v>
      </c>
      <c r="AG22" s="275">
        <v>192.36114355000001</v>
      </c>
      <c r="AH22" s="275">
        <v>208.84314548</v>
      </c>
      <c r="AI22" s="275">
        <v>194.36913533000001</v>
      </c>
      <c r="AJ22" s="275">
        <v>123.92572516</v>
      </c>
      <c r="AK22" s="275">
        <v>154.399856</v>
      </c>
      <c r="AL22" s="275">
        <v>132.11985741999999</v>
      </c>
      <c r="AM22" s="275">
        <v>214.54517032000001</v>
      </c>
      <c r="AN22" s="275">
        <v>184.54758000000001</v>
      </c>
      <c r="AO22" s="275">
        <v>85.247992902999997</v>
      </c>
      <c r="AP22" s="275">
        <v>122.13020767</v>
      </c>
      <c r="AQ22" s="275">
        <v>133.52663806000001</v>
      </c>
      <c r="AR22" s="275">
        <v>167.82669132999999</v>
      </c>
      <c r="AS22" s="275">
        <v>221.97808000000001</v>
      </c>
      <c r="AT22" s="275">
        <v>218.21678968000001</v>
      </c>
      <c r="AU22" s="275">
        <v>168.44905767</v>
      </c>
      <c r="AV22" s="275">
        <v>116.50730613</v>
      </c>
      <c r="AW22" s="275">
        <v>129.24231867</v>
      </c>
      <c r="AX22" s="275">
        <v>177.64019999999999</v>
      </c>
      <c r="AY22" s="275">
        <v>168.20689999999999</v>
      </c>
      <c r="AZ22" s="338">
        <v>180.46440000000001</v>
      </c>
      <c r="BA22" s="338">
        <v>143.74809999999999</v>
      </c>
      <c r="BB22" s="338">
        <v>100.17659999999999</v>
      </c>
      <c r="BC22" s="338">
        <v>114.6965</v>
      </c>
      <c r="BD22" s="338">
        <v>125.8377</v>
      </c>
      <c r="BE22" s="338">
        <v>191.88140000000001</v>
      </c>
      <c r="BF22" s="338">
        <v>198.96420000000001</v>
      </c>
      <c r="BG22" s="338">
        <v>133.86089999999999</v>
      </c>
      <c r="BH22" s="338">
        <v>126.41160000000001</v>
      </c>
      <c r="BI22" s="338">
        <v>162.45580000000001</v>
      </c>
      <c r="BJ22" s="338">
        <v>185.85239999999999</v>
      </c>
      <c r="BK22" s="338">
        <v>243.85300000000001</v>
      </c>
      <c r="BL22" s="338">
        <v>233.17490000000001</v>
      </c>
      <c r="BM22" s="338">
        <v>163.13579999999999</v>
      </c>
      <c r="BN22" s="338">
        <v>110.39490000000001</v>
      </c>
      <c r="BO22" s="338">
        <v>116.3038</v>
      </c>
      <c r="BP22" s="338">
        <v>132.191</v>
      </c>
      <c r="BQ22" s="338">
        <v>192.28809999999999</v>
      </c>
      <c r="BR22" s="338">
        <v>197.07830000000001</v>
      </c>
      <c r="BS22" s="338">
        <v>131.7338</v>
      </c>
      <c r="BT22" s="338">
        <v>121.8492</v>
      </c>
      <c r="BU22" s="338">
        <v>152.79239999999999</v>
      </c>
      <c r="BV22" s="338">
        <v>173.9666</v>
      </c>
    </row>
    <row r="23" spans="1:74" ht="11.1" customHeight="1" x14ac:dyDescent="0.2">
      <c r="A23" s="557" t="s">
        <v>408</v>
      </c>
      <c r="B23" s="558" t="s">
        <v>92</v>
      </c>
      <c r="C23" s="275">
        <v>453.67611128999999</v>
      </c>
      <c r="D23" s="275">
        <v>463.60808464000002</v>
      </c>
      <c r="E23" s="275">
        <v>448.43814773999998</v>
      </c>
      <c r="F23" s="275">
        <v>446.15823332999997</v>
      </c>
      <c r="G23" s="275">
        <v>485.04690032000002</v>
      </c>
      <c r="H23" s="275">
        <v>529.32314832999998</v>
      </c>
      <c r="I23" s="275">
        <v>721.90584322999996</v>
      </c>
      <c r="J23" s="275">
        <v>606.16013419000001</v>
      </c>
      <c r="K23" s="275">
        <v>520.17030699999998</v>
      </c>
      <c r="L23" s="275">
        <v>454.52027806000001</v>
      </c>
      <c r="M23" s="275">
        <v>447.39231532999997</v>
      </c>
      <c r="N23" s="275">
        <v>451.19240354999999</v>
      </c>
      <c r="O23" s="275">
        <v>397.39647323000003</v>
      </c>
      <c r="P23" s="275">
        <v>436.47780179</v>
      </c>
      <c r="Q23" s="275">
        <v>421.64657419000002</v>
      </c>
      <c r="R23" s="275">
        <v>422.18298099999998</v>
      </c>
      <c r="S23" s="275">
        <v>463.49657225999999</v>
      </c>
      <c r="T23" s="275">
        <v>588.58224367000003</v>
      </c>
      <c r="U23" s="275">
        <v>683.86744677000002</v>
      </c>
      <c r="V23" s="275">
        <v>629.43537031999995</v>
      </c>
      <c r="W23" s="275">
        <v>593.13482733000001</v>
      </c>
      <c r="X23" s="275">
        <v>532.17323968000005</v>
      </c>
      <c r="Y23" s="275">
        <v>462.55630967000002</v>
      </c>
      <c r="Z23" s="275">
        <v>500.24148418999999</v>
      </c>
      <c r="AA23" s="275">
        <v>480.59963193999999</v>
      </c>
      <c r="AB23" s="275">
        <v>434.07704143000001</v>
      </c>
      <c r="AC23" s="275">
        <v>520.61673323000002</v>
      </c>
      <c r="AD23" s="275">
        <v>462.55996133000002</v>
      </c>
      <c r="AE23" s="275">
        <v>546.20087032000004</v>
      </c>
      <c r="AF23" s="275">
        <v>592.73205132999999</v>
      </c>
      <c r="AG23" s="275">
        <v>739.82728323000003</v>
      </c>
      <c r="AH23" s="275">
        <v>745.96166547999997</v>
      </c>
      <c r="AI23" s="275">
        <v>666.13928967000004</v>
      </c>
      <c r="AJ23" s="275">
        <v>579.51356032000001</v>
      </c>
      <c r="AK23" s="275">
        <v>527.43344533000004</v>
      </c>
      <c r="AL23" s="275">
        <v>506.41513515999998</v>
      </c>
      <c r="AM23" s="275">
        <v>516.02834902999996</v>
      </c>
      <c r="AN23" s="275">
        <v>503.60507759000001</v>
      </c>
      <c r="AO23" s="275">
        <v>515.77692225999999</v>
      </c>
      <c r="AP23" s="275">
        <v>540.52416632999996</v>
      </c>
      <c r="AQ23" s="275">
        <v>568.91117644999997</v>
      </c>
      <c r="AR23" s="275">
        <v>689.24339732999999</v>
      </c>
      <c r="AS23" s="275">
        <v>832.31595838999999</v>
      </c>
      <c r="AT23" s="275">
        <v>864.99189387000001</v>
      </c>
      <c r="AU23" s="275">
        <v>684.86546033000002</v>
      </c>
      <c r="AV23" s="275">
        <v>529.28756290000001</v>
      </c>
      <c r="AW23" s="275">
        <v>512.42316900000003</v>
      </c>
      <c r="AX23" s="275">
        <v>532.98270000000002</v>
      </c>
      <c r="AY23" s="275">
        <v>509.9864</v>
      </c>
      <c r="AZ23" s="338">
        <v>515.15440000000001</v>
      </c>
      <c r="BA23" s="338">
        <v>494.48360000000002</v>
      </c>
      <c r="BB23" s="338">
        <v>477.32319999999999</v>
      </c>
      <c r="BC23" s="338">
        <v>529.19510000000002</v>
      </c>
      <c r="BD23" s="338">
        <v>633.49170000000004</v>
      </c>
      <c r="BE23" s="338">
        <v>748.82529999999997</v>
      </c>
      <c r="BF23" s="338">
        <v>755.21289999999999</v>
      </c>
      <c r="BG23" s="338">
        <v>645.09799999999996</v>
      </c>
      <c r="BH23" s="338">
        <v>548.19619999999998</v>
      </c>
      <c r="BI23" s="338">
        <v>524.04039999999998</v>
      </c>
      <c r="BJ23" s="338">
        <v>512.6979</v>
      </c>
      <c r="BK23" s="338">
        <v>479.73329999999999</v>
      </c>
      <c r="BL23" s="338">
        <v>483.48630000000003</v>
      </c>
      <c r="BM23" s="338">
        <v>480.67140000000001</v>
      </c>
      <c r="BN23" s="338">
        <v>481.5933</v>
      </c>
      <c r="BO23" s="338">
        <v>544.8383</v>
      </c>
      <c r="BP23" s="338">
        <v>629.59789999999998</v>
      </c>
      <c r="BQ23" s="338">
        <v>751.04589999999996</v>
      </c>
      <c r="BR23" s="338">
        <v>762.59590000000003</v>
      </c>
      <c r="BS23" s="338">
        <v>655.24180000000001</v>
      </c>
      <c r="BT23" s="338">
        <v>568.57060000000001</v>
      </c>
      <c r="BU23" s="338">
        <v>553.22529999999995</v>
      </c>
      <c r="BV23" s="338">
        <v>547.10289999999998</v>
      </c>
    </row>
    <row r="24" spans="1:74" ht="11.1" customHeight="1" x14ac:dyDescent="0.2">
      <c r="A24" s="557" t="s">
        <v>409</v>
      </c>
      <c r="B24" s="560" t="s">
        <v>389</v>
      </c>
      <c r="C24" s="275">
        <v>22.987272258000001</v>
      </c>
      <c r="D24" s="275">
        <v>12.535679643</v>
      </c>
      <c r="E24" s="275">
        <v>1.6969283871</v>
      </c>
      <c r="F24" s="275">
        <v>2.6862336667000002</v>
      </c>
      <c r="G24" s="275">
        <v>3.3685651612999998</v>
      </c>
      <c r="H24" s="275">
        <v>4.8813550000000001</v>
      </c>
      <c r="I24" s="275">
        <v>14.915700644999999</v>
      </c>
      <c r="J24" s="275">
        <v>3.4773741935000002</v>
      </c>
      <c r="K24" s="275">
        <v>3.6687750000000001</v>
      </c>
      <c r="L24" s="275">
        <v>2.3079722581</v>
      </c>
      <c r="M24" s="275">
        <v>2.8764083333000001</v>
      </c>
      <c r="N24" s="275">
        <v>14.159246774</v>
      </c>
      <c r="O24" s="275">
        <v>106.26682934999999</v>
      </c>
      <c r="P24" s="275">
        <v>28.938771071000001</v>
      </c>
      <c r="Q24" s="275">
        <v>27.759764193999999</v>
      </c>
      <c r="R24" s="275">
        <v>1.5723689999999999</v>
      </c>
      <c r="S24" s="275">
        <v>2.2529745161000001</v>
      </c>
      <c r="T24" s="275">
        <v>2.1411833332999999</v>
      </c>
      <c r="U24" s="275">
        <v>3.0921970968000001</v>
      </c>
      <c r="V24" s="275">
        <v>3.2880348386999998</v>
      </c>
      <c r="W24" s="275">
        <v>2.0424329999999999</v>
      </c>
      <c r="X24" s="275">
        <v>1.4075925806</v>
      </c>
      <c r="Y24" s="275">
        <v>2.4224933332999998</v>
      </c>
      <c r="Z24" s="275">
        <v>3.8468545161000001</v>
      </c>
      <c r="AA24" s="275">
        <v>23.200439676999999</v>
      </c>
      <c r="AB24" s="275">
        <v>119.56993357</v>
      </c>
      <c r="AC24" s="275">
        <v>6.4290329032000004</v>
      </c>
      <c r="AD24" s="275">
        <v>2.0073370000000001</v>
      </c>
      <c r="AE24" s="275">
        <v>2.5658312902999998</v>
      </c>
      <c r="AF24" s="275">
        <v>2.1096110000000001</v>
      </c>
      <c r="AG24" s="275">
        <v>4.5978787096999998</v>
      </c>
      <c r="AH24" s="275">
        <v>3.5464693548000001</v>
      </c>
      <c r="AI24" s="275">
        <v>4.2955750000000004</v>
      </c>
      <c r="AJ24" s="275">
        <v>2.1991425805999998</v>
      </c>
      <c r="AK24" s="275">
        <v>2.130487</v>
      </c>
      <c r="AL24" s="275">
        <v>2.2188041935</v>
      </c>
      <c r="AM24" s="275">
        <v>6.4911058065000002</v>
      </c>
      <c r="AN24" s="275">
        <v>13.183995517</v>
      </c>
      <c r="AO24" s="275">
        <v>2.3334874193999999</v>
      </c>
      <c r="AP24" s="275">
        <v>2.6888713332999998</v>
      </c>
      <c r="AQ24" s="275">
        <v>2.7603125806</v>
      </c>
      <c r="AR24" s="275">
        <v>2.7733210000000001</v>
      </c>
      <c r="AS24" s="275">
        <v>5.9838496774000003</v>
      </c>
      <c r="AT24" s="275">
        <v>7.9479251612999997</v>
      </c>
      <c r="AU24" s="275">
        <v>4.0615476667000001</v>
      </c>
      <c r="AV24" s="275">
        <v>3.4105525806000001</v>
      </c>
      <c r="AW24" s="275">
        <v>7.5998406666999996</v>
      </c>
      <c r="AX24" s="275">
        <v>6.050999</v>
      </c>
      <c r="AY24" s="275">
        <v>9.4123110000000008</v>
      </c>
      <c r="AZ24" s="338">
        <v>7.6573010000000004</v>
      </c>
      <c r="BA24" s="338">
        <v>6.3540010000000002</v>
      </c>
      <c r="BB24" s="338">
        <v>3.8686790000000002</v>
      </c>
      <c r="BC24" s="338">
        <v>4.3114819999999998</v>
      </c>
      <c r="BD24" s="338">
        <v>4.710928</v>
      </c>
      <c r="BE24" s="338">
        <v>6.9466380000000001</v>
      </c>
      <c r="BF24" s="338">
        <v>7.3500199999999998</v>
      </c>
      <c r="BG24" s="338">
        <v>4.6688999999999998</v>
      </c>
      <c r="BH24" s="338">
        <v>3.8056920000000001</v>
      </c>
      <c r="BI24" s="338">
        <v>4.3344990000000001</v>
      </c>
      <c r="BJ24" s="338">
        <v>6.0955430000000002</v>
      </c>
      <c r="BK24" s="338">
        <v>11.57751</v>
      </c>
      <c r="BL24" s="338">
        <v>7.5531819999999996</v>
      </c>
      <c r="BM24" s="338">
        <v>6.4804959999999996</v>
      </c>
      <c r="BN24" s="338">
        <v>4.828398</v>
      </c>
      <c r="BO24" s="338">
        <v>6.0767189999999998</v>
      </c>
      <c r="BP24" s="338">
        <v>7.0033950000000003</v>
      </c>
      <c r="BQ24" s="338">
        <v>10.125159999999999</v>
      </c>
      <c r="BR24" s="338">
        <v>10.26613</v>
      </c>
      <c r="BS24" s="338">
        <v>6.2969290000000004</v>
      </c>
      <c r="BT24" s="338">
        <v>4.9645159999999997</v>
      </c>
      <c r="BU24" s="338">
        <v>4.9207679999999998</v>
      </c>
      <c r="BV24" s="338">
        <v>7.5187480000000004</v>
      </c>
    </row>
    <row r="25" spans="1:74" ht="11.1" customHeight="1" x14ac:dyDescent="0.2">
      <c r="A25" s="557" t="s">
        <v>410</v>
      </c>
      <c r="B25" s="560" t="s">
        <v>93</v>
      </c>
      <c r="C25" s="275">
        <v>2.3118806452</v>
      </c>
      <c r="D25" s="275">
        <v>2.4335582143000001</v>
      </c>
      <c r="E25" s="275">
        <v>2.2527432258000002</v>
      </c>
      <c r="F25" s="275">
        <v>2.6208183332999999</v>
      </c>
      <c r="G25" s="275">
        <v>2.6324890323000001</v>
      </c>
      <c r="H25" s="275">
        <v>2.442221</v>
      </c>
      <c r="I25" s="275">
        <v>2.5279177419000001</v>
      </c>
      <c r="J25" s="275">
        <v>2.3965596774</v>
      </c>
      <c r="K25" s="275">
        <v>2.0791136667000001</v>
      </c>
      <c r="L25" s="275">
        <v>2.2359509677</v>
      </c>
      <c r="M25" s="275">
        <v>2.3627286666999998</v>
      </c>
      <c r="N25" s="275">
        <v>2.4174696774000002</v>
      </c>
      <c r="O25" s="275">
        <v>2.1183838709999998</v>
      </c>
      <c r="P25" s="275">
        <v>1.7249003570999999</v>
      </c>
      <c r="Q25" s="275">
        <v>1.2949948387000001</v>
      </c>
      <c r="R25" s="275">
        <v>1.8171453333000001</v>
      </c>
      <c r="S25" s="275">
        <v>1.7500458065</v>
      </c>
      <c r="T25" s="275">
        <v>1.6954223333</v>
      </c>
      <c r="U25" s="275">
        <v>1.8368693547999999</v>
      </c>
      <c r="V25" s="275">
        <v>1.8206745161</v>
      </c>
      <c r="W25" s="275">
        <v>1.8394566667000001</v>
      </c>
      <c r="X25" s="275">
        <v>1.6418699999999999</v>
      </c>
      <c r="Y25" s="275">
        <v>1.9303506667000001</v>
      </c>
      <c r="Z25" s="275">
        <v>1.9787748386999999</v>
      </c>
      <c r="AA25" s="275">
        <v>1.9850977419</v>
      </c>
      <c r="AB25" s="275">
        <v>1.6350939285999999</v>
      </c>
      <c r="AC25" s="275">
        <v>1.8638345161000001</v>
      </c>
      <c r="AD25" s="275">
        <v>2.1015853333000001</v>
      </c>
      <c r="AE25" s="275">
        <v>1.7998412903000001</v>
      </c>
      <c r="AF25" s="275">
        <v>1.6528776667</v>
      </c>
      <c r="AG25" s="275">
        <v>1.7227780644999999</v>
      </c>
      <c r="AH25" s="275">
        <v>1.7013632258</v>
      </c>
      <c r="AI25" s="275">
        <v>1.6931816666999999</v>
      </c>
      <c r="AJ25" s="275">
        <v>1.6829383871000001</v>
      </c>
      <c r="AK25" s="275">
        <v>1.6772386667000001</v>
      </c>
      <c r="AL25" s="275">
        <v>1.5583522581</v>
      </c>
      <c r="AM25" s="275">
        <v>1.8913025805999999</v>
      </c>
      <c r="AN25" s="275">
        <v>2.5474968965999998</v>
      </c>
      <c r="AO25" s="275">
        <v>2.2279729032</v>
      </c>
      <c r="AP25" s="275">
        <v>2.3732103332999999</v>
      </c>
      <c r="AQ25" s="275">
        <v>1.9314083871000001</v>
      </c>
      <c r="AR25" s="275">
        <v>2.1196146667</v>
      </c>
      <c r="AS25" s="275">
        <v>1.9973119355</v>
      </c>
      <c r="AT25" s="275">
        <v>2.1430229031999999</v>
      </c>
      <c r="AU25" s="275">
        <v>1.7771413332999999</v>
      </c>
      <c r="AV25" s="275">
        <v>1.4175941935</v>
      </c>
      <c r="AW25" s="275">
        <v>1.6616056667000001</v>
      </c>
      <c r="AX25" s="275">
        <v>1.558352</v>
      </c>
      <c r="AY25" s="275">
        <v>1.891303</v>
      </c>
      <c r="AZ25" s="338">
        <v>2.5474969999999999</v>
      </c>
      <c r="BA25" s="338">
        <v>2.227973</v>
      </c>
      <c r="BB25" s="338">
        <v>2.373211</v>
      </c>
      <c r="BC25" s="338">
        <v>1.9314089999999999</v>
      </c>
      <c r="BD25" s="338">
        <v>2.119615</v>
      </c>
      <c r="BE25" s="338">
        <v>1.997312</v>
      </c>
      <c r="BF25" s="338">
        <v>2.1430229999999999</v>
      </c>
      <c r="BG25" s="338">
        <v>1.777142</v>
      </c>
      <c r="BH25" s="338">
        <v>1.417594</v>
      </c>
      <c r="BI25" s="338">
        <v>1.6616059999999999</v>
      </c>
      <c r="BJ25" s="338">
        <v>1.558352</v>
      </c>
      <c r="BK25" s="338">
        <v>1.8913</v>
      </c>
      <c r="BL25" s="338">
        <v>2.5474969999999999</v>
      </c>
      <c r="BM25" s="338">
        <v>2.227973</v>
      </c>
      <c r="BN25" s="338">
        <v>2.373211</v>
      </c>
      <c r="BO25" s="338">
        <v>1.9314089999999999</v>
      </c>
      <c r="BP25" s="338">
        <v>2.119615</v>
      </c>
      <c r="BQ25" s="338">
        <v>1.997312</v>
      </c>
      <c r="BR25" s="338">
        <v>2.1430229999999999</v>
      </c>
      <c r="BS25" s="338">
        <v>1.777142</v>
      </c>
      <c r="BT25" s="338">
        <v>1.417594</v>
      </c>
      <c r="BU25" s="338">
        <v>1.6616059999999999</v>
      </c>
      <c r="BV25" s="338">
        <v>1.558352</v>
      </c>
    </row>
    <row r="26" spans="1:74" ht="11.1" customHeight="1" x14ac:dyDescent="0.2">
      <c r="A26" s="557" t="s">
        <v>411</v>
      </c>
      <c r="B26" s="560" t="s">
        <v>94</v>
      </c>
      <c r="C26" s="275">
        <v>577.76022580999995</v>
      </c>
      <c r="D26" s="275">
        <v>571.61492856999996</v>
      </c>
      <c r="E26" s="275">
        <v>535.16038709999998</v>
      </c>
      <c r="F26" s="275">
        <v>488.74343333000002</v>
      </c>
      <c r="G26" s="275">
        <v>449.54203225999998</v>
      </c>
      <c r="H26" s="275">
        <v>531.27850000000001</v>
      </c>
      <c r="I26" s="275">
        <v>551.46354839000003</v>
      </c>
      <c r="J26" s="275">
        <v>552.12867742000003</v>
      </c>
      <c r="K26" s="275">
        <v>525.11386666999999</v>
      </c>
      <c r="L26" s="275">
        <v>501.93599999999998</v>
      </c>
      <c r="M26" s="275">
        <v>537.39829999999995</v>
      </c>
      <c r="N26" s="275">
        <v>559.47238709999999</v>
      </c>
      <c r="O26" s="275">
        <v>561.76225806000002</v>
      </c>
      <c r="P26" s="275">
        <v>567.38092857000004</v>
      </c>
      <c r="Q26" s="275">
        <v>499.13374193999999</v>
      </c>
      <c r="R26" s="275">
        <v>433.56959999999998</v>
      </c>
      <c r="S26" s="275">
        <v>457.31193547999999</v>
      </c>
      <c r="T26" s="275">
        <v>522.86966667000002</v>
      </c>
      <c r="U26" s="275">
        <v>539.76841935000004</v>
      </c>
      <c r="V26" s="275">
        <v>554.11306451999997</v>
      </c>
      <c r="W26" s="275">
        <v>522.17769999999996</v>
      </c>
      <c r="X26" s="275">
        <v>512.15022581000005</v>
      </c>
      <c r="Y26" s="275">
        <v>513.35373332999995</v>
      </c>
      <c r="Z26" s="275">
        <v>567.80025806000003</v>
      </c>
      <c r="AA26" s="275">
        <v>566.40729032000002</v>
      </c>
      <c r="AB26" s="275">
        <v>547.83707143000004</v>
      </c>
      <c r="AC26" s="275">
        <v>519.65599999999995</v>
      </c>
      <c r="AD26" s="275">
        <v>479.36856667000001</v>
      </c>
      <c r="AE26" s="275">
        <v>462.58164515999999</v>
      </c>
      <c r="AF26" s="275">
        <v>557.24666666999997</v>
      </c>
      <c r="AG26" s="275">
        <v>553.77574193999999</v>
      </c>
      <c r="AH26" s="275">
        <v>548.19193547999998</v>
      </c>
      <c r="AI26" s="275">
        <v>523.89596667000001</v>
      </c>
      <c r="AJ26" s="275">
        <v>456.87277418999997</v>
      </c>
      <c r="AK26" s="275">
        <v>486.92919999999998</v>
      </c>
      <c r="AL26" s="275">
        <v>554.08429032000004</v>
      </c>
      <c r="AM26" s="275">
        <v>563.29370968000001</v>
      </c>
      <c r="AN26" s="275">
        <v>554.28082758999994</v>
      </c>
      <c r="AO26" s="275">
        <v>512.40658065000002</v>
      </c>
      <c r="AP26" s="275">
        <v>438.58833333000001</v>
      </c>
      <c r="AQ26" s="275">
        <v>477.96261290000001</v>
      </c>
      <c r="AR26" s="275">
        <v>466.50613333000001</v>
      </c>
      <c r="AS26" s="275">
        <v>494.33712903000003</v>
      </c>
      <c r="AT26" s="275">
        <v>534.16603225999995</v>
      </c>
      <c r="AU26" s="275">
        <v>518.89826667</v>
      </c>
      <c r="AV26" s="275">
        <v>501.58583871000002</v>
      </c>
      <c r="AW26" s="275">
        <v>528.71983333000003</v>
      </c>
      <c r="AX26" s="275">
        <v>543.61329999999998</v>
      </c>
      <c r="AY26" s="275">
        <v>561.92200000000003</v>
      </c>
      <c r="AZ26" s="338">
        <v>529.65710000000001</v>
      </c>
      <c r="BA26" s="338">
        <v>480.56889999999999</v>
      </c>
      <c r="BB26" s="338">
        <v>443.6019</v>
      </c>
      <c r="BC26" s="338">
        <v>471.46539999999999</v>
      </c>
      <c r="BD26" s="338">
        <v>524.99869999999999</v>
      </c>
      <c r="BE26" s="338">
        <v>541.20270000000005</v>
      </c>
      <c r="BF26" s="338">
        <v>541.95129999999995</v>
      </c>
      <c r="BG26" s="338">
        <v>521.17139999999995</v>
      </c>
      <c r="BH26" s="338">
        <v>470.92320000000001</v>
      </c>
      <c r="BI26" s="338">
        <v>490.43329999999997</v>
      </c>
      <c r="BJ26" s="338">
        <v>541.89970000000005</v>
      </c>
      <c r="BK26" s="338">
        <v>547.61159999999995</v>
      </c>
      <c r="BL26" s="338">
        <v>527.06550000000004</v>
      </c>
      <c r="BM26" s="338">
        <v>478.21749999999997</v>
      </c>
      <c r="BN26" s="338">
        <v>441.4314</v>
      </c>
      <c r="BO26" s="338">
        <v>469.1585</v>
      </c>
      <c r="BP26" s="338">
        <v>522.42989999999998</v>
      </c>
      <c r="BQ26" s="338">
        <v>538.55460000000005</v>
      </c>
      <c r="BR26" s="338">
        <v>539.29949999999997</v>
      </c>
      <c r="BS26" s="338">
        <v>518.62130000000002</v>
      </c>
      <c r="BT26" s="338">
        <v>468.6189</v>
      </c>
      <c r="BU26" s="338">
        <v>488.03359999999998</v>
      </c>
      <c r="BV26" s="338">
        <v>539.2482</v>
      </c>
    </row>
    <row r="27" spans="1:74" ht="11.1" customHeight="1" x14ac:dyDescent="0.2">
      <c r="A27" s="557" t="s">
        <v>412</v>
      </c>
      <c r="B27" s="560" t="s">
        <v>413</v>
      </c>
      <c r="C27" s="275">
        <v>97.599123226000003</v>
      </c>
      <c r="D27" s="275">
        <v>94.666658928999993</v>
      </c>
      <c r="E27" s="275">
        <v>96.741210323000004</v>
      </c>
      <c r="F27" s="275">
        <v>98.133058000000005</v>
      </c>
      <c r="G27" s="275">
        <v>89.981576774000004</v>
      </c>
      <c r="H27" s="275">
        <v>94.128951999999998</v>
      </c>
      <c r="I27" s="275">
        <v>97.548116452000002</v>
      </c>
      <c r="J27" s="275">
        <v>82.855115483999995</v>
      </c>
      <c r="K27" s="275">
        <v>78.581895333000006</v>
      </c>
      <c r="L27" s="275">
        <v>81.039752581000002</v>
      </c>
      <c r="M27" s="275">
        <v>95.462671</v>
      </c>
      <c r="N27" s="275">
        <v>99.237940323000004</v>
      </c>
      <c r="O27" s="275">
        <v>94.861914193999993</v>
      </c>
      <c r="P27" s="275">
        <v>88.234561786</v>
      </c>
      <c r="Q27" s="275">
        <v>90.879187419000004</v>
      </c>
      <c r="R27" s="275">
        <v>110.30682433</v>
      </c>
      <c r="S27" s="275">
        <v>114.42208194</v>
      </c>
      <c r="T27" s="275">
        <v>97.798197333000005</v>
      </c>
      <c r="U27" s="275">
        <v>92.135398386999995</v>
      </c>
      <c r="V27" s="275">
        <v>89.286024515999998</v>
      </c>
      <c r="W27" s="275">
        <v>78.615817332999995</v>
      </c>
      <c r="X27" s="275">
        <v>83.094933225999995</v>
      </c>
      <c r="Y27" s="275">
        <v>90.028127999999995</v>
      </c>
      <c r="Z27" s="275">
        <v>104.1587529</v>
      </c>
      <c r="AA27" s="275">
        <v>90.430774193999994</v>
      </c>
      <c r="AB27" s="275">
        <v>81.355725714000002</v>
      </c>
      <c r="AC27" s="275">
        <v>89.229164515999997</v>
      </c>
      <c r="AD27" s="275">
        <v>107.23759533</v>
      </c>
      <c r="AE27" s="275">
        <v>90.027708709999999</v>
      </c>
      <c r="AF27" s="275">
        <v>101.620013</v>
      </c>
      <c r="AG27" s="275">
        <v>104.92501935</v>
      </c>
      <c r="AH27" s="275">
        <v>88.301981290000001</v>
      </c>
      <c r="AI27" s="275">
        <v>81.933304332999995</v>
      </c>
      <c r="AJ27" s="275">
        <v>83.779735806000005</v>
      </c>
      <c r="AK27" s="275">
        <v>94.722343667000004</v>
      </c>
      <c r="AL27" s="275">
        <v>101.96846128999999</v>
      </c>
      <c r="AM27" s="275">
        <v>113.05348226</v>
      </c>
      <c r="AN27" s="275">
        <v>114.61937931</v>
      </c>
      <c r="AO27" s="275">
        <v>105.26580097</v>
      </c>
      <c r="AP27" s="275">
        <v>100.692843</v>
      </c>
      <c r="AQ27" s="275">
        <v>96.702543871000003</v>
      </c>
      <c r="AR27" s="275">
        <v>85.577697999999998</v>
      </c>
      <c r="AS27" s="275">
        <v>81.081269676999995</v>
      </c>
      <c r="AT27" s="275">
        <v>79.920023548000003</v>
      </c>
      <c r="AU27" s="275">
        <v>74.031497666999996</v>
      </c>
      <c r="AV27" s="275">
        <v>75.871641935</v>
      </c>
      <c r="AW27" s="275">
        <v>82.385514999999998</v>
      </c>
      <c r="AX27" s="275">
        <v>99.543199999999999</v>
      </c>
      <c r="AY27" s="275">
        <v>96.361310000000003</v>
      </c>
      <c r="AZ27" s="338">
        <v>98.92165</v>
      </c>
      <c r="BA27" s="338">
        <v>99.310839999999999</v>
      </c>
      <c r="BB27" s="338">
        <v>109.1818</v>
      </c>
      <c r="BC27" s="338">
        <v>107.84820000000001</v>
      </c>
      <c r="BD27" s="338">
        <v>100.468</v>
      </c>
      <c r="BE27" s="338">
        <v>94.968429999999998</v>
      </c>
      <c r="BF27" s="338">
        <v>91.605019999999996</v>
      </c>
      <c r="BG27" s="338">
        <v>79.213120000000004</v>
      </c>
      <c r="BH27" s="338">
        <v>79.960980000000006</v>
      </c>
      <c r="BI27" s="338">
        <v>90.859279999999998</v>
      </c>
      <c r="BJ27" s="338">
        <v>99.160520000000005</v>
      </c>
      <c r="BK27" s="338">
        <v>95.958830000000006</v>
      </c>
      <c r="BL27" s="338">
        <v>98.982709999999997</v>
      </c>
      <c r="BM27" s="338">
        <v>99.49915</v>
      </c>
      <c r="BN27" s="338">
        <v>108.36369999999999</v>
      </c>
      <c r="BO27" s="338">
        <v>104.8165</v>
      </c>
      <c r="BP27" s="338">
        <v>97.199770000000001</v>
      </c>
      <c r="BQ27" s="338">
        <v>92.500020000000006</v>
      </c>
      <c r="BR27" s="338">
        <v>90.638409999999993</v>
      </c>
      <c r="BS27" s="338">
        <v>77.526229999999998</v>
      </c>
      <c r="BT27" s="338">
        <v>79.620429999999999</v>
      </c>
      <c r="BU27" s="338">
        <v>87.811109999999999</v>
      </c>
      <c r="BV27" s="338">
        <v>97.581180000000003</v>
      </c>
    </row>
    <row r="28" spans="1:74" ht="11.1" customHeight="1" x14ac:dyDescent="0.2">
      <c r="A28" s="557" t="s">
        <v>414</v>
      </c>
      <c r="B28" s="558" t="s">
        <v>456</v>
      </c>
      <c r="C28" s="275">
        <v>67.190018710000004</v>
      </c>
      <c r="D28" s="275">
        <v>63.643876786</v>
      </c>
      <c r="E28" s="275">
        <v>66.087890000000002</v>
      </c>
      <c r="F28" s="275">
        <v>64.005882666999995</v>
      </c>
      <c r="G28" s="275">
        <v>57.958344193999999</v>
      </c>
      <c r="H28" s="275">
        <v>58.129457000000002</v>
      </c>
      <c r="I28" s="275">
        <v>51.948039031999997</v>
      </c>
      <c r="J28" s="275">
        <v>53.692427418999998</v>
      </c>
      <c r="K28" s="275">
        <v>55.981932999999998</v>
      </c>
      <c r="L28" s="275">
        <v>60.468458065</v>
      </c>
      <c r="M28" s="275">
        <v>75.595299667000006</v>
      </c>
      <c r="N28" s="275">
        <v>67.892104193999998</v>
      </c>
      <c r="O28" s="275">
        <v>72.571528709999995</v>
      </c>
      <c r="P28" s="275">
        <v>69.176563571000003</v>
      </c>
      <c r="Q28" s="275">
        <v>73.380071290000004</v>
      </c>
      <c r="R28" s="275">
        <v>71.544529667000006</v>
      </c>
      <c r="S28" s="275">
        <v>58.273171290000001</v>
      </c>
      <c r="T28" s="275">
        <v>56.512513333000001</v>
      </c>
      <c r="U28" s="275">
        <v>59.542444516000003</v>
      </c>
      <c r="V28" s="275">
        <v>55.763563226000002</v>
      </c>
      <c r="W28" s="275">
        <v>59.378524667000001</v>
      </c>
      <c r="X28" s="275">
        <v>67.548927418999995</v>
      </c>
      <c r="Y28" s="275">
        <v>77.659654666999998</v>
      </c>
      <c r="Z28" s="275">
        <v>68.715320968</v>
      </c>
      <c r="AA28" s="275">
        <v>75.558163871000005</v>
      </c>
      <c r="AB28" s="275">
        <v>69.735666070999997</v>
      </c>
      <c r="AC28" s="275">
        <v>74.407206451999997</v>
      </c>
      <c r="AD28" s="275">
        <v>69.188451333000003</v>
      </c>
      <c r="AE28" s="275">
        <v>59.305727742000002</v>
      </c>
      <c r="AF28" s="275">
        <v>58.153454332999999</v>
      </c>
      <c r="AG28" s="275">
        <v>55.571797097000001</v>
      </c>
      <c r="AH28" s="275">
        <v>56.138848709999998</v>
      </c>
      <c r="AI28" s="275">
        <v>56.226597667</v>
      </c>
      <c r="AJ28" s="275">
        <v>67.784682580999998</v>
      </c>
      <c r="AK28" s="275">
        <v>74.138346333000001</v>
      </c>
      <c r="AL28" s="275">
        <v>71.179994839000003</v>
      </c>
      <c r="AM28" s="275">
        <v>77.324871612999999</v>
      </c>
      <c r="AN28" s="275">
        <v>79.253304827999997</v>
      </c>
      <c r="AO28" s="275">
        <v>71.982980968000007</v>
      </c>
      <c r="AP28" s="275">
        <v>59.903436999999997</v>
      </c>
      <c r="AQ28" s="275">
        <v>58.890780645</v>
      </c>
      <c r="AR28" s="275">
        <v>66.146704666999995</v>
      </c>
      <c r="AS28" s="275">
        <v>61.403787741999999</v>
      </c>
      <c r="AT28" s="275">
        <v>59.825170645</v>
      </c>
      <c r="AU28" s="275">
        <v>59.345965999999997</v>
      </c>
      <c r="AV28" s="275">
        <v>64.108723548</v>
      </c>
      <c r="AW28" s="275">
        <v>70.628444666999997</v>
      </c>
      <c r="AX28" s="275">
        <v>76.284369999999996</v>
      </c>
      <c r="AY28" s="275">
        <v>79.738569999999996</v>
      </c>
      <c r="AZ28" s="338">
        <v>80.856319999999997</v>
      </c>
      <c r="BA28" s="338">
        <v>80.409210000000002</v>
      </c>
      <c r="BB28" s="338">
        <v>75.592219999999998</v>
      </c>
      <c r="BC28" s="338">
        <v>66.476860000000002</v>
      </c>
      <c r="BD28" s="338">
        <v>69.553160000000005</v>
      </c>
      <c r="BE28" s="338">
        <v>65.707930000000005</v>
      </c>
      <c r="BF28" s="338">
        <v>65.125889999999998</v>
      </c>
      <c r="BG28" s="338">
        <v>67.698560000000001</v>
      </c>
      <c r="BH28" s="338">
        <v>73.113780000000006</v>
      </c>
      <c r="BI28" s="338">
        <v>83.685010000000005</v>
      </c>
      <c r="BJ28" s="338">
        <v>83.120829999999998</v>
      </c>
      <c r="BK28" s="338">
        <v>87.168210000000002</v>
      </c>
      <c r="BL28" s="338">
        <v>88.264930000000007</v>
      </c>
      <c r="BM28" s="338">
        <v>88.386939999999996</v>
      </c>
      <c r="BN28" s="338">
        <v>83.185820000000007</v>
      </c>
      <c r="BO28" s="338">
        <v>71.933139999999995</v>
      </c>
      <c r="BP28" s="338">
        <v>74.888400000000004</v>
      </c>
      <c r="BQ28" s="338">
        <v>69.810010000000005</v>
      </c>
      <c r="BR28" s="338">
        <v>69.208029999999994</v>
      </c>
      <c r="BS28" s="338">
        <v>71.984279999999998</v>
      </c>
      <c r="BT28" s="338">
        <v>79.048990000000003</v>
      </c>
      <c r="BU28" s="338">
        <v>88.090329999999994</v>
      </c>
      <c r="BV28" s="338">
        <v>87.141289999999998</v>
      </c>
    </row>
    <row r="29" spans="1:74" ht="11.1" customHeight="1" x14ac:dyDescent="0.2">
      <c r="A29" s="557" t="s">
        <v>415</v>
      </c>
      <c r="B29" s="560" t="s">
        <v>403</v>
      </c>
      <c r="C29" s="275">
        <v>10.999426129</v>
      </c>
      <c r="D29" s="275">
        <v>10.613415356999999</v>
      </c>
      <c r="E29" s="275">
        <v>11.937419354999999</v>
      </c>
      <c r="F29" s="275">
        <v>11.838811333000001</v>
      </c>
      <c r="G29" s="275">
        <v>12.114368387000001</v>
      </c>
      <c r="H29" s="275">
        <v>12.865789667</v>
      </c>
      <c r="I29" s="275">
        <v>12.618003871000001</v>
      </c>
      <c r="J29" s="275">
        <v>12.612468387</v>
      </c>
      <c r="K29" s="275">
        <v>12.365542333</v>
      </c>
      <c r="L29" s="275">
        <v>12.182335483999999</v>
      </c>
      <c r="M29" s="275">
        <v>12.233124999999999</v>
      </c>
      <c r="N29" s="275">
        <v>12.126636129</v>
      </c>
      <c r="O29" s="275">
        <v>10.552771935000001</v>
      </c>
      <c r="P29" s="275">
        <v>10.281851429</v>
      </c>
      <c r="Q29" s="275">
        <v>11.666199032</v>
      </c>
      <c r="R29" s="275">
        <v>11.441092666999999</v>
      </c>
      <c r="S29" s="275">
        <v>12.201034194</v>
      </c>
      <c r="T29" s="275">
        <v>12.679752333</v>
      </c>
      <c r="U29" s="275">
        <v>12.81438129</v>
      </c>
      <c r="V29" s="275">
        <v>12.876300968000001</v>
      </c>
      <c r="W29" s="275">
        <v>12.813057667000001</v>
      </c>
      <c r="X29" s="275">
        <v>12.051536452000001</v>
      </c>
      <c r="Y29" s="275">
        <v>12.898610667</v>
      </c>
      <c r="Z29" s="275">
        <v>12.608391613</v>
      </c>
      <c r="AA29" s="275">
        <v>11.326132257999999</v>
      </c>
      <c r="AB29" s="275">
        <v>10.208188571000001</v>
      </c>
      <c r="AC29" s="275">
        <v>10.457227097000001</v>
      </c>
      <c r="AD29" s="275">
        <v>10.800702333</v>
      </c>
      <c r="AE29" s="275">
        <v>11.271848387</v>
      </c>
      <c r="AF29" s="275">
        <v>11.935196667</v>
      </c>
      <c r="AG29" s="275">
        <v>11.997068387000001</v>
      </c>
      <c r="AH29" s="275">
        <v>12.367820968</v>
      </c>
      <c r="AI29" s="275">
        <v>12.088352667000001</v>
      </c>
      <c r="AJ29" s="275">
        <v>11.207636451999999</v>
      </c>
      <c r="AK29" s="275">
        <v>12.460825</v>
      </c>
      <c r="AL29" s="275">
        <v>12.325805484</v>
      </c>
      <c r="AM29" s="275">
        <v>11.687913547999999</v>
      </c>
      <c r="AN29" s="275">
        <v>11.253224828</v>
      </c>
      <c r="AO29" s="275">
        <v>11.114951613000001</v>
      </c>
      <c r="AP29" s="275">
        <v>11.361087333</v>
      </c>
      <c r="AQ29" s="275">
        <v>12.002497096999999</v>
      </c>
      <c r="AR29" s="275">
        <v>11.593463333000001</v>
      </c>
      <c r="AS29" s="275">
        <v>11.682292581</v>
      </c>
      <c r="AT29" s="275">
        <v>11.791745161</v>
      </c>
      <c r="AU29" s="275">
        <v>11.469283666999999</v>
      </c>
      <c r="AV29" s="275">
        <v>10.885417742</v>
      </c>
      <c r="AW29" s="275">
        <v>11.397742666999999</v>
      </c>
      <c r="AX29" s="275">
        <v>12.016819999999999</v>
      </c>
      <c r="AY29" s="275">
        <v>10.686389999999999</v>
      </c>
      <c r="AZ29" s="338">
        <v>10.552020000000001</v>
      </c>
      <c r="BA29" s="338">
        <v>10.874280000000001</v>
      </c>
      <c r="BB29" s="338">
        <v>11.06446</v>
      </c>
      <c r="BC29" s="338">
        <v>11.484310000000001</v>
      </c>
      <c r="BD29" s="338">
        <v>11.47231</v>
      </c>
      <c r="BE29" s="338">
        <v>11.88043</v>
      </c>
      <c r="BF29" s="338">
        <v>11.90748</v>
      </c>
      <c r="BG29" s="338">
        <v>11.59041</v>
      </c>
      <c r="BH29" s="338">
        <v>11.042630000000001</v>
      </c>
      <c r="BI29" s="338">
        <v>11.62482</v>
      </c>
      <c r="BJ29" s="338">
        <v>11.97288</v>
      </c>
      <c r="BK29" s="338">
        <v>10.94271</v>
      </c>
      <c r="BL29" s="338">
        <v>10.71744</v>
      </c>
      <c r="BM29" s="338">
        <v>10.956160000000001</v>
      </c>
      <c r="BN29" s="338">
        <v>11.221819999999999</v>
      </c>
      <c r="BO29" s="338">
        <v>11.63255</v>
      </c>
      <c r="BP29" s="338">
        <v>11.501289999999999</v>
      </c>
      <c r="BQ29" s="338">
        <v>11.910629999999999</v>
      </c>
      <c r="BR29" s="338">
        <v>11.96335</v>
      </c>
      <c r="BS29" s="338">
        <v>11.658289999999999</v>
      </c>
      <c r="BT29" s="338">
        <v>11.195510000000001</v>
      </c>
      <c r="BU29" s="338">
        <v>11.76979</v>
      </c>
      <c r="BV29" s="338">
        <v>12.13993</v>
      </c>
    </row>
    <row r="30" spans="1:74" ht="11.1" customHeight="1" x14ac:dyDescent="0.2">
      <c r="A30" s="557" t="s">
        <v>416</v>
      </c>
      <c r="B30" s="558" t="s">
        <v>405</v>
      </c>
      <c r="C30" s="275">
        <v>1555.5756799999999</v>
      </c>
      <c r="D30" s="275">
        <v>1559.5065695999999</v>
      </c>
      <c r="E30" s="275">
        <v>1476.2296868000001</v>
      </c>
      <c r="F30" s="275">
        <v>1367.1335790000001</v>
      </c>
      <c r="G30" s="275">
        <v>1370.1934490000001</v>
      </c>
      <c r="H30" s="275">
        <v>1525.0935609999999</v>
      </c>
      <c r="I30" s="275">
        <v>1798.3848874</v>
      </c>
      <c r="J30" s="275">
        <v>1568.7924229</v>
      </c>
      <c r="K30" s="275">
        <v>1442.7500442999999</v>
      </c>
      <c r="L30" s="275">
        <v>1288.7599144999999</v>
      </c>
      <c r="M30" s="275">
        <v>1383.826417</v>
      </c>
      <c r="N30" s="275">
        <v>1518.1666273999999</v>
      </c>
      <c r="O30" s="275">
        <v>1589.8433348000001</v>
      </c>
      <c r="P30" s="275">
        <v>1573.5127611</v>
      </c>
      <c r="Q30" s="275">
        <v>1456.6556029000001</v>
      </c>
      <c r="R30" s="275">
        <v>1313.4288333</v>
      </c>
      <c r="S30" s="275">
        <v>1319.9902919000001</v>
      </c>
      <c r="T30" s="275">
        <v>1538.269949</v>
      </c>
      <c r="U30" s="275">
        <v>1630.339281</v>
      </c>
      <c r="V30" s="275">
        <v>1551.9195239000001</v>
      </c>
      <c r="W30" s="275">
        <v>1448.6984382999999</v>
      </c>
      <c r="X30" s="275">
        <v>1368.2731577</v>
      </c>
      <c r="Y30" s="275">
        <v>1387.5256406999999</v>
      </c>
      <c r="Z30" s="275">
        <v>1483.9922360999999</v>
      </c>
      <c r="AA30" s="275">
        <v>1550.9870255000001</v>
      </c>
      <c r="AB30" s="275">
        <v>1599.82006</v>
      </c>
      <c r="AC30" s="275">
        <v>1461.1663332000001</v>
      </c>
      <c r="AD30" s="275">
        <v>1282.5115046999999</v>
      </c>
      <c r="AE30" s="275">
        <v>1359.1268768</v>
      </c>
      <c r="AF30" s="275">
        <v>1507.6317483</v>
      </c>
      <c r="AG30" s="275">
        <v>1664.7787103000001</v>
      </c>
      <c r="AH30" s="275">
        <v>1665.05323</v>
      </c>
      <c r="AI30" s="275">
        <v>1540.6414030000001</v>
      </c>
      <c r="AJ30" s="275">
        <v>1326.9661954999999</v>
      </c>
      <c r="AK30" s="275">
        <v>1353.891742</v>
      </c>
      <c r="AL30" s="275">
        <v>1381.8707010000001</v>
      </c>
      <c r="AM30" s="275">
        <v>1504.3159048</v>
      </c>
      <c r="AN30" s="275">
        <v>1463.2908866</v>
      </c>
      <c r="AO30" s="275">
        <v>1306.3566897000001</v>
      </c>
      <c r="AP30" s="275">
        <v>1278.2621563</v>
      </c>
      <c r="AQ30" s="275">
        <v>1352.68797</v>
      </c>
      <c r="AR30" s="275">
        <v>1491.7870237</v>
      </c>
      <c r="AS30" s="275">
        <v>1710.779679</v>
      </c>
      <c r="AT30" s="275">
        <v>1779.0026032000001</v>
      </c>
      <c r="AU30" s="275">
        <v>1522.8982209999999</v>
      </c>
      <c r="AV30" s="275">
        <v>1303.0746377</v>
      </c>
      <c r="AW30" s="275">
        <v>1344.0584696999999</v>
      </c>
      <c r="AX30" s="275">
        <v>1449.69</v>
      </c>
      <c r="AY30" s="275">
        <v>1438.2049999999999</v>
      </c>
      <c r="AZ30" s="338">
        <v>1425.8109999999999</v>
      </c>
      <c r="BA30" s="338">
        <v>1317.9770000000001</v>
      </c>
      <c r="BB30" s="338">
        <v>1223.182</v>
      </c>
      <c r="BC30" s="338">
        <v>1307.4090000000001</v>
      </c>
      <c r="BD30" s="338">
        <v>1472.652</v>
      </c>
      <c r="BE30" s="338">
        <v>1663.41</v>
      </c>
      <c r="BF30" s="338">
        <v>1674.26</v>
      </c>
      <c r="BG30" s="338">
        <v>1465.078</v>
      </c>
      <c r="BH30" s="338">
        <v>1314.8720000000001</v>
      </c>
      <c r="BI30" s="338">
        <v>1369.095</v>
      </c>
      <c r="BJ30" s="338">
        <v>1442.3579999999999</v>
      </c>
      <c r="BK30" s="338">
        <v>1478.7360000000001</v>
      </c>
      <c r="BL30" s="338">
        <v>1451.7919999999999</v>
      </c>
      <c r="BM30" s="338">
        <v>1329.575</v>
      </c>
      <c r="BN30" s="338">
        <v>1243.3920000000001</v>
      </c>
      <c r="BO30" s="338">
        <v>1326.691</v>
      </c>
      <c r="BP30" s="338">
        <v>1476.931</v>
      </c>
      <c r="BQ30" s="338">
        <v>1668.232</v>
      </c>
      <c r="BR30" s="338">
        <v>1683.193</v>
      </c>
      <c r="BS30" s="338">
        <v>1474.84</v>
      </c>
      <c r="BT30" s="338">
        <v>1335.2860000000001</v>
      </c>
      <c r="BU30" s="338">
        <v>1388.3050000000001</v>
      </c>
      <c r="BV30" s="338">
        <v>1466.2570000000001</v>
      </c>
    </row>
    <row r="31" spans="1:74" ht="11.1" customHeight="1" x14ac:dyDescent="0.2">
      <c r="A31" s="551"/>
      <c r="B31" s="131" t="s">
        <v>417</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364"/>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418</v>
      </c>
      <c r="B32" s="558" t="s">
        <v>91</v>
      </c>
      <c r="C32" s="275">
        <v>1815.2091786999999</v>
      </c>
      <c r="D32" s="275">
        <v>1756.5221629</v>
      </c>
      <c r="E32" s="275">
        <v>1758.3432439000001</v>
      </c>
      <c r="F32" s="275">
        <v>1524.4954613</v>
      </c>
      <c r="G32" s="275">
        <v>1641.2596397</v>
      </c>
      <c r="H32" s="275">
        <v>2091.8988490000002</v>
      </c>
      <c r="I32" s="275">
        <v>2132.6586077000002</v>
      </c>
      <c r="J32" s="275">
        <v>2125.0081168000002</v>
      </c>
      <c r="K32" s="275">
        <v>1991.1234073000001</v>
      </c>
      <c r="L32" s="275">
        <v>1663.5416994</v>
      </c>
      <c r="M32" s="275">
        <v>1711.8029489999999</v>
      </c>
      <c r="N32" s="275">
        <v>1880.0470642</v>
      </c>
      <c r="O32" s="275">
        <v>2230.6687206000001</v>
      </c>
      <c r="P32" s="275">
        <v>2269.5339189000001</v>
      </c>
      <c r="Q32" s="275">
        <v>1887.6465396999999</v>
      </c>
      <c r="R32" s="275">
        <v>1593.2668557</v>
      </c>
      <c r="S32" s="275">
        <v>1818.1188806</v>
      </c>
      <c r="T32" s="275">
        <v>2126.4678453000001</v>
      </c>
      <c r="U32" s="275">
        <v>2205.0200884000001</v>
      </c>
      <c r="V32" s="275">
        <v>2133.5623270999999</v>
      </c>
      <c r="W32" s="275">
        <v>1944.8939817</v>
      </c>
      <c r="X32" s="275">
        <v>1510.7587045</v>
      </c>
      <c r="Y32" s="275">
        <v>1669.0261539999999</v>
      </c>
      <c r="Z32" s="275">
        <v>1659.0247661000001</v>
      </c>
      <c r="AA32" s="275">
        <v>1792.5531226000001</v>
      </c>
      <c r="AB32" s="275">
        <v>1988.7357896000001</v>
      </c>
      <c r="AC32" s="275">
        <v>1391.8587606000001</v>
      </c>
      <c r="AD32" s="275">
        <v>1183.6588617</v>
      </c>
      <c r="AE32" s="275">
        <v>1503.6827900000001</v>
      </c>
      <c r="AF32" s="275">
        <v>1941.2723913</v>
      </c>
      <c r="AG32" s="275">
        <v>2045.1243942000001</v>
      </c>
      <c r="AH32" s="275">
        <v>1937.4068826</v>
      </c>
      <c r="AI32" s="275">
        <v>1716.3979053</v>
      </c>
      <c r="AJ32" s="275">
        <v>1233.8193113</v>
      </c>
      <c r="AK32" s="275">
        <v>1156.2614037000001</v>
      </c>
      <c r="AL32" s="275">
        <v>1099.7634613</v>
      </c>
      <c r="AM32" s="275">
        <v>1484.9470271</v>
      </c>
      <c r="AN32" s="275">
        <v>1358.7546</v>
      </c>
      <c r="AO32" s="275">
        <v>970.75962193999999</v>
      </c>
      <c r="AP32" s="275">
        <v>1029.072146</v>
      </c>
      <c r="AQ32" s="275">
        <v>1199.6446989999999</v>
      </c>
      <c r="AR32" s="275">
        <v>1810.4531440000001</v>
      </c>
      <c r="AS32" s="275">
        <v>2055.9366912999999</v>
      </c>
      <c r="AT32" s="275">
        <v>2013.2153545000001</v>
      </c>
      <c r="AU32" s="275">
        <v>1775.6873169999999</v>
      </c>
      <c r="AV32" s="275">
        <v>1463.5923968</v>
      </c>
      <c r="AW32" s="275">
        <v>1236.3633440000001</v>
      </c>
      <c r="AX32" s="275">
        <v>1565.8620000000001</v>
      </c>
      <c r="AY32" s="275">
        <v>1390.7360000000001</v>
      </c>
      <c r="AZ32" s="338">
        <v>1437.1790000000001</v>
      </c>
      <c r="BA32" s="338">
        <v>1309.6479999999999</v>
      </c>
      <c r="BB32" s="338">
        <v>1232.6869999999999</v>
      </c>
      <c r="BC32" s="338">
        <v>1456.944</v>
      </c>
      <c r="BD32" s="338">
        <v>1776.58</v>
      </c>
      <c r="BE32" s="338">
        <v>1982.4369999999999</v>
      </c>
      <c r="BF32" s="338">
        <v>1989.0429999999999</v>
      </c>
      <c r="BG32" s="338">
        <v>1652.1189999999999</v>
      </c>
      <c r="BH32" s="338">
        <v>1332.377</v>
      </c>
      <c r="BI32" s="338">
        <v>1302.9739999999999</v>
      </c>
      <c r="BJ32" s="338">
        <v>1612.9949999999999</v>
      </c>
      <c r="BK32" s="338">
        <v>1762.8240000000001</v>
      </c>
      <c r="BL32" s="338">
        <v>1437.0060000000001</v>
      </c>
      <c r="BM32" s="338">
        <v>1263.443</v>
      </c>
      <c r="BN32" s="338">
        <v>1205.9680000000001</v>
      </c>
      <c r="BO32" s="338">
        <v>1429.674</v>
      </c>
      <c r="BP32" s="338">
        <v>1761.866</v>
      </c>
      <c r="BQ32" s="338">
        <v>1954.2750000000001</v>
      </c>
      <c r="BR32" s="338">
        <v>1954.5029999999999</v>
      </c>
      <c r="BS32" s="338">
        <v>1632.069</v>
      </c>
      <c r="BT32" s="338">
        <v>1330.2329999999999</v>
      </c>
      <c r="BU32" s="338">
        <v>1314.3040000000001</v>
      </c>
      <c r="BV32" s="338">
        <v>1638.104</v>
      </c>
    </row>
    <row r="33" spans="1:74" ht="11.1" customHeight="1" x14ac:dyDescent="0.2">
      <c r="A33" s="557" t="s">
        <v>419</v>
      </c>
      <c r="B33" s="558" t="s">
        <v>92</v>
      </c>
      <c r="C33" s="275">
        <v>1628.9771226</v>
      </c>
      <c r="D33" s="275">
        <v>1628.4256895999999</v>
      </c>
      <c r="E33" s="275">
        <v>1545.1464000000001</v>
      </c>
      <c r="F33" s="275">
        <v>1517.5700357000001</v>
      </c>
      <c r="G33" s="275">
        <v>1570.3991252000001</v>
      </c>
      <c r="H33" s="275">
        <v>1966.2148626999999</v>
      </c>
      <c r="I33" s="275">
        <v>2067.4045987</v>
      </c>
      <c r="J33" s="275">
        <v>2196.7357876999999</v>
      </c>
      <c r="K33" s="275">
        <v>1927.3706917</v>
      </c>
      <c r="L33" s="275">
        <v>1613.3525803</v>
      </c>
      <c r="M33" s="275">
        <v>1565.1731526999999</v>
      </c>
      <c r="N33" s="275">
        <v>1614.5919042</v>
      </c>
      <c r="O33" s="275">
        <v>1691.1470529000001</v>
      </c>
      <c r="P33" s="275">
        <v>1442.3796057</v>
      </c>
      <c r="Q33" s="275">
        <v>1468.6768767999999</v>
      </c>
      <c r="R33" s="275">
        <v>1530.8294149999999</v>
      </c>
      <c r="S33" s="275">
        <v>1710.0982905999999</v>
      </c>
      <c r="T33" s="275">
        <v>1937.0347707000001</v>
      </c>
      <c r="U33" s="275">
        <v>2055.1175748000001</v>
      </c>
      <c r="V33" s="275">
        <v>2257.8103823000001</v>
      </c>
      <c r="W33" s="275">
        <v>1947.3600193</v>
      </c>
      <c r="X33" s="275">
        <v>1692.1022</v>
      </c>
      <c r="Y33" s="275">
        <v>1575.6271907</v>
      </c>
      <c r="Z33" s="275">
        <v>1644.5609035</v>
      </c>
      <c r="AA33" s="275">
        <v>1964.8143623000001</v>
      </c>
      <c r="AB33" s="275">
        <v>2039.0010189</v>
      </c>
      <c r="AC33" s="275">
        <v>1901.809381</v>
      </c>
      <c r="AD33" s="275">
        <v>1860.9320660000001</v>
      </c>
      <c r="AE33" s="275">
        <v>2002.5611154999999</v>
      </c>
      <c r="AF33" s="275">
        <v>2373.7419399999999</v>
      </c>
      <c r="AG33" s="275">
        <v>2592.0675554999998</v>
      </c>
      <c r="AH33" s="275">
        <v>2526.6230725999999</v>
      </c>
      <c r="AI33" s="275">
        <v>2267.9478377</v>
      </c>
      <c r="AJ33" s="275">
        <v>1945.9828190000001</v>
      </c>
      <c r="AK33" s="275">
        <v>1949.6924246999999</v>
      </c>
      <c r="AL33" s="275">
        <v>2031.0029497</v>
      </c>
      <c r="AM33" s="275">
        <v>2052.2444528999999</v>
      </c>
      <c r="AN33" s="275">
        <v>1978.7222761999999</v>
      </c>
      <c r="AO33" s="275">
        <v>2006.2078360999999</v>
      </c>
      <c r="AP33" s="275">
        <v>1962.6600913</v>
      </c>
      <c r="AQ33" s="275">
        <v>2177.0300699999998</v>
      </c>
      <c r="AR33" s="275">
        <v>2566.1455246999999</v>
      </c>
      <c r="AS33" s="275">
        <v>2756.02043</v>
      </c>
      <c r="AT33" s="275">
        <v>2740.3959006</v>
      </c>
      <c r="AU33" s="275">
        <v>2422.333603</v>
      </c>
      <c r="AV33" s="275">
        <v>1899.5585857999999</v>
      </c>
      <c r="AW33" s="275">
        <v>1826.8934267</v>
      </c>
      <c r="AX33" s="275">
        <v>1845.864</v>
      </c>
      <c r="AY33" s="275">
        <v>1754.4939999999999</v>
      </c>
      <c r="AZ33" s="338">
        <v>1833.288</v>
      </c>
      <c r="BA33" s="338">
        <v>1815.9880000000001</v>
      </c>
      <c r="BB33" s="338">
        <v>1835.5730000000001</v>
      </c>
      <c r="BC33" s="338">
        <v>2070.9569999999999</v>
      </c>
      <c r="BD33" s="338">
        <v>2427.2550000000001</v>
      </c>
      <c r="BE33" s="338">
        <v>2584.7950000000001</v>
      </c>
      <c r="BF33" s="338">
        <v>2594.6770000000001</v>
      </c>
      <c r="BG33" s="338">
        <v>2241.5120000000002</v>
      </c>
      <c r="BH33" s="338">
        <v>1880.663</v>
      </c>
      <c r="BI33" s="338">
        <v>1804.1610000000001</v>
      </c>
      <c r="BJ33" s="338">
        <v>1946.7809999999999</v>
      </c>
      <c r="BK33" s="338">
        <v>2021.6010000000001</v>
      </c>
      <c r="BL33" s="338">
        <v>1881.8340000000001</v>
      </c>
      <c r="BM33" s="338">
        <v>1860.556</v>
      </c>
      <c r="BN33" s="338">
        <v>1870.2370000000001</v>
      </c>
      <c r="BO33" s="338">
        <v>2114.4940000000001</v>
      </c>
      <c r="BP33" s="338">
        <v>2472.9899999999998</v>
      </c>
      <c r="BQ33" s="338">
        <v>2642.221</v>
      </c>
      <c r="BR33" s="338">
        <v>2664.154</v>
      </c>
      <c r="BS33" s="338">
        <v>2285.0610000000001</v>
      </c>
      <c r="BT33" s="338">
        <v>1904.2070000000001</v>
      </c>
      <c r="BU33" s="338">
        <v>1809.0119999999999</v>
      </c>
      <c r="BV33" s="338">
        <v>1944.4780000000001</v>
      </c>
    </row>
    <row r="34" spans="1:74" ht="11.1" customHeight="1" x14ac:dyDescent="0.2">
      <c r="A34" s="557" t="s">
        <v>420</v>
      </c>
      <c r="B34" s="560" t="s">
        <v>389</v>
      </c>
      <c r="C34" s="275">
        <v>28.889816452000002</v>
      </c>
      <c r="D34" s="275">
        <v>24.965930713999999</v>
      </c>
      <c r="E34" s="275">
        <v>26.512169031999999</v>
      </c>
      <c r="F34" s="275">
        <v>28.841800332999998</v>
      </c>
      <c r="G34" s="275">
        <v>38.563714515999997</v>
      </c>
      <c r="H34" s="275">
        <v>39.130317333000001</v>
      </c>
      <c r="I34" s="275">
        <v>39.337339354999997</v>
      </c>
      <c r="J34" s="275">
        <v>39.043243226000001</v>
      </c>
      <c r="K34" s="275">
        <v>35.330354667000002</v>
      </c>
      <c r="L34" s="275">
        <v>29.460900644999999</v>
      </c>
      <c r="M34" s="275">
        <v>20.031556333000001</v>
      </c>
      <c r="N34" s="275">
        <v>24.266252258000002</v>
      </c>
      <c r="O34" s="275">
        <v>85.351634838999999</v>
      </c>
      <c r="P34" s="275">
        <v>33.916667142999998</v>
      </c>
      <c r="Q34" s="275">
        <v>37.045199031999999</v>
      </c>
      <c r="R34" s="275">
        <v>23.995639000000001</v>
      </c>
      <c r="S34" s="275">
        <v>28.926227419</v>
      </c>
      <c r="T34" s="275">
        <v>31.385268332999999</v>
      </c>
      <c r="U34" s="275">
        <v>27.870739031999999</v>
      </c>
      <c r="V34" s="275">
        <v>27.031188709999999</v>
      </c>
      <c r="W34" s="275">
        <v>24.787393333000001</v>
      </c>
      <c r="X34" s="275">
        <v>18.162210323</v>
      </c>
      <c r="Y34" s="275">
        <v>23.716175667000002</v>
      </c>
      <c r="Z34" s="275">
        <v>30.799765806</v>
      </c>
      <c r="AA34" s="275">
        <v>37.499222258000003</v>
      </c>
      <c r="AB34" s="275">
        <v>69.190273214000001</v>
      </c>
      <c r="AC34" s="275">
        <v>21.186645806000001</v>
      </c>
      <c r="AD34" s="275">
        <v>23.948297</v>
      </c>
      <c r="AE34" s="275">
        <v>27.165100323000001</v>
      </c>
      <c r="AF34" s="275">
        <v>21.405768667</v>
      </c>
      <c r="AG34" s="275">
        <v>31.455662258</v>
      </c>
      <c r="AH34" s="275">
        <v>26.707334839000001</v>
      </c>
      <c r="AI34" s="275">
        <v>26.673217999999999</v>
      </c>
      <c r="AJ34" s="275">
        <v>23.588510968000001</v>
      </c>
      <c r="AK34" s="275">
        <v>19.161936333</v>
      </c>
      <c r="AL34" s="275">
        <v>21.619371935</v>
      </c>
      <c r="AM34" s="275">
        <v>36.127263870999997</v>
      </c>
      <c r="AN34" s="275">
        <v>26.322081034</v>
      </c>
      <c r="AO34" s="275">
        <v>25.686922581000001</v>
      </c>
      <c r="AP34" s="275">
        <v>28.587820666999999</v>
      </c>
      <c r="AQ34" s="275">
        <v>29.857468709999999</v>
      </c>
      <c r="AR34" s="275">
        <v>32.780769999999997</v>
      </c>
      <c r="AS34" s="275">
        <v>38.025876451999999</v>
      </c>
      <c r="AT34" s="275">
        <v>36.484493870999998</v>
      </c>
      <c r="AU34" s="275">
        <v>30.810937667000001</v>
      </c>
      <c r="AV34" s="275">
        <v>17.512128064999999</v>
      </c>
      <c r="AW34" s="275">
        <v>24.859395667000001</v>
      </c>
      <c r="AX34" s="275">
        <v>30.206099999999999</v>
      </c>
      <c r="AY34" s="275">
        <v>29.520769999999999</v>
      </c>
      <c r="AZ34" s="338">
        <v>27.683800000000002</v>
      </c>
      <c r="BA34" s="338">
        <v>25.770589999999999</v>
      </c>
      <c r="BB34" s="338">
        <v>24.61148</v>
      </c>
      <c r="BC34" s="338">
        <v>28.813189999999999</v>
      </c>
      <c r="BD34" s="338">
        <v>31.458770000000001</v>
      </c>
      <c r="BE34" s="338">
        <v>33.929949999999998</v>
      </c>
      <c r="BF34" s="338">
        <v>31.307829999999999</v>
      </c>
      <c r="BG34" s="338">
        <v>27.71538</v>
      </c>
      <c r="BH34" s="338">
        <v>24.07959</v>
      </c>
      <c r="BI34" s="338">
        <v>19.599989999999998</v>
      </c>
      <c r="BJ34" s="338">
        <v>28.161760000000001</v>
      </c>
      <c r="BK34" s="338">
        <v>40.246760000000002</v>
      </c>
      <c r="BL34" s="338">
        <v>28.989409999999999</v>
      </c>
      <c r="BM34" s="338">
        <v>25.58963</v>
      </c>
      <c r="BN34" s="338">
        <v>23.51726</v>
      </c>
      <c r="BO34" s="338">
        <v>28.36581</v>
      </c>
      <c r="BP34" s="338">
        <v>31.35097</v>
      </c>
      <c r="BQ34" s="338">
        <v>33.55489</v>
      </c>
      <c r="BR34" s="338">
        <v>30.680980000000002</v>
      </c>
      <c r="BS34" s="338">
        <v>27.563459999999999</v>
      </c>
      <c r="BT34" s="338">
        <v>23.982510000000001</v>
      </c>
      <c r="BU34" s="338">
        <v>20.033049999999999</v>
      </c>
      <c r="BV34" s="338">
        <v>28.452369999999998</v>
      </c>
    </row>
    <row r="35" spans="1:74" ht="11.1" customHeight="1" x14ac:dyDescent="0.2">
      <c r="A35" s="557" t="s">
        <v>421</v>
      </c>
      <c r="B35" s="560" t="s">
        <v>93</v>
      </c>
      <c r="C35" s="275">
        <v>14.634279677</v>
      </c>
      <c r="D35" s="275">
        <v>13.057936429</v>
      </c>
      <c r="E35" s="275">
        <v>12.569476774</v>
      </c>
      <c r="F35" s="275">
        <v>12.738704</v>
      </c>
      <c r="G35" s="275">
        <v>14.543744839</v>
      </c>
      <c r="H35" s="275">
        <v>14.415947333</v>
      </c>
      <c r="I35" s="275">
        <v>15.710368387000001</v>
      </c>
      <c r="J35" s="275">
        <v>15.514653548</v>
      </c>
      <c r="K35" s="275">
        <v>14.372934667000001</v>
      </c>
      <c r="L35" s="275">
        <v>13.834401613000001</v>
      </c>
      <c r="M35" s="275">
        <v>14.337533333</v>
      </c>
      <c r="N35" s="275">
        <v>12.393200968</v>
      </c>
      <c r="O35" s="275">
        <v>11.571497097</v>
      </c>
      <c r="P35" s="275">
        <v>10.6855425</v>
      </c>
      <c r="Q35" s="275">
        <v>10.531371934999999</v>
      </c>
      <c r="R35" s="275">
        <v>10.129813333</v>
      </c>
      <c r="S35" s="275">
        <v>10.613297419</v>
      </c>
      <c r="T35" s="275">
        <v>13.343446999999999</v>
      </c>
      <c r="U35" s="275">
        <v>14.139970645</v>
      </c>
      <c r="V35" s="275">
        <v>14.189857419000001</v>
      </c>
      <c r="W35" s="275">
        <v>15.830172333</v>
      </c>
      <c r="X35" s="275">
        <v>14.74654129</v>
      </c>
      <c r="Y35" s="275">
        <v>14.751784667000001</v>
      </c>
      <c r="Z35" s="275">
        <v>14.071047741999999</v>
      </c>
      <c r="AA35" s="275">
        <v>14.981497419</v>
      </c>
      <c r="AB35" s="275">
        <v>15.432137143</v>
      </c>
      <c r="AC35" s="275">
        <v>14.824492902999999</v>
      </c>
      <c r="AD35" s="275">
        <v>13.573748999999999</v>
      </c>
      <c r="AE35" s="275">
        <v>12.873467097000001</v>
      </c>
      <c r="AF35" s="275">
        <v>13.843386667000001</v>
      </c>
      <c r="AG35" s="275">
        <v>15.227577096999999</v>
      </c>
      <c r="AH35" s="275">
        <v>14.778106451999999</v>
      </c>
      <c r="AI35" s="275">
        <v>15.767148667000001</v>
      </c>
      <c r="AJ35" s="275">
        <v>12.772756451999999</v>
      </c>
      <c r="AK35" s="275">
        <v>13.691338</v>
      </c>
      <c r="AL35" s="275">
        <v>16.523856128999999</v>
      </c>
      <c r="AM35" s="275">
        <v>15.626167097</v>
      </c>
      <c r="AN35" s="275">
        <v>13.016490344999999</v>
      </c>
      <c r="AO35" s="275">
        <v>16.857914193999999</v>
      </c>
      <c r="AP35" s="275">
        <v>15.133536667</v>
      </c>
      <c r="AQ35" s="275">
        <v>11.107219032</v>
      </c>
      <c r="AR35" s="275">
        <v>13.325502667</v>
      </c>
      <c r="AS35" s="275">
        <v>14.351825806000001</v>
      </c>
      <c r="AT35" s="275">
        <v>14.098183871</v>
      </c>
      <c r="AU35" s="275">
        <v>13.587426667000001</v>
      </c>
      <c r="AV35" s="275">
        <v>11.805125160999999</v>
      </c>
      <c r="AW35" s="275">
        <v>13.666983999999999</v>
      </c>
      <c r="AX35" s="275">
        <v>17.047599999999999</v>
      </c>
      <c r="AY35" s="275">
        <v>15.563269999999999</v>
      </c>
      <c r="AZ35" s="338">
        <v>13.07127</v>
      </c>
      <c r="BA35" s="338">
        <v>17.009889999999999</v>
      </c>
      <c r="BB35" s="338">
        <v>15.22847</v>
      </c>
      <c r="BC35" s="338">
        <v>11.20304</v>
      </c>
      <c r="BD35" s="338">
        <v>13.2521</v>
      </c>
      <c r="BE35" s="338">
        <v>14.221690000000001</v>
      </c>
      <c r="BF35" s="338">
        <v>14.082100000000001</v>
      </c>
      <c r="BG35" s="338">
        <v>13.43493</v>
      </c>
      <c r="BH35" s="338">
        <v>11.968629999999999</v>
      </c>
      <c r="BI35" s="338">
        <v>13.94924</v>
      </c>
      <c r="BJ35" s="338">
        <v>17.643219999999999</v>
      </c>
      <c r="BK35" s="338">
        <v>16.731639999999999</v>
      </c>
      <c r="BL35" s="338">
        <v>13.32159</v>
      </c>
      <c r="BM35" s="338">
        <v>17.20364</v>
      </c>
      <c r="BN35" s="338">
        <v>15.405049999999999</v>
      </c>
      <c r="BO35" s="338">
        <v>11.371359999999999</v>
      </c>
      <c r="BP35" s="338">
        <v>13.4099</v>
      </c>
      <c r="BQ35" s="338">
        <v>14.388680000000001</v>
      </c>
      <c r="BR35" s="338">
        <v>14.333740000000001</v>
      </c>
      <c r="BS35" s="338">
        <v>13.669779999999999</v>
      </c>
      <c r="BT35" s="338">
        <v>12.22254</v>
      </c>
      <c r="BU35" s="338">
        <v>14.20049</v>
      </c>
      <c r="BV35" s="338">
        <v>17.957350000000002</v>
      </c>
    </row>
    <row r="36" spans="1:74" ht="11.1" customHeight="1" x14ac:dyDescent="0.2">
      <c r="A36" s="557" t="s">
        <v>422</v>
      </c>
      <c r="B36" s="560" t="s">
        <v>94</v>
      </c>
      <c r="C36" s="275">
        <v>964.13470968000001</v>
      </c>
      <c r="D36" s="275">
        <v>923.78014285999996</v>
      </c>
      <c r="E36" s="275">
        <v>837.21058065</v>
      </c>
      <c r="F36" s="275">
        <v>838.62073333000001</v>
      </c>
      <c r="G36" s="275">
        <v>947.49561289999997</v>
      </c>
      <c r="H36" s="275">
        <v>999.41306667000003</v>
      </c>
      <c r="I36" s="275">
        <v>1019.2651613</v>
      </c>
      <c r="J36" s="275">
        <v>1023.3827742</v>
      </c>
      <c r="K36" s="275">
        <v>978.28466666999998</v>
      </c>
      <c r="L36" s="275">
        <v>876.23158064999996</v>
      </c>
      <c r="M36" s="275">
        <v>928.72810000000004</v>
      </c>
      <c r="N36" s="275">
        <v>999.52929031999997</v>
      </c>
      <c r="O36" s="275">
        <v>1037.5478387000001</v>
      </c>
      <c r="P36" s="275">
        <v>992.99678571000004</v>
      </c>
      <c r="Q36" s="275">
        <v>873.55235484000002</v>
      </c>
      <c r="R36" s="275">
        <v>802.41016666999997</v>
      </c>
      <c r="S36" s="275">
        <v>863.53448387000003</v>
      </c>
      <c r="T36" s="275">
        <v>980.71713333000002</v>
      </c>
      <c r="U36" s="275">
        <v>1010.0427097</v>
      </c>
      <c r="V36" s="275">
        <v>995.37554838999995</v>
      </c>
      <c r="W36" s="275">
        <v>976.38166666999996</v>
      </c>
      <c r="X36" s="275">
        <v>910.43435483999997</v>
      </c>
      <c r="Y36" s="275">
        <v>983.34079999999994</v>
      </c>
      <c r="Z36" s="275">
        <v>1036.6689355000001</v>
      </c>
      <c r="AA36" s="275">
        <v>1053.0472580999999</v>
      </c>
      <c r="AB36" s="275">
        <v>971.35717856999997</v>
      </c>
      <c r="AC36" s="275">
        <v>897.51487096999995</v>
      </c>
      <c r="AD36" s="275">
        <v>894.27530000000002</v>
      </c>
      <c r="AE36" s="275">
        <v>963.87148387000002</v>
      </c>
      <c r="AF36" s="275">
        <v>1011.0156667</v>
      </c>
      <c r="AG36" s="275">
        <v>1013.1765484</v>
      </c>
      <c r="AH36" s="275">
        <v>1023.9803548</v>
      </c>
      <c r="AI36" s="275">
        <v>965.65869999999995</v>
      </c>
      <c r="AJ36" s="275">
        <v>843.04012903</v>
      </c>
      <c r="AK36" s="275">
        <v>825.01673332999997</v>
      </c>
      <c r="AL36" s="275">
        <v>946.00800000000004</v>
      </c>
      <c r="AM36" s="275">
        <v>1006.1387097</v>
      </c>
      <c r="AN36" s="275">
        <v>956.27255172000002</v>
      </c>
      <c r="AO36" s="275">
        <v>890.9606129</v>
      </c>
      <c r="AP36" s="275">
        <v>988.88890000000004</v>
      </c>
      <c r="AQ36" s="275">
        <v>989.14661290000004</v>
      </c>
      <c r="AR36" s="275">
        <v>1017.5486333</v>
      </c>
      <c r="AS36" s="275">
        <v>1013.9164194</v>
      </c>
      <c r="AT36" s="275">
        <v>1007.3107419</v>
      </c>
      <c r="AU36" s="275">
        <v>959.16223333000005</v>
      </c>
      <c r="AV36" s="275">
        <v>831.88129031999995</v>
      </c>
      <c r="AW36" s="275">
        <v>956.48666666999998</v>
      </c>
      <c r="AX36" s="275">
        <v>1015.908</v>
      </c>
      <c r="AY36" s="275">
        <v>1042.675</v>
      </c>
      <c r="AZ36" s="338">
        <v>1002.447</v>
      </c>
      <c r="BA36" s="338">
        <v>909.54100000000005</v>
      </c>
      <c r="BB36" s="338">
        <v>839.57600000000002</v>
      </c>
      <c r="BC36" s="338">
        <v>892.31140000000005</v>
      </c>
      <c r="BD36" s="338">
        <v>993.63040000000001</v>
      </c>
      <c r="BE36" s="338">
        <v>1024.299</v>
      </c>
      <c r="BF36" s="338">
        <v>1025.7149999999999</v>
      </c>
      <c r="BG36" s="338">
        <v>986.38670000000002</v>
      </c>
      <c r="BH36" s="338">
        <v>891.28520000000003</v>
      </c>
      <c r="BI36" s="338">
        <v>928.21069999999997</v>
      </c>
      <c r="BJ36" s="338">
        <v>1025.6179999999999</v>
      </c>
      <c r="BK36" s="338">
        <v>1045.5920000000001</v>
      </c>
      <c r="BL36" s="338">
        <v>1006.362</v>
      </c>
      <c r="BM36" s="338">
        <v>913.09339999999997</v>
      </c>
      <c r="BN36" s="338">
        <v>842.85519999999997</v>
      </c>
      <c r="BO36" s="338">
        <v>895.79650000000004</v>
      </c>
      <c r="BP36" s="338">
        <v>997.51120000000003</v>
      </c>
      <c r="BQ36" s="338">
        <v>1028.299</v>
      </c>
      <c r="BR36" s="338">
        <v>1029.722</v>
      </c>
      <c r="BS36" s="338">
        <v>990.23919999999998</v>
      </c>
      <c r="BT36" s="338">
        <v>894.7663</v>
      </c>
      <c r="BU36" s="338">
        <v>931.83600000000001</v>
      </c>
      <c r="BV36" s="338">
        <v>1029.624</v>
      </c>
    </row>
    <row r="37" spans="1:74" ht="11.1" customHeight="1" x14ac:dyDescent="0.2">
      <c r="A37" s="557" t="s">
        <v>423</v>
      </c>
      <c r="B37" s="560" t="s">
        <v>413</v>
      </c>
      <c r="C37" s="275">
        <v>150.36202548</v>
      </c>
      <c r="D37" s="275">
        <v>176.15988429000001</v>
      </c>
      <c r="E37" s="275">
        <v>135.07989581000001</v>
      </c>
      <c r="F37" s="275">
        <v>134.93306566999999</v>
      </c>
      <c r="G37" s="275">
        <v>166.99309676999999</v>
      </c>
      <c r="H37" s="275">
        <v>149.26953166999999</v>
      </c>
      <c r="I37" s="275">
        <v>182.57072676999999</v>
      </c>
      <c r="J37" s="275">
        <v>134.21960386999999</v>
      </c>
      <c r="K37" s="275">
        <v>101.97935467000001</v>
      </c>
      <c r="L37" s="275">
        <v>88.380966774000001</v>
      </c>
      <c r="M37" s="275">
        <v>93.900250666999995</v>
      </c>
      <c r="N37" s="275">
        <v>171.01801742000001</v>
      </c>
      <c r="O37" s="275">
        <v>186.81039967999999</v>
      </c>
      <c r="P37" s="275">
        <v>145.52239320999999</v>
      </c>
      <c r="Q37" s="275">
        <v>114.61848323</v>
      </c>
      <c r="R37" s="275">
        <v>117.34200533000001</v>
      </c>
      <c r="S37" s="275">
        <v>84.544444193999993</v>
      </c>
      <c r="T37" s="275">
        <v>85.849405000000004</v>
      </c>
      <c r="U37" s="275">
        <v>67.421333226000002</v>
      </c>
      <c r="V37" s="275">
        <v>76.387639355000005</v>
      </c>
      <c r="W37" s="275">
        <v>71.204616000000001</v>
      </c>
      <c r="X37" s="275">
        <v>98.587568709999999</v>
      </c>
      <c r="Y37" s="275">
        <v>94.894681000000006</v>
      </c>
      <c r="Z37" s="275">
        <v>110.44205871</v>
      </c>
      <c r="AA37" s="275">
        <v>130.33582354999999</v>
      </c>
      <c r="AB37" s="275">
        <v>101.50278679</v>
      </c>
      <c r="AC37" s="275">
        <v>137.40379709999999</v>
      </c>
      <c r="AD37" s="275">
        <v>151.149742</v>
      </c>
      <c r="AE37" s="275">
        <v>75.585373548000007</v>
      </c>
      <c r="AF37" s="275">
        <v>85.550974332999999</v>
      </c>
      <c r="AG37" s="275">
        <v>112.06724355</v>
      </c>
      <c r="AH37" s="275">
        <v>86.423226129</v>
      </c>
      <c r="AI37" s="275">
        <v>66.570839000000007</v>
      </c>
      <c r="AJ37" s="275">
        <v>104.59883096999999</v>
      </c>
      <c r="AK37" s="275">
        <v>147.30130600000001</v>
      </c>
      <c r="AL37" s="275">
        <v>193.90678355</v>
      </c>
      <c r="AM37" s="275">
        <v>226.25194644999999</v>
      </c>
      <c r="AN37" s="275">
        <v>201.70476517</v>
      </c>
      <c r="AO37" s="275">
        <v>142.81693322999999</v>
      </c>
      <c r="AP37" s="275">
        <v>92.206570333000002</v>
      </c>
      <c r="AQ37" s="275">
        <v>89.827555806000007</v>
      </c>
      <c r="AR37" s="275">
        <v>70.106883999999994</v>
      </c>
      <c r="AS37" s="275">
        <v>69.154043870999999</v>
      </c>
      <c r="AT37" s="275">
        <v>79.498502258000002</v>
      </c>
      <c r="AU37" s="275">
        <v>62.642201333000003</v>
      </c>
      <c r="AV37" s="275">
        <v>67.253920968000003</v>
      </c>
      <c r="AW37" s="275">
        <v>47.885246666999997</v>
      </c>
      <c r="AX37" s="275">
        <v>168.30359999999999</v>
      </c>
      <c r="AY37" s="275">
        <v>185.7045</v>
      </c>
      <c r="AZ37" s="338">
        <v>166.83430000000001</v>
      </c>
      <c r="BA37" s="338">
        <v>126.437</v>
      </c>
      <c r="BB37" s="338">
        <v>95.217240000000004</v>
      </c>
      <c r="BC37" s="338">
        <v>96.038250000000005</v>
      </c>
      <c r="BD37" s="338">
        <v>89.225210000000004</v>
      </c>
      <c r="BE37" s="338">
        <v>86.326260000000005</v>
      </c>
      <c r="BF37" s="338">
        <v>91.795760000000001</v>
      </c>
      <c r="BG37" s="338">
        <v>73.242189999999994</v>
      </c>
      <c r="BH37" s="338">
        <v>74.972819999999999</v>
      </c>
      <c r="BI37" s="338">
        <v>55.62209</v>
      </c>
      <c r="BJ37" s="338">
        <v>169.3665</v>
      </c>
      <c r="BK37" s="338">
        <v>186.20529999999999</v>
      </c>
      <c r="BL37" s="338">
        <v>167.43539999999999</v>
      </c>
      <c r="BM37" s="338">
        <v>127.00279999999999</v>
      </c>
      <c r="BN37" s="338">
        <v>94.551460000000006</v>
      </c>
      <c r="BO37" s="338">
        <v>93.240600000000001</v>
      </c>
      <c r="BP37" s="338">
        <v>86.304760000000002</v>
      </c>
      <c r="BQ37" s="338">
        <v>84.151399999999995</v>
      </c>
      <c r="BR37" s="338">
        <v>90.992170000000002</v>
      </c>
      <c r="BS37" s="338">
        <v>71.649209999999997</v>
      </c>
      <c r="BT37" s="338">
        <v>74.807220000000001</v>
      </c>
      <c r="BU37" s="338">
        <v>53.886270000000003</v>
      </c>
      <c r="BV37" s="338">
        <v>166.9631</v>
      </c>
    </row>
    <row r="38" spans="1:74" ht="11.1" customHeight="1" x14ac:dyDescent="0.2">
      <c r="A38" s="557" t="s">
        <v>424</v>
      </c>
      <c r="B38" s="558" t="s">
        <v>456</v>
      </c>
      <c r="C38" s="275">
        <v>200.39661258000001</v>
      </c>
      <c r="D38" s="275">
        <v>224.54272</v>
      </c>
      <c r="E38" s="275">
        <v>240.03037806</v>
      </c>
      <c r="F38" s="275">
        <v>244.097036</v>
      </c>
      <c r="G38" s="275">
        <v>249.74168742000001</v>
      </c>
      <c r="H38" s="275">
        <v>232.779222</v>
      </c>
      <c r="I38" s="275">
        <v>187.90813129</v>
      </c>
      <c r="J38" s="275">
        <v>179.52524289999999</v>
      </c>
      <c r="K38" s="275">
        <v>174.47572066999999</v>
      </c>
      <c r="L38" s="275">
        <v>216.01500483999999</v>
      </c>
      <c r="M38" s="275">
        <v>225.25462533000001</v>
      </c>
      <c r="N38" s="275">
        <v>205.47130322999999</v>
      </c>
      <c r="O38" s="275">
        <v>259.16558902999998</v>
      </c>
      <c r="P38" s="275">
        <v>217.41387286</v>
      </c>
      <c r="Q38" s="275">
        <v>253.64918097</v>
      </c>
      <c r="R38" s="275">
        <v>267.14971566999998</v>
      </c>
      <c r="S38" s="275">
        <v>234.57824644999999</v>
      </c>
      <c r="T38" s="275">
        <v>272.50419299999999</v>
      </c>
      <c r="U38" s="275">
        <v>211.21211613</v>
      </c>
      <c r="V38" s="275">
        <v>201.32523516000001</v>
      </c>
      <c r="W38" s="275">
        <v>195.20899967</v>
      </c>
      <c r="X38" s="275">
        <v>216.57454290000001</v>
      </c>
      <c r="Y38" s="275">
        <v>266.45766033000001</v>
      </c>
      <c r="Z38" s="275">
        <v>234.18118516000001</v>
      </c>
      <c r="AA38" s="275">
        <v>228.92933613</v>
      </c>
      <c r="AB38" s="275">
        <v>253.03528070999999</v>
      </c>
      <c r="AC38" s="275">
        <v>205.96494806000001</v>
      </c>
      <c r="AD38" s="275">
        <v>272.13996766999998</v>
      </c>
      <c r="AE38" s="275">
        <v>272.05470935</v>
      </c>
      <c r="AF38" s="275">
        <v>253.11703499999999</v>
      </c>
      <c r="AG38" s="275">
        <v>273.30486452000002</v>
      </c>
      <c r="AH38" s="275">
        <v>235.36024</v>
      </c>
      <c r="AI38" s="275">
        <v>252.98889066999999</v>
      </c>
      <c r="AJ38" s="275">
        <v>242.73556676999999</v>
      </c>
      <c r="AK38" s="275">
        <v>309.76000533000001</v>
      </c>
      <c r="AL38" s="275">
        <v>310.82067710000001</v>
      </c>
      <c r="AM38" s="275">
        <v>293.82350322999997</v>
      </c>
      <c r="AN38" s="275">
        <v>346.87532723999999</v>
      </c>
      <c r="AO38" s="275">
        <v>342.05264516</v>
      </c>
      <c r="AP38" s="275">
        <v>307.07511799999997</v>
      </c>
      <c r="AQ38" s="275">
        <v>321.68674773999999</v>
      </c>
      <c r="AR38" s="275">
        <v>284.19695933000003</v>
      </c>
      <c r="AS38" s="275">
        <v>351.70989484</v>
      </c>
      <c r="AT38" s="275">
        <v>271.31582902999997</v>
      </c>
      <c r="AU38" s="275">
        <v>289.32148567000002</v>
      </c>
      <c r="AV38" s="275">
        <v>343.97736742000001</v>
      </c>
      <c r="AW38" s="275">
        <v>314.08231067000003</v>
      </c>
      <c r="AX38" s="275">
        <v>338.17189999999999</v>
      </c>
      <c r="AY38" s="275">
        <v>342.4855</v>
      </c>
      <c r="AZ38" s="338">
        <v>361.20699999999999</v>
      </c>
      <c r="BA38" s="338">
        <v>403.8725</v>
      </c>
      <c r="BB38" s="338">
        <v>403.06689999999998</v>
      </c>
      <c r="BC38" s="338">
        <v>389.38510000000002</v>
      </c>
      <c r="BD38" s="338">
        <v>396.8322</v>
      </c>
      <c r="BE38" s="338">
        <v>335.57479999999998</v>
      </c>
      <c r="BF38" s="338">
        <v>310.43180000000001</v>
      </c>
      <c r="BG38" s="338">
        <v>313.63729999999998</v>
      </c>
      <c r="BH38" s="338">
        <v>362.3467</v>
      </c>
      <c r="BI38" s="338">
        <v>415.43009999999998</v>
      </c>
      <c r="BJ38" s="338">
        <v>377.27670000000001</v>
      </c>
      <c r="BK38" s="338">
        <v>381.86900000000003</v>
      </c>
      <c r="BL38" s="338">
        <v>402.96379999999999</v>
      </c>
      <c r="BM38" s="338">
        <v>452.06799999999998</v>
      </c>
      <c r="BN38" s="338">
        <v>449.04109999999997</v>
      </c>
      <c r="BO38" s="338">
        <v>432.85980000000001</v>
      </c>
      <c r="BP38" s="338">
        <v>434.4135</v>
      </c>
      <c r="BQ38" s="338">
        <v>371.36470000000003</v>
      </c>
      <c r="BR38" s="338">
        <v>339.42669999999998</v>
      </c>
      <c r="BS38" s="338">
        <v>342.0127</v>
      </c>
      <c r="BT38" s="338">
        <v>382.87509999999997</v>
      </c>
      <c r="BU38" s="338">
        <v>438.05529999999999</v>
      </c>
      <c r="BV38" s="338">
        <v>394.90649999999999</v>
      </c>
    </row>
    <row r="39" spans="1:74" ht="11.1" customHeight="1" x14ac:dyDescent="0.2">
      <c r="A39" s="557" t="s">
        <v>425</v>
      </c>
      <c r="B39" s="560" t="s">
        <v>403</v>
      </c>
      <c r="C39" s="275">
        <v>15.217629032</v>
      </c>
      <c r="D39" s="275">
        <v>15.613381786</v>
      </c>
      <c r="E39" s="275">
        <v>15.195332258000001</v>
      </c>
      <c r="F39" s="275">
        <v>13.933557333</v>
      </c>
      <c r="G39" s="275">
        <v>16.011147419</v>
      </c>
      <c r="H39" s="275">
        <v>14.971263333</v>
      </c>
      <c r="I39" s="275">
        <v>15.002664838999999</v>
      </c>
      <c r="J39" s="275">
        <v>15.464471290000001</v>
      </c>
      <c r="K39" s="275">
        <v>15.969348999999999</v>
      </c>
      <c r="L39" s="275">
        <v>15.583698387</v>
      </c>
      <c r="M39" s="275">
        <v>15.290649</v>
      </c>
      <c r="N39" s="275">
        <v>14.935498709999999</v>
      </c>
      <c r="O39" s="275">
        <v>14.351976129000001</v>
      </c>
      <c r="P39" s="275">
        <v>14.038654286</v>
      </c>
      <c r="Q39" s="275">
        <v>13.491233871</v>
      </c>
      <c r="R39" s="275">
        <v>12.937331667</v>
      </c>
      <c r="S39" s="275">
        <v>14.26112129</v>
      </c>
      <c r="T39" s="275">
        <v>14.692261</v>
      </c>
      <c r="U39" s="275">
        <v>14.37337</v>
      </c>
      <c r="V39" s="275">
        <v>16.133659999999999</v>
      </c>
      <c r="W39" s="275">
        <v>15.843733667</v>
      </c>
      <c r="X39" s="275">
        <v>15.698618065</v>
      </c>
      <c r="Y39" s="275">
        <v>15.936544667</v>
      </c>
      <c r="Z39" s="275">
        <v>17.074337742000001</v>
      </c>
      <c r="AA39" s="275">
        <v>16.120554515999999</v>
      </c>
      <c r="AB39" s="275">
        <v>15.758470000000001</v>
      </c>
      <c r="AC39" s="275">
        <v>14.841766774</v>
      </c>
      <c r="AD39" s="275">
        <v>16.163667</v>
      </c>
      <c r="AE39" s="275">
        <v>17.390430644999999</v>
      </c>
      <c r="AF39" s="275">
        <v>17.812088332999998</v>
      </c>
      <c r="AG39" s="275">
        <v>18.913780968000001</v>
      </c>
      <c r="AH39" s="275">
        <v>18.600673226000001</v>
      </c>
      <c r="AI39" s="275">
        <v>16.494537000000001</v>
      </c>
      <c r="AJ39" s="275">
        <v>17.343279032000002</v>
      </c>
      <c r="AK39" s="275">
        <v>17.519538666999999</v>
      </c>
      <c r="AL39" s="275">
        <v>18.229010323000001</v>
      </c>
      <c r="AM39" s="275">
        <v>16.568731289999999</v>
      </c>
      <c r="AN39" s="275">
        <v>15.749123793000001</v>
      </c>
      <c r="AO39" s="275">
        <v>16.033477096999999</v>
      </c>
      <c r="AP39" s="275">
        <v>17.345624000000001</v>
      </c>
      <c r="AQ39" s="275">
        <v>18.030140968000001</v>
      </c>
      <c r="AR39" s="275">
        <v>18.069691333000002</v>
      </c>
      <c r="AS39" s="275">
        <v>17.999493225999998</v>
      </c>
      <c r="AT39" s="275">
        <v>18.768069032</v>
      </c>
      <c r="AU39" s="275">
        <v>18.032583333000002</v>
      </c>
      <c r="AV39" s="275">
        <v>15.698069354999999</v>
      </c>
      <c r="AW39" s="275">
        <v>16.665828000000001</v>
      </c>
      <c r="AX39" s="275">
        <v>18.478739999999998</v>
      </c>
      <c r="AY39" s="275">
        <v>16.250129999999999</v>
      </c>
      <c r="AZ39" s="338">
        <v>15.80278</v>
      </c>
      <c r="BA39" s="338">
        <v>16.332830000000001</v>
      </c>
      <c r="BB39" s="338">
        <v>17.121079999999999</v>
      </c>
      <c r="BC39" s="338">
        <v>17.399999999999999</v>
      </c>
      <c r="BD39" s="338">
        <v>17.633749999999999</v>
      </c>
      <c r="BE39" s="338">
        <v>18.08295</v>
      </c>
      <c r="BF39" s="338">
        <v>18.557670000000002</v>
      </c>
      <c r="BG39" s="338">
        <v>17.471509999999999</v>
      </c>
      <c r="BH39" s="338">
        <v>14.95252</v>
      </c>
      <c r="BI39" s="338">
        <v>15.58684</v>
      </c>
      <c r="BJ39" s="338">
        <v>17.668800000000001</v>
      </c>
      <c r="BK39" s="338">
        <v>16.383330000000001</v>
      </c>
      <c r="BL39" s="338">
        <v>15.30701</v>
      </c>
      <c r="BM39" s="338">
        <v>15.951029999999999</v>
      </c>
      <c r="BN39" s="338">
        <v>16.867650000000001</v>
      </c>
      <c r="BO39" s="338">
        <v>17.192019999999999</v>
      </c>
      <c r="BP39" s="338">
        <v>17.463270000000001</v>
      </c>
      <c r="BQ39" s="338">
        <v>17.953869999999998</v>
      </c>
      <c r="BR39" s="338">
        <v>18.475919999999999</v>
      </c>
      <c r="BS39" s="338">
        <v>17.427669999999999</v>
      </c>
      <c r="BT39" s="338">
        <v>14.937939999999999</v>
      </c>
      <c r="BU39" s="338">
        <v>15.585649999999999</v>
      </c>
      <c r="BV39" s="338">
        <v>17.676179999999999</v>
      </c>
    </row>
    <row r="40" spans="1:74" ht="11.1" customHeight="1" x14ac:dyDescent="0.2">
      <c r="A40" s="557" t="s">
        <v>426</v>
      </c>
      <c r="B40" s="558" t="s">
        <v>405</v>
      </c>
      <c r="C40" s="275">
        <v>4817.8213741999998</v>
      </c>
      <c r="D40" s="275">
        <v>4763.0678485999997</v>
      </c>
      <c r="E40" s="275">
        <v>4570.0874764999999</v>
      </c>
      <c r="F40" s="275">
        <v>4315.2303936999997</v>
      </c>
      <c r="G40" s="275">
        <v>4645.0077687000003</v>
      </c>
      <c r="H40" s="275">
        <v>5508.0930600000002</v>
      </c>
      <c r="I40" s="275">
        <v>5659.8575983999999</v>
      </c>
      <c r="J40" s="275">
        <v>5728.8938934999996</v>
      </c>
      <c r="K40" s="275">
        <v>5238.9064792999998</v>
      </c>
      <c r="L40" s="275">
        <v>4516.4008326000003</v>
      </c>
      <c r="M40" s="275">
        <v>4574.5188163000003</v>
      </c>
      <c r="N40" s="275">
        <v>4922.2525312999996</v>
      </c>
      <c r="O40" s="275">
        <v>5516.6147090000004</v>
      </c>
      <c r="P40" s="275">
        <v>5126.4874404000002</v>
      </c>
      <c r="Q40" s="275">
        <v>4659.2112403000001</v>
      </c>
      <c r="R40" s="275">
        <v>4358.0609422999996</v>
      </c>
      <c r="S40" s="275">
        <v>4764.6749919000004</v>
      </c>
      <c r="T40" s="275">
        <v>5461.9943236999998</v>
      </c>
      <c r="U40" s="275">
        <v>5605.1979019</v>
      </c>
      <c r="V40" s="275">
        <v>5721.8158383999998</v>
      </c>
      <c r="W40" s="275">
        <v>5191.5105826999998</v>
      </c>
      <c r="X40" s="275">
        <v>4477.0647405999998</v>
      </c>
      <c r="Y40" s="275">
        <v>4643.7509909999999</v>
      </c>
      <c r="Z40" s="275">
        <v>4746.8230002999999</v>
      </c>
      <c r="AA40" s="275">
        <v>5238.2811768000001</v>
      </c>
      <c r="AB40" s="275">
        <v>5454.0129349999997</v>
      </c>
      <c r="AC40" s="275">
        <v>4585.4046632</v>
      </c>
      <c r="AD40" s="275">
        <v>4415.8416502999999</v>
      </c>
      <c r="AE40" s="275">
        <v>4875.1844702999997</v>
      </c>
      <c r="AF40" s="275">
        <v>5717.7592510000004</v>
      </c>
      <c r="AG40" s="275">
        <v>6101.3376264999997</v>
      </c>
      <c r="AH40" s="275">
        <v>5869.8798906000002</v>
      </c>
      <c r="AI40" s="275">
        <v>5328.4990762999996</v>
      </c>
      <c r="AJ40" s="275">
        <v>4423.8812035000001</v>
      </c>
      <c r="AK40" s="275">
        <v>4438.4046859999999</v>
      </c>
      <c r="AL40" s="275">
        <v>4637.8741099999997</v>
      </c>
      <c r="AM40" s="275">
        <v>5131.7278016</v>
      </c>
      <c r="AN40" s="275">
        <v>4897.4172154999997</v>
      </c>
      <c r="AO40" s="275">
        <v>4411.3759632000001</v>
      </c>
      <c r="AP40" s="275">
        <v>4440.9698070000004</v>
      </c>
      <c r="AQ40" s="275">
        <v>4836.3305141999999</v>
      </c>
      <c r="AR40" s="275">
        <v>5812.6271092999996</v>
      </c>
      <c r="AS40" s="275">
        <v>6317.1146748000001</v>
      </c>
      <c r="AT40" s="275">
        <v>6181.0870752000001</v>
      </c>
      <c r="AU40" s="275">
        <v>5571.5777879999996</v>
      </c>
      <c r="AV40" s="275">
        <v>4651.2788839000004</v>
      </c>
      <c r="AW40" s="275">
        <v>4436.9032023</v>
      </c>
      <c r="AX40" s="275">
        <v>4999.8410000000003</v>
      </c>
      <c r="AY40" s="275">
        <v>4777.4290000000001</v>
      </c>
      <c r="AZ40" s="338">
        <v>4857.5129999999999</v>
      </c>
      <c r="BA40" s="338">
        <v>4624.6000000000004</v>
      </c>
      <c r="BB40" s="338">
        <v>4463.0810000000001</v>
      </c>
      <c r="BC40" s="338">
        <v>4963.0510000000004</v>
      </c>
      <c r="BD40" s="338">
        <v>5745.8680000000004</v>
      </c>
      <c r="BE40" s="338">
        <v>6079.6660000000002</v>
      </c>
      <c r="BF40" s="338">
        <v>6075.6109999999999</v>
      </c>
      <c r="BG40" s="338">
        <v>5325.52</v>
      </c>
      <c r="BH40" s="338">
        <v>4592.6450000000004</v>
      </c>
      <c r="BI40" s="338">
        <v>4555.5330000000004</v>
      </c>
      <c r="BJ40" s="338">
        <v>5195.5110000000004</v>
      </c>
      <c r="BK40" s="338">
        <v>5471.4539999999997</v>
      </c>
      <c r="BL40" s="338">
        <v>4953.2190000000001</v>
      </c>
      <c r="BM40" s="338">
        <v>4674.9070000000002</v>
      </c>
      <c r="BN40" s="338">
        <v>4518.4430000000002</v>
      </c>
      <c r="BO40" s="338">
        <v>5022.9949999999999</v>
      </c>
      <c r="BP40" s="338">
        <v>5815.3090000000002</v>
      </c>
      <c r="BQ40" s="338">
        <v>6146.2089999999998</v>
      </c>
      <c r="BR40" s="338">
        <v>6142.2879999999996</v>
      </c>
      <c r="BS40" s="338">
        <v>5379.692</v>
      </c>
      <c r="BT40" s="338">
        <v>4638.0309999999999</v>
      </c>
      <c r="BU40" s="338">
        <v>4596.9129999999996</v>
      </c>
      <c r="BV40" s="338">
        <v>5238.1610000000001</v>
      </c>
    </row>
    <row r="41" spans="1:74" ht="11.1" customHeight="1" x14ac:dyDescent="0.2">
      <c r="A41" s="551"/>
      <c r="B41" s="131" t="s">
        <v>427</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364"/>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428</v>
      </c>
      <c r="B42" s="558" t="s">
        <v>91</v>
      </c>
      <c r="C42" s="275">
        <v>1686.9631671</v>
      </c>
      <c r="D42" s="275">
        <v>1714.4741753999999</v>
      </c>
      <c r="E42" s="275">
        <v>1561.0310081</v>
      </c>
      <c r="F42" s="275">
        <v>1438.0162413</v>
      </c>
      <c r="G42" s="275">
        <v>1414.8490552000001</v>
      </c>
      <c r="H42" s="275">
        <v>1634.2991797</v>
      </c>
      <c r="I42" s="275">
        <v>1830.2614561</v>
      </c>
      <c r="J42" s="275">
        <v>1797.6930616</v>
      </c>
      <c r="K42" s="275">
        <v>1607.5877637000001</v>
      </c>
      <c r="L42" s="275">
        <v>1476.9427499999999</v>
      </c>
      <c r="M42" s="275">
        <v>1516.154121</v>
      </c>
      <c r="N42" s="275">
        <v>1780.6185958000001</v>
      </c>
      <c r="O42" s="275">
        <v>1870.6995199999999</v>
      </c>
      <c r="P42" s="275">
        <v>1854.5563414000001</v>
      </c>
      <c r="Q42" s="275">
        <v>1665.280201</v>
      </c>
      <c r="R42" s="275">
        <v>1318.2171437</v>
      </c>
      <c r="S42" s="275">
        <v>1326.1681606</v>
      </c>
      <c r="T42" s="275">
        <v>1662.9213976999999</v>
      </c>
      <c r="U42" s="275">
        <v>1739.2183689999999</v>
      </c>
      <c r="V42" s="275">
        <v>1808.1541023</v>
      </c>
      <c r="W42" s="275">
        <v>1471.071743</v>
      </c>
      <c r="X42" s="275">
        <v>1373.3376238999999</v>
      </c>
      <c r="Y42" s="275">
        <v>1526.0673113</v>
      </c>
      <c r="Z42" s="275">
        <v>1560.3607155</v>
      </c>
      <c r="AA42" s="275">
        <v>1627.4052205999999</v>
      </c>
      <c r="AB42" s="275">
        <v>1727.1783264000001</v>
      </c>
      <c r="AC42" s="275">
        <v>1392.0531496999999</v>
      </c>
      <c r="AD42" s="275">
        <v>1193.0689167</v>
      </c>
      <c r="AE42" s="275">
        <v>1205.5773752</v>
      </c>
      <c r="AF42" s="275">
        <v>1499.4979312999999</v>
      </c>
      <c r="AG42" s="275">
        <v>1648.9753390000001</v>
      </c>
      <c r="AH42" s="275">
        <v>1595.2681739</v>
      </c>
      <c r="AI42" s="275">
        <v>1469.5106562999999</v>
      </c>
      <c r="AJ42" s="275">
        <v>1248.3270458</v>
      </c>
      <c r="AK42" s="275">
        <v>1113.0356647000001</v>
      </c>
      <c r="AL42" s="275">
        <v>1121.2986429</v>
      </c>
      <c r="AM42" s="275">
        <v>1440.1499335000001</v>
      </c>
      <c r="AN42" s="275">
        <v>1232.4754166</v>
      </c>
      <c r="AO42" s="275">
        <v>933.79808097</v>
      </c>
      <c r="AP42" s="275">
        <v>949.94540232999998</v>
      </c>
      <c r="AQ42" s="275">
        <v>967.58993902999998</v>
      </c>
      <c r="AR42" s="275">
        <v>1414.2740960000001</v>
      </c>
      <c r="AS42" s="275">
        <v>1554.8974496999999</v>
      </c>
      <c r="AT42" s="275">
        <v>1581.2800090000001</v>
      </c>
      <c r="AU42" s="275">
        <v>1352.4985697</v>
      </c>
      <c r="AV42" s="275">
        <v>1124.0092548</v>
      </c>
      <c r="AW42" s="275">
        <v>1067.8177502999999</v>
      </c>
      <c r="AX42" s="275">
        <v>1358.337</v>
      </c>
      <c r="AY42" s="275">
        <v>1428.684</v>
      </c>
      <c r="AZ42" s="338">
        <v>1401.116</v>
      </c>
      <c r="BA42" s="338">
        <v>1183.5319999999999</v>
      </c>
      <c r="BB42" s="338">
        <v>1052.6980000000001</v>
      </c>
      <c r="BC42" s="338">
        <v>1061.9449999999999</v>
      </c>
      <c r="BD42" s="338">
        <v>1399.9770000000001</v>
      </c>
      <c r="BE42" s="338">
        <v>1590.838</v>
      </c>
      <c r="BF42" s="338">
        <v>1609.325</v>
      </c>
      <c r="BG42" s="338">
        <v>1284.3889999999999</v>
      </c>
      <c r="BH42" s="338">
        <v>1107.826</v>
      </c>
      <c r="BI42" s="338">
        <v>1142.71</v>
      </c>
      <c r="BJ42" s="338">
        <v>1408.096</v>
      </c>
      <c r="BK42" s="338">
        <v>1490.4639999999999</v>
      </c>
      <c r="BL42" s="338">
        <v>1374.528</v>
      </c>
      <c r="BM42" s="338">
        <v>1153.6579999999999</v>
      </c>
      <c r="BN42" s="338">
        <v>1028.644</v>
      </c>
      <c r="BO42" s="338">
        <v>1045.1369999999999</v>
      </c>
      <c r="BP42" s="338">
        <v>1390.038</v>
      </c>
      <c r="BQ42" s="338">
        <v>1589.0650000000001</v>
      </c>
      <c r="BR42" s="338">
        <v>1618.317</v>
      </c>
      <c r="BS42" s="338">
        <v>1291.3679999999999</v>
      </c>
      <c r="BT42" s="338">
        <v>1122.425</v>
      </c>
      <c r="BU42" s="338">
        <v>1151.338</v>
      </c>
      <c r="BV42" s="338">
        <v>1446.8119999999999</v>
      </c>
    </row>
    <row r="43" spans="1:74" ht="11.1" customHeight="1" x14ac:dyDescent="0.2">
      <c r="A43" s="557" t="s">
        <v>429</v>
      </c>
      <c r="B43" s="558" t="s">
        <v>92</v>
      </c>
      <c r="C43" s="275">
        <v>187.78319096999999</v>
      </c>
      <c r="D43" s="275">
        <v>196.74053499999999</v>
      </c>
      <c r="E43" s="275">
        <v>207.94393839</v>
      </c>
      <c r="F43" s="275">
        <v>178.45382033000001</v>
      </c>
      <c r="G43" s="275">
        <v>195.15517194</v>
      </c>
      <c r="H43" s="275">
        <v>193.15888533</v>
      </c>
      <c r="I43" s="275">
        <v>288.99492515999998</v>
      </c>
      <c r="J43" s="275">
        <v>258.90142386999997</v>
      </c>
      <c r="K43" s="275">
        <v>167.81093000000001</v>
      </c>
      <c r="L43" s="275">
        <v>166.62602613000001</v>
      </c>
      <c r="M43" s="275">
        <v>174.34875600000001</v>
      </c>
      <c r="N43" s="275">
        <v>184.27336129</v>
      </c>
      <c r="O43" s="275">
        <v>221.38065032</v>
      </c>
      <c r="P43" s="275">
        <v>194.36033570999999</v>
      </c>
      <c r="Q43" s="275">
        <v>170.26698031999999</v>
      </c>
      <c r="R43" s="275">
        <v>148.22942333</v>
      </c>
      <c r="S43" s="275">
        <v>208.42536097000001</v>
      </c>
      <c r="T43" s="275">
        <v>196.80712299999999</v>
      </c>
      <c r="U43" s="275">
        <v>187.20410484000001</v>
      </c>
      <c r="V43" s="275">
        <v>241.68457419000001</v>
      </c>
      <c r="W43" s="275">
        <v>181.45433166999999</v>
      </c>
      <c r="X43" s="275">
        <v>191.93393387</v>
      </c>
      <c r="Y43" s="275">
        <v>179.58561632999999</v>
      </c>
      <c r="Z43" s="275">
        <v>213.61986515999999</v>
      </c>
      <c r="AA43" s="275">
        <v>277.45176161000001</v>
      </c>
      <c r="AB43" s="275">
        <v>323.44612928999999</v>
      </c>
      <c r="AC43" s="275">
        <v>296.29037097000003</v>
      </c>
      <c r="AD43" s="275">
        <v>240.14591766999999</v>
      </c>
      <c r="AE43" s="275">
        <v>221.41843903</v>
      </c>
      <c r="AF43" s="275">
        <v>296.390334</v>
      </c>
      <c r="AG43" s="275">
        <v>369.05729968000003</v>
      </c>
      <c r="AH43" s="275">
        <v>318.36017838999999</v>
      </c>
      <c r="AI43" s="275">
        <v>302.493966</v>
      </c>
      <c r="AJ43" s="275">
        <v>246.92492515999999</v>
      </c>
      <c r="AK43" s="275">
        <v>269.82475733000001</v>
      </c>
      <c r="AL43" s="275">
        <v>327.09155226000001</v>
      </c>
      <c r="AM43" s="275">
        <v>339.43716676999998</v>
      </c>
      <c r="AN43" s="275">
        <v>357.08386345000002</v>
      </c>
      <c r="AO43" s="275">
        <v>375.71503710000002</v>
      </c>
      <c r="AP43" s="275">
        <v>348.35060233000002</v>
      </c>
      <c r="AQ43" s="275">
        <v>333.95416129</v>
      </c>
      <c r="AR43" s="275">
        <v>421.54057899999998</v>
      </c>
      <c r="AS43" s="275">
        <v>491.87968031999998</v>
      </c>
      <c r="AT43" s="275">
        <v>522.25119968000001</v>
      </c>
      <c r="AU43" s="275">
        <v>345.33889833000001</v>
      </c>
      <c r="AV43" s="275">
        <v>288.54898902999997</v>
      </c>
      <c r="AW43" s="275">
        <v>312.86118966999999</v>
      </c>
      <c r="AX43" s="275">
        <v>351.71570000000003</v>
      </c>
      <c r="AY43" s="275">
        <v>295.5514</v>
      </c>
      <c r="AZ43" s="338">
        <v>331.16770000000002</v>
      </c>
      <c r="BA43" s="338">
        <v>317.61360000000002</v>
      </c>
      <c r="BB43" s="338">
        <v>317.4314</v>
      </c>
      <c r="BC43" s="338">
        <v>329.55090000000001</v>
      </c>
      <c r="BD43" s="338">
        <v>403.87380000000002</v>
      </c>
      <c r="BE43" s="338">
        <v>458.32589999999999</v>
      </c>
      <c r="BF43" s="338">
        <v>452.4468</v>
      </c>
      <c r="BG43" s="338">
        <v>333.95659999999998</v>
      </c>
      <c r="BH43" s="338">
        <v>297.36799999999999</v>
      </c>
      <c r="BI43" s="338">
        <v>306.04250000000002</v>
      </c>
      <c r="BJ43" s="338">
        <v>323.8716</v>
      </c>
      <c r="BK43" s="338">
        <v>359.09710000000001</v>
      </c>
      <c r="BL43" s="338">
        <v>380.27839999999998</v>
      </c>
      <c r="BM43" s="338">
        <v>372.0573</v>
      </c>
      <c r="BN43" s="338">
        <v>354.96039999999999</v>
      </c>
      <c r="BO43" s="338">
        <v>364.36709999999999</v>
      </c>
      <c r="BP43" s="338">
        <v>445.62180000000001</v>
      </c>
      <c r="BQ43" s="338">
        <v>500.94990000000001</v>
      </c>
      <c r="BR43" s="338">
        <v>486.9556</v>
      </c>
      <c r="BS43" s="338">
        <v>357.84199999999998</v>
      </c>
      <c r="BT43" s="338">
        <v>302.59829999999999</v>
      </c>
      <c r="BU43" s="338">
        <v>312.39190000000002</v>
      </c>
      <c r="BV43" s="338">
        <v>336.46969999999999</v>
      </c>
    </row>
    <row r="44" spans="1:74" ht="11.1" customHeight="1" x14ac:dyDescent="0.2">
      <c r="A44" s="557" t="s">
        <v>430</v>
      </c>
      <c r="B44" s="560" t="s">
        <v>389</v>
      </c>
      <c r="C44" s="275">
        <v>11.952349355000001</v>
      </c>
      <c r="D44" s="275">
        <v>10.742018214</v>
      </c>
      <c r="E44" s="275">
        <v>11.998975484000001</v>
      </c>
      <c r="F44" s="275">
        <v>7.2025043333000003</v>
      </c>
      <c r="G44" s="275">
        <v>11.810065484000001</v>
      </c>
      <c r="H44" s="275">
        <v>11.530507332999999</v>
      </c>
      <c r="I44" s="275">
        <v>12.921786128999999</v>
      </c>
      <c r="J44" s="275">
        <v>12.684598064999999</v>
      </c>
      <c r="K44" s="275">
        <v>9.8966126666999994</v>
      </c>
      <c r="L44" s="275">
        <v>8.1419680645000003</v>
      </c>
      <c r="M44" s="275">
        <v>13.766329667000001</v>
      </c>
      <c r="N44" s="275">
        <v>16.342457742000001</v>
      </c>
      <c r="O44" s="275">
        <v>14.783211613000001</v>
      </c>
      <c r="P44" s="275">
        <v>11.613848214000001</v>
      </c>
      <c r="Q44" s="275">
        <v>16.225522903000002</v>
      </c>
      <c r="R44" s="275">
        <v>12.373841000000001</v>
      </c>
      <c r="S44" s="275">
        <v>13.006176452</v>
      </c>
      <c r="T44" s="275">
        <v>13.855081332999999</v>
      </c>
      <c r="U44" s="275">
        <v>13.485233548</v>
      </c>
      <c r="V44" s="275">
        <v>12.394188065</v>
      </c>
      <c r="W44" s="275">
        <v>13.104512</v>
      </c>
      <c r="X44" s="275">
        <v>5.4645622581</v>
      </c>
      <c r="Y44" s="275">
        <v>10.177934</v>
      </c>
      <c r="Z44" s="275">
        <v>11.392102581</v>
      </c>
      <c r="AA44" s="275">
        <v>12.27507129</v>
      </c>
      <c r="AB44" s="275">
        <v>14.277939286000001</v>
      </c>
      <c r="AC44" s="275">
        <v>8.8546051613000003</v>
      </c>
      <c r="AD44" s="275">
        <v>8.3006139999999995</v>
      </c>
      <c r="AE44" s="275">
        <v>10.319752902999999</v>
      </c>
      <c r="AF44" s="275">
        <v>14.722343333</v>
      </c>
      <c r="AG44" s="275">
        <v>13.383072581</v>
      </c>
      <c r="AH44" s="275">
        <v>12.848162581</v>
      </c>
      <c r="AI44" s="275">
        <v>11.872025000000001</v>
      </c>
      <c r="AJ44" s="275">
        <v>6.4234148387000003</v>
      </c>
      <c r="AK44" s="275">
        <v>12.650993</v>
      </c>
      <c r="AL44" s="275">
        <v>8.6234032258000006</v>
      </c>
      <c r="AM44" s="275">
        <v>9.1213461290000009</v>
      </c>
      <c r="AN44" s="275">
        <v>12.935728276000001</v>
      </c>
      <c r="AO44" s="275">
        <v>8.9379554838999997</v>
      </c>
      <c r="AP44" s="275">
        <v>10.248217667</v>
      </c>
      <c r="AQ44" s="275">
        <v>8.4658490322999995</v>
      </c>
      <c r="AR44" s="275">
        <v>8.5347760000000008</v>
      </c>
      <c r="AS44" s="275">
        <v>8.4333835484000002</v>
      </c>
      <c r="AT44" s="275">
        <v>8.7234403226000001</v>
      </c>
      <c r="AU44" s="275">
        <v>6.8193103332999998</v>
      </c>
      <c r="AV44" s="275">
        <v>6.7559009676999997</v>
      </c>
      <c r="AW44" s="275">
        <v>6.8685229999999997</v>
      </c>
      <c r="AX44" s="275">
        <v>10.46021</v>
      </c>
      <c r="AY44" s="275">
        <v>11.814</v>
      </c>
      <c r="AZ44" s="338">
        <v>11.66168</v>
      </c>
      <c r="BA44" s="338">
        <v>10.23818</v>
      </c>
      <c r="BB44" s="338">
        <v>9.6818609999999996</v>
      </c>
      <c r="BC44" s="338">
        <v>10.882440000000001</v>
      </c>
      <c r="BD44" s="338">
        <v>12.900309999999999</v>
      </c>
      <c r="BE44" s="338">
        <v>13.09179</v>
      </c>
      <c r="BF44" s="338">
        <v>13.19271</v>
      </c>
      <c r="BG44" s="338">
        <v>11.15832</v>
      </c>
      <c r="BH44" s="338">
        <v>8.6240450000000006</v>
      </c>
      <c r="BI44" s="338">
        <v>9.8061659999999993</v>
      </c>
      <c r="BJ44" s="338">
        <v>11.51559</v>
      </c>
      <c r="BK44" s="338">
        <v>13.32333</v>
      </c>
      <c r="BL44" s="338">
        <v>12.00454</v>
      </c>
      <c r="BM44" s="338">
        <v>10.50883</v>
      </c>
      <c r="BN44" s="338">
        <v>9.8461259999999999</v>
      </c>
      <c r="BO44" s="338">
        <v>11.01981</v>
      </c>
      <c r="BP44" s="338">
        <v>13.069039999999999</v>
      </c>
      <c r="BQ44" s="338">
        <v>13.292949999999999</v>
      </c>
      <c r="BR44" s="338">
        <v>13.407450000000001</v>
      </c>
      <c r="BS44" s="338">
        <v>11.311310000000001</v>
      </c>
      <c r="BT44" s="338">
        <v>8.6917729999999995</v>
      </c>
      <c r="BU44" s="338">
        <v>9.830667</v>
      </c>
      <c r="BV44" s="338">
        <v>11.69717</v>
      </c>
    </row>
    <row r="45" spans="1:74" ht="11.1" customHeight="1" x14ac:dyDescent="0.2">
      <c r="A45" s="557" t="s">
        <v>431</v>
      </c>
      <c r="B45" s="560" t="s">
        <v>93</v>
      </c>
      <c r="C45" s="275">
        <v>14.279602581000001</v>
      </c>
      <c r="D45" s="275">
        <v>13.096966785999999</v>
      </c>
      <c r="E45" s="275">
        <v>12.963949355</v>
      </c>
      <c r="F45" s="275">
        <v>12.417952667</v>
      </c>
      <c r="G45" s="275">
        <v>12.437562581</v>
      </c>
      <c r="H45" s="275">
        <v>12.287919667000001</v>
      </c>
      <c r="I45" s="275">
        <v>12.882402258000001</v>
      </c>
      <c r="J45" s="275">
        <v>13.109044516000001</v>
      </c>
      <c r="K45" s="275">
        <v>13.623124333</v>
      </c>
      <c r="L45" s="275">
        <v>13.255903870999999</v>
      </c>
      <c r="M45" s="275">
        <v>12.574906667</v>
      </c>
      <c r="N45" s="275">
        <v>12.132403547999999</v>
      </c>
      <c r="O45" s="275">
        <v>10.776524194</v>
      </c>
      <c r="P45" s="275">
        <v>10.874180357</v>
      </c>
      <c r="Q45" s="275">
        <v>11.866477742000001</v>
      </c>
      <c r="R45" s="275">
        <v>11.446644333</v>
      </c>
      <c r="S45" s="275">
        <v>13.087349677000001</v>
      </c>
      <c r="T45" s="275">
        <v>11.876885667</v>
      </c>
      <c r="U45" s="275">
        <v>12.77041</v>
      </c>
      <c r="V45" s="275">
        <v>14.757908710000001</v>
      </c>
      <c r="W45" s="275">
        <v>13.596547666999999</v>
      </c>
      <c r="X45" s="275">
        <v>12.600100968</v>
      </c>
      <c r="Y45" s="275">
        <v>12.160983</v>
      </c>
      <c r="Z45" s="275">
        <v>14.84377871</v>
      </c>
      <c r="AA45" s="275">
        <v>15.034813226000001</v>
      </c>
      <c r="AB45" s="275">
        <v>13.276116785999999</v>
      </c>
      <c r="AC45" s="275">
        <v>12.732534838999999</v>
      </c>
      <c r="AD45" s="275">
        <v>11.235925333000001</v>
      </c>
      <c r="AE45" s="275">
        <v>14.572469032000001</v>
      </c>
      <c r="AF45" s="275">
        <v>14.680393667000001</v>
      </c>
      <c r="AG45" s="275">
        <v>15.411065484</v>
      </c>
      <c r="AH45" s="275">
        <v>14.998850967999999</v>
      </c>
      <c r="AI45" s="275">
        <v>16.040271000000001</v>
      </c>
      <c r="AJ45" s="275">
        <v>9.1194525806000009</v>
      </c>
      <c r="AK45" s="275">
        <v>8.3960493333000006</v>
      </c>
      <c r="AL45" s="275">
        <v>10.493679354999999</v>
      </c>
      <c r="AM45" s="275">
        <v>15.599666128999999</v>
      </c>
      <c r="AN45" s="275">
        <v>17.774673793000002</v>
      </c>
      <c r="AO45" s="275">
        <v>14.652674515999999</v>
      </c>
      <c r="AP45" s="275">
        <v>13.780538667</v>
      </c>
      <c r="AQ45" s="275">
        <v>11.969587742</v>
      </c>
      <c r="AR45" s="275">
        <v>14.598127667</v>
      </c>
      <c r="AS45" s="275">
        <v>12.657696129</v>
      </c>
      <c r="AT45" s="275">
        <v>14.213270968</v>
      </c>
      <c r="AU45" s="275">
        <v>14.124893999999999</v>
      </c>
      <c r="AV45" s="275">
        <v>9.5377838710000002</v>
      </c>
      <c r="AW45" s="275">
        <v>12.162172</v>
      </c>
      <c r="AX45" s="275">
        <v>15.981669999999999</v>
      </c>
      <c r="AY45" s="275">
        <v>19.539809999999999</v>
      </c>
      <c r="AZ45" s="338">
        <v>21.97401</v>
      </c>
      <c r="BA45" s="338">
        <v>18.313880000000001</v>
      </c>
      <c r="BB45" s="338">
        <v>16.119029999999999</v>
      </c>
      <c r="BC45" s="338">
        <v>14.299849999999999</v>
      </c>
      <c r="BD45" s="338">
        <v>16.44116</v>
      </c>
      <c r="BE45" s="338">
        <v>14.61359</v>
      </c>
      <c r="BF45" s="338">
        <v>15.81954</v>
      </c>
      <c r="BG45" s="338">
        <v>15.02251</v>
      </c>
      <c r="BH45" s="338">
        <v>10.509259999999999</v>
      </c>
      <c r="BI45" s="338">
        <v>13.291499999999999</v>
      </c>
      <c r="BJ45" s="338">
        <v>17.12379</v>
      </c>
      <c r="BK45" s="338">
        <v>21.241800000000001</v>
      </c>
      <c r="BL45" s="338">
        <v>22.795190000000002</v>
      </c>
      <c r="BM45" s="338">
        <v>19.036860000000001</v>
      </c>
      <c r="BN45" s="338">
        <v>16.601859999999999</v>
      </c>
      <c r="BO45" s="338">
        <v>14.99546</v>
      </c>
      <c r="BP45" s="338">
        <v>17.13646</v>
      </c>
      <c r="BQ45" s="338">
        <v>15.354039999999999</v>
      </c>
      <c r="BR45" s="338">
        <v>16.53707</v>
      </c>
      <c r="BS45" s="338">
        <v>15.646940000000001</v>
      </c>
      <c r="BT45" s="338">
        <v>11.06223</v>
      </c>
      <c r="BU45" s="338">
        <v>13.69225</v>
      </c>
      <c r="BV45" s="338">
        <v>17.982240000000001</v>
      </c>
    </row>
    <row r="46" spans="1:74" ht="11.1" customHeight="1" x14ac:dyDescent="0.2">
      <c r="A46" s="557" t="s">
        <v>432</v>
      </c>
      <c r="B46" s="560" t="s">
        <v>94</v>
      </c>
      <c r="C46" s="275">
        <v>588.26254839000001</v>
      </c>
      <c r="D46" s="275">
        <v>549.19417856999996</v>
      </c>
      <c r="E46" s="275">
        <v>506.14529032000002</v>
      </c>
      <c r="F46" s="275">
        <v>419.79373333000001</v>
      </c>
      <c r="G46" s="275">
        <v>472.97396773999998</v>
      </c>
      <c r="H46" s="275">
        <v>536.67503333000002</v>
      </c>
      <c r="I46" s="275">
        <v>537.49483870999995</v>
      </c>
      <c r="J46" s="275">
        <v>550.44480644999999</v>
      </c>
      <c r="K46" s="275">
        <v>514.24289999999996</v>
      </c>
      <c r="L46" s="275">
        <v>514.42983871000001</v>
      </c>
      <c r="M46" s="275">
        <v>553.52380000000005</v>
      </c>
      <c r="N46" s="275">
        <v>577.78016129000002</v>
      </c>
      <c r="O46" s="275">
        <v>586.12280644999998</v>
      </c>
      <c r="P46" s="275">
        <v>525.64878570999997</v>
      </c>
      <c r="Q46" s="275">
        <v>486.46445161000003</v>
      </c>
      <c r="R46" s="275">
        <v>494.04109999999997</v>
      </c>
      <c r="S46" s="275">
        <v>544.14848386999995</v>
      </c>
      <c r="T46" s="275">
        <v>591.86099999999999</v>
      </c>
      <c r="U46" s="275">
        <v>596.31793547999996</v>
      </c>
      <c r="V46" s="275">
        <v>583.14777418999995</v>
      </c>
      <c r="W46" s="275">
        <v>577.78790000000004</v>
      </c>
      <c r="X46" s="275">
        <v>459.40941935000001</v>
      </c>
      <c r="Y46" s="275">
        <v>526.4701</v>
      </c>
      <c r="Z46" s="275">
        <v>589.82548386999997</v>
      </c>
      <c r="AA46" s="275">
        <v>603.01470968000001</v>
      </c>
      <c r="AB46" s="275">
        <v>570.01178571000003</v>
      </c>
      <c r="AC46" s="275">
        <v>488.06503226000001</v>
      </c>
      <c r="AD46" s="275">
        <v>471.33190000000002</v>
      </c>
      <c r="AE46" s="275">
        <v>547.09396774000004</v>
      </c>
      <c r="AF46" s="275">
        <v>565.32183333</v>
      </c>
      <c r="AG46" s="275">
        <v>568.68954839000003</v>
      </c>
      <c r="AH46" s="275">
        <v>588.59535484000003</v>
      </c>
      <c r="AI46" s="275">
        <v>553.07420000000002</v>
      </c>
      <c r="AJ46" s="275">
        <v>524.86351612999999</v>
      </c>
      <c r="AK46" s="275">
        <v>546.46933333000004</v>
      </c>
      <c r="AL46" s="275">
        <v>571.02096773999995</v>
      </c>
      <c r="AM46" s="275">
        <v>591.28258065</v>
      </c>
      <c r="AN46" s="275">
        <v>574.50782759000003</v>
      </c>
      <c r="AO46" s="275">
        <v>554.74087096999995</v>
      </c>
      <c r="AP46" s="275">
        <v>497.73739999999998</v>
      </c>
      <c r="AQ46" s="275">
        <v>548.78625806000002</v>
      </c>
      <c r="AR46" s="275">
        <v>582.45796667000002</v>
      </c>
      <c r="AS46" s="275">
        <v>586.16867741999999</v>
      </c>
      <c r="AT46" s="275">
        <v>590.11225806000004</v>
      </c>
      <c r="AU46" s="275">
        <v>537.96946666999997</v>
      </c>
      <c r="AV46" s="275">
        <v>475.94219355000001</v>
      </c>
      <c r="AW46" s="275">
        <v>517.35923333000005</v>
      </c>
      <c r="AX46" s="275">
        <v>567.52670000000001</v>
      </c>
      <c r="AY46" s="275">
        <v>592.12</v>
      </c>
      <c r="AZ46" s="338">
        <v>548.56979999999999</v>
      </c>
      <c r="BA46" s="338">
        <v>497.72879999999998</v>
      </c>
      <c r="BB46" s="338">
        <v>459.4418</v>
      </c>
      <c r="BC46" s="338">
        <v>488.30020000000002</v>
      </c>
      <c r="BD46" s="338">
        <v>543.74509999999998</v>
      </c>
      <c r="BE46" s="338">
        <v>560.52760000000001</v>
      </c>
      <c r="BF46" s="338">
        <v>561.30290000000002</v>
      </c>
      <c r="BG46" s="338">
        <v>539.78110000000004</v>
      </c>
      <c r="BH46" s="338">
        <v>487.73860000000002</v>
      </c>
      <c r="BI46" s="338">
        <v>507.94540000000001</v>
      </c>
      <c r="BJ46" s="338">
        <v>561.24959999999999</v>
      </c>
      <c r="BK46" s="338">
        <v>529.80330000000004</v>
      </c>
      <c r="BL46" s="338">
        <v>509.92540000000002</v>
      </c>
      <c r="BM46" s="338">
        <v>462.66590000000002</v>
      </c>
      <c r="BN46" s="338">
        <v>427.0761</v>
      </c>
      <c r="BO46" s="338">
        <v>453.9015</v>
      </c>
      <c r="BP46" s="338">
        <v>505.44049999999999</v>
      </c>
      <c r="BQ46" s="338">
        <v>521.04079999999999</v>
      </c>
      <c r="BR46" s="338">
        <v>521.76149999999996</v>
      </c>
      <c r="BS46" s="338">
        <v>501.75580000000002</v>
      </c>
      <c r="BT46" s="338">
        <v>453.37950000000001</v>
      </c>
      <c r="BU46" s="338">
        <v>472.1628</v>
      </c>
      <c r="BV46" s="338">
        <v>521.71190000000001</v>
      </c>
    </row>
    <row r="47" spans="1:74" ht="11.1" customHeight="1" x14ac:dyDescent="0.2">
      <c r="A47" s="557" t="s">
        <v>433</v>
      </c>
      <c r="B47" s="560" t="s">
        <v>413</v>
      </c>
      <c r="C47" s="275">
        <v>29.377891935000001</v>
      </c>
      <c r="D47" s="275">
        <v>30.159403929</v>
      </c>
      <c r="E47" s="275">
        <v>35.991822257999999</v>
      </c>
      <c r="F47" s="275">
        <v>45.176894666999999</v>
      </c>
      <c r="G47" s="275">
        <v>46.143322257999998</v>
      </c>
      <c r="H47" s="275">
        <v>49.586418666999997</v>
      </c>
      <c r="I47" s="275">
        <v>33.903943548000001</v>
      </c>
      <c r="J47" s="275">
        <v>43.068523870999996</v>
      </c>
      <c r="K47" s="275">
        <v>39.333154</v>
      </c>
      <c r="L47" s="275">
        <v>31.263015160999998</v>
      </c>
      <c r="M47" s="275">
        <v>31.377008332999999</v>
      </c>
      <c r="N47" s="275">
        <v>22.867300322999998</v>
      </c>
      <c r="O47" s="275">
        <v>29.853470323</v>
      </c>
      <c r="P47" s="275">
        <v>26.141972856999999</v>
      </c>
      <c r="Q47" s="275">
        <v>35.314680000000003</v>
      </c>
      <c r="R47" s="275">
        <v>53.310966999999998</v>
      </c>
      <c r="S47" s="275">
        <v>45.243680644999998</v>
      </c>
      <c r="T47" s="275">
        <v>42.865758333000002</v>
      </c>
      <c r="U47" s="275">
        <v>48.302640322999999</v>
      </c>
      <c r="V47" s="275">
        <v>44.692267418999997</v>
      </c>
      <c r="W47" s="275">
        <v>54.049306332999997</v>
      </c>
      <c r="X47" s="275">
        <v>53.602704838999998</v>
      </c>
      <c r="Y47" s="275">
        <v>46.301351332999999</v>
      </c>
      <c r="Z47" s="275">
        <v>35.616933871000001</v>
      </c>
      <c r="AA47" s="275">
        <v>36.020749676999998</v>
      </c>
      <c r="AB47" s="275">
        <v>38.021258570999997</v>
      </c>
      <c r="AC47" s="275">
        <v>38.932177097</v>
      </c>
      <c r="AD47" s="275">
        <v>48.213782999999999</v>
      </c>
      <c r="AE47" s="275">
        <v>47.731915806000003</v>
      </c>
      <c r="AF47" s="275">
        <v>60.114277999999999</v>
      </c>
      <c r="AG47" s="275">
        <v>53.548061935</v>
      </c>
      <c r="AH47" s="275">
        <v>48.268342902999997</v>
      </c>
      <c r="AI47" s="275">
        <v>42.334044333000001</v>
      </c>
      <c r="AJ47" s="275">
        <v>37.771814515999999</v>
      </c>
      <c r="AK47" s="275">
        <v>45.956972667000002</v>
      </c>
      <c r="AL47" s="275">
        <v>52.528310968</v>
      </c>
      <c r="AM47" s="275">
        <v>56.332897418999998</v>
      </c>
      <c r="AN47" s="275">
        <v>44.177519310000001</v>
      </c>
      <c r="AO47" s="275">
        <v>43.86206129</v>
      </c>
      <c r="AP47" s="275">
        <v>43.880729666999997</v>
      </c>
      <c r="AQ47" s="275">
        <v>40.822553225999997</v>
      </c>
      <c r="AR47" s="275">
        <v>44.899715</v>
      </c>
      <c r="AS47" s="275">
        <v>42.750178065</v>
      </c>
      <c r="AT47" s="275">
        <v>40.959344839000003</v>
      </c>
      <c r="AU47" s="275">
        <v>33.774959332999998</v>
      </c>
      <c r="AV47" s="275">
        <v>32.248144516000004</v>
      </c>
      <c r="AW47" s="275">
        <v>37.638722667000003</v>
      </c>
      <c r="AX47" s="275">
        <v>36.506039999999999</v>
      </c>
      <c r="AY47" s="275">
        <v>41.695610000000002</v>
      </c>
      <c r="AZ47" s="338">
        <v>33.99089</v>
      </c>
      <c r="BA47" s="338">
        <v>37.430160000000001</v>
      </c>
      <c r="BB47" s="338">
        <v>43.938969999999998</v>
      </c>
      <c r="BC47" s="338">
        <v>41.51153</v>
      </c>
      <c r="BD47" s="338">
        <v>47.411070000000002</v>
      </c>
      <c r="BE47" s="338">
        <v>47.180799999999998</v>
      </c>
      <c r="BF47" s="338">
        <v>41.825229999999998</v>
      </c>
      <c r="BG47" s="338">
        <v>36.044690000000003</v>
      </c>
      <c r="BH47" s="338">
        <v>34.478949999999998</v>
      </c>
      <c r="BI47" s="338">
        <v>41.539270000000002</v>
      </c>
      <c r="BJ47" s="338">
        <v>36.31644</v>
      </c>
      <c r="BK47" s="338">
        <v>41.120899999999999</v>
      </c>
      <c r="BL47" s="338">
        <v>33.24174</v>
      </c>
      <c r="BM47" s="338">
        <v>36.885770000000001</v>
      </c>
      <c r="BN47" s="338">
        <v>43.18629</v>
      </c>
      <c r="BO47" s="338">
        <v>40.231909999999999</v>
      </c>
      <c r="BP47" s="338">
        <v>45.929079999999999</v>
      </c>
      <c r="BQ47" s="338">
        <v>46.061059999999998</v>
      </c>
      <c r="BR47" s="338">
        <v>41.73207</v>
      </c>
      <c r="BS47" s="338">
        <v>35.555630000000001</v>
      </c>
      <c r="BT47" s="338">
        <v>34.518599999999999</v>
      </c>
      <c r="BU47" s="338">
        <v>40.37321</v>
      </c>
      <c r="BV47" s="338">
        <v>35.909300000000002</v>
      </c>
    </row>
    <row r="48" spans="1:74" ht="11.1" customHeight="1" x14ac:dyDescent="0.2">
      <c r="A48" s="557" t="s">
        <v>434</v>
      </c>
      <c r="B48" s="558" t="s">
        <v>456</v>
      </c>
      <c r="C48" s="275">
        <v>238.06985839000001</v>
      </c>
      <c r="D48" s="275">
        <v>211.01812892999999</v>
      </c>
      <c r="E48" s="275">
        <v>207.45026709999999</v>
      </c>
      <c r="F48" s="275">
        <v>231.87398933</v>
      </c>
      <c r="G48" s="275">
        <v>204.51325387</v>
      </c>
      <c r="H48" s="275">
        <v>166.92107733</v>
      </c>
      <c r="I48" s="275">
        <v>133.54591644999999</v>
      </c>
      <c r="J48" s="275">
        <v>116.31304839000001</v>
      </c>
      <c r="K48" s="275">
        <v>173.80461066999999</v>
      </c>
      <c r="L48" s="275">
        <v>200.40296387000001</v>
      </c>
      <c r="M48" s="275">
        <v>259.43309467</v>
      </c>
      <c r="N48" s="275">
        <v>203.92973871000001</v>
      </c>
      <c r="O48" s="275">
        <v>278.39625999999998</v>
      </c>
      <c r="P48" s="275">
        <v>231.40459643</v>
      </c>
      <c r="Q48" s="275">
        <v>249.38132644999999</v>
      </c>
      <c r="R48" s="275">
        <v>264.42210467000001</v>
      </c>
      <c r="S48" s="275">
        <v>201.36436548</v>
      </c>
      <c r="T48" s="275">
        <v>179.49582167</v>
      </c>
      <c r="U48" s="275">
        <v>157.65670097</v>
      </c>
      <c r="V48" s="275">
        <v>115.98785516</v>
      </c>
      <c r="W48" s="275">
        <v>169.58164099999999</v>
      </c>
      <c r="X48" s="275">
        <v>219.14424581</v>
      </c>
      <c r="Y48" s="275">
        <v>294.03963267</v>
      </c>
      <c r="Z48" s="275">
        <v>212.80997065</v>
      </c>
      <c r="AA48" s="275">
        <v>254.73391097000001</v>
      </c>
      <c r="AB48" s="275">
        <v>247.93530679</v>
      </c>
      <c r="AC48" s="275">
        <v>244.15791193999999</v>
      </c>
      <c r="AD48" s="275">
        <v>258.11461832999998</v>
      </c>
      <c r="AE48" s="275">
        <v>231.32900000000001</v>
      </c>
      <c r="AF48" s="275">
        <v>162.12765567</v>
      </c>
      <c r="AG48" s="275">
        <v>143.12201193999999</v>
      </c>
      <c r="AH48" s="275">
        <v>157.70366483999999</v>
      </c>
      <c r="AI48" s="275">
        <v>201.960881</v>
      </c>
      <c r="AJ48" s="275">
        <v>257.47234902999998</v>
      </c>
      <c r="AK48" s="275">
        <v>303.03769899999998</v>
      </c>
      <c r="AL48" s="275">
        <v>274.77193870999997</v>
      </c>
      <c r="AM48" s="275">
        <v>270.19755742000001</v>
      </c>
      <c r="AN48" s="275">
        <v>295.67797172000002</v>
      </c>
      <c r="AO48" s="275">
        <v>279.35275354999999</v>
      </c>
      <c r="AP48" s="275">
        <v>305.83270599999997</v>
      </c>
      <c r="AQ48" s="275">
        <v>221.55658903</v>
      </c>
      <c r="AR48" s="275">
        <v>208.17904067000001</v>
      </c>
      <c r="AS48" s="275">
        <v>172.64176613000001</v>
      </c>
      <c r="AT48" s="275">
        <v>150.27390871</v>
      </c>
      <c r="AU48" s="275">
        <v>233.199805</v>
      </c>
      <c r="AV48" s="275">
        <v>268.81954516000002</v>
      </c>
      <c r="AW48" s="275">
        <v>292.84159899999997</v>
      </c>
      <c r="AX48" s="275">
        <v>267.6968</v>
      </c>
      <c r="AY48" s="275">
        <v>311.29230000000001</v>
      </c>
      <c r="AZ48" s="338">
        <v>292.11799999999999</v>
      </c>
      <c r="BA48" s="338">
        <v>294.71780000000001</v>
      </c>
      <c r="BB48" s="338">
        <v>321.51220000000001</v>
      </c>
      <c r="BC48" s="338">
        <v>271.8349</v>
      </c>
      <c r="BD48" s="338">
        <v>226.37690000000001</v>
      </c>
      <c r="BE48" s="338">
        <v>176.94139999999999</v>
      </c>
      <c r="BF48" s="338">
        <v>167.06209999999999</v>
      </c>
      <c r="BG48" s="338">
        <v>222.0317</v>
      </c>
      <c r="BH48" s="338">
        <v>282.28280000000001</v>
      </c>
      <c r="BI48" s="338">
        <v>336.7396</v>
      </c>
      <c r="BJ48" s="338">
        <v>301.22329999999999</v>
      </c>
      <c r="BK48" s="338">
        <v>346.69319999999999</v>
      </c>
      <c r="BL48" s="338">
        <v>323.81470000000002</v>
      </c>
      <c r="BM48" s="338">
        <v>326.65109999999999</v>
      </c>
      <c r="BN48" s="338">
        <v>356.59219999999999</v>
      </c>
      <c r="BO48" s="338">
        <v>300.8218</v>
      </c>
      <c r="BP48" s="338">
        <v>248.31710000000001</v>
      </c>
      <c r="BQ48" s="338">
        <v>193.25409999999999</v>
      </c>
      <c r="BR48" s="338">
        <v>182.30340000000001</v>
      </c>
      <c r="BS48" s="338">
        <v>243.5438</v>
      </c>
      <c r="BT48" s="338">
        <v>309.30470000000003</v>
      </c>
      <c r="BU48" s="338">
        <v>369.55619999999999</v>
      </c>
      <c r="BV48" s="338">
        <v>304.14830000000001</v>
      </c>
    </row>
    <row r="49" spans="1:74" ht="11.1" customHeight="1" x14ac:dyDescent="0.2">
      <c r="A49" s="557" t="s">
        <v>435</v>
      </c>
      <c r="B49" s="560" t="s">
        <v>403</v>
      </c>
      <c r="C49" s="275">
        <v>3.8320396774000001</v>
      </c>
      <c r="D49" s="275">
        <v>3.8254935714</v>
      </c>
      <c r="E49" s="275">
        <v>4.1359032257999999</v>
      </c>
      <c r="F49" s="275">
        <v>3.9207070000000002</v>
      </c>
      <c r="G49" s="275">
        <v>3.2924629032000001</v>
      </c>
      <c r="H49" s="275">
        <v>4.2798663333000002</v>
      </c>
      <c r="I49" s="275">
        <v>4.6627206452000003</v>
      </c>
      <c r="J49" s="275">
        <v>4.9770609676999999</v>
      </c>
      <c r="K49" s="275">
        <v>4.5033263333000004</v>
      </c>
      <c r="L49" s="275">
        <v>4.2297325806000003</v>
      </c>
      <c r="M49" s="275">
        <v>4.5082430000000002</v>
      </c>
      <c r="N49" s="275">
        <v>4.0553264516</v>
      </c>
      <c r="O49" s="275">
        <v>4.0422512903000003</v>
      </c>
      <c r="P49" s="275">
        <v>3.3216485713999999</v>
      </c>
      <c r="Q49" s="275">
        <v>3.9552641935000001</v>
      </c>
      <c r="R49" s="275">
        <v>4.8833409999999997</v>
      </c>
      <c r="S49" s="275">
        <v>4.431476129</v>
      </c>
      <c r="T49" s="275">
        <v>4.5655609999999998</v>
      </c>
      <c r="U49" s="275">
        <v>4.9382700000000002</v>
      </c>
      <c r="V49" s="275">
        <v>4.8400974194000002</v>
      </c>
      <c r="W49" s="275">
        <v>4.626773</v>
      </c>
      <c r="X49" s="275">
        <v>3.899263871</v>
      </c>
      <c r="Y49" s="275">
        <v>4.5666793332999998</v>
      </c>
      <c r="Z49" s="275">
        <v>4.1168158065</v>
      </c>
      <c r="AA49" s="275">
        <v>3.7335506451999998</v>
      </c>
      <c r="AB49" s="275">
        <v>3.7806110714000001</v>
      </c>
      <c r="AC49" s="275">
        <v>3.8586916129</v>
      </c>
      <c r="AD49" s="275">
        <v>4.856922</v>
      </c>
      <c r="AE49" s="275">
        <v>4.5260596774000001</v>
      </c>
      <c r="AF49" s="275">
        <v>4.9006443332999998</v>
      </c>
      <c r="AG49" s="275">
        <v>4.9312916129</v>
      </c>
      <c r="AH49" s="275">
        <v>5.1400858065000001</v>
      </c>
      <c r="AI49" s="275">
        <v>4.9172393333000004</v>
      </c>
      <c r="AJ49" s="275">
        <v>4.6211406451999997</v>
      </c>
      <c r="AK49" s="275">
        <v>4.6141913333</v>
      </c>
      <c r="AL49" s="275">
        <v>3.5992229031999998</v>
      </c>
      <c r="AM49" s="275">
        <v>3.9882951612999999</v>
      </c>
      <c r="AN49" s="275">
        <v>3.9135513792999999</v>
      </c>
      <c r="AO49" s="275">
        <v>3.8419864516</v>
      </c>
      <c r="AP49" s="275">
        <v>4.1594356667000003</v>
      </c>
      <c r="AQ49" s="275">
        <v>4.4815945161000004</v>
      </c>
      <c r="AR49" s="275">
        <v>4.1506293333000004</v>
      </c>
      <c r="AS49" s="275">
        <v>4.3947258065000003</v>
      </c>
      <c r="AT49" s="275">
        <v>4.2562009676999999</v>
      </c>
      <c r="AU49" s="275">
        <v>4.1868636666999999</v>
      </c>
      <c r="AV49" s="275">
        <v>3.5075087097000002</v>
      </c>
      <c r="AW49" s="275">
        <v>3.5569480000000002</v>
      </c>
      <c r="AX49" s="275">
        <v>3.5087549999999998</v>
      </c>
      <c r="AY49" s="275">
        <v>3.943514</v>
      </c>
      <c r="AZ49" s="338">
        <v>3.9542899999999999</v>
      </c>
      <c r="BA49" s="338">
        <v>3.823728</v>
      </c>
      <c r="BB49" s="338">
        <v>4.0776050000000001</v>
      </c>
      <c r="BC49" s="338">
        <v>4.3862509999999997</v>
      </c>
      <c r="BD49" s="338">
        <v>4.4466489999999999</v>
      </c>
      <c r="BE49" s="338">
        <v>4.7053159999999998</v>
      </c>
      <c r="BF49" s="338">
        <v>4.6858789999999999</v>
      </c>
      <c r="BG49" s="338">
        <v>4.3994400000000002</v>
      </c>
      <c r="BH49" s="338">
        <v>3.6867290000000001</v>
      </c>
      <c r="BI49" s="338">
        <v>3.803938</v>
      </c>
      <c r="BJ49" s="338">
        <v>3.639103</v>
      </c>
      <c r="BK49" s="338">
        <v>4.0548419999999998</v>
      </c>
      <c r="BL49" s="338">
        <v>3.9885280000000001</v>
      </c>
      <c r="BM49" s="338">
        <v>3.8496220000000001</v>
      </c>
      <c r="BN49" s="338">
        <v>4.0945049999999998</v>
      </c>
      <c r="BO49" s="338">
        <v>4.3984199999999998</v>
      </c>
      <c r="BP49" s="338">
        <v>4.4591219999999998</v>
      </c>
      <c r="BQ49" s="338">
        <v>4.7177220000000002</v>
      </c>
      <c r="BR49" s="338">
        <v>4.7002439999999996</v>
      </c>
      <c r="BS49" s="338">
        <v>4.4100549999999998</v>
      </c>
      <c r="BT49" s="338">
        <v>3.696504</v>
      </c>
      <c r="BU49" s="338">
        <v>3.8124630000000002</v>
      </c>
      <c r="BV49" s="338">
        <v>3.6492339999999999</v>
      </c>
    </row>
    <row r="50" spans="1:74" ht="11.1" customHeight="1" x14ac:dyDescent="0.2">
      <c r="A50" s="557" t="s">
        <v>436</v>
      </c>
      <c r="B50" s="558" t="s">
        <v>405</v>
      </c>
      <c r="C50" s="275">
        <v>2760.5206484</v>
      </c>
      <c r="D50" s="275">
        <v>2729.2509003999999</v>
      </c>
      <c r="E50" s="275">
        <v>2547.6611542000001</v>
      </c>
      <c r="F50" s="275">
        <v>2336.8558429999998</v>
      </c>
      <c r="G50" s="275">
        <v>2361.1748619</v>
      </c>
      <c r="H50" s="275">
        <v>2608.7388876999999</v>
      </c>
      <c r="I50" s="275">
        <v>2854.667989</v>
      </c>
      <c r="J50" s="275">
        <v>2797.1915677000002</v>
      </c>
      <c r="K50" s="275">
        <v>2530.8024217000002</v>
      </c>
      <c r="L50" s="275">
        <v>2415.2921984</v>
      </c>
      <c r="M50" s="275">
        <v>2565.6862593000001</v>
      </c>
      <c r="N50" s="275">
        <v>2801.9993451999999</v>
      </c>
      <c r="O50" s="275">
        <v>3016.0546942000001</v>
      </c>
      <c r="P50" s="275">
        <v>2857.9217093000002</v>
      </c>
      <c r="Q50" s="275">
        <v>2638.7549042000001</v>
      </c>
      <c r="R50" s="275">
        <v>2306.9245649999998</v>
      </c>
      <c r="S50" s="275">
        <v>2355.8750538999998</v>
      </c>
      <c r="T50" s="275">
        <v>2704.2486287000002</v>
      </c>
      <c r="U50" s="275">
        <v>2759.8936641999999</v>
      </c>
      <c r="V50" s="275">
        <v>2825.6587674000002</v>
      </c>
      <c r="W50" s="275">
        <v>2485.2727547</v>
      </c>
      <c r="X50" s="275">
        <v>2319.3918548000001</v>
      </c>
      <c r="Y50" s="275">
        <v>2599.369608</v>
      </c>
      <c r="Z50" s="275">
        <v>2642.5856660999998</v>
      </c>
      <c r="AA50" s="275">
        <v>2829.6697877000001</v>
      </c>
      <c r="AB50" s="275">
        <v>2937.9274739000002</v>
      </c>
      <c r="AC50" s="275">
        <v>2484.9444735000002</v>
      </c>
      <c r="AD50" s="275">
        <v>2235.2685970000002</v>
      </c>
      <c r="AE50" s="275">
        <v>2282.5689794</v>
      </c>
      <c r="AF50" s="275">
        <v>2617.7554137000002</v>
      </c>
      <c r="AG50" s="275">
        <v>2817.1176906000001</v>
      </c>
      <c r="AH50" s="275">
        <v>2741.1828141999999</v>
      </c>
      <c r="AI50" s="275">
        <v>2602.2032829999998</v>
      </c>
      <c r="AJ50" s="275">
        <v>2335.5236586999999</v>
      </c>
      <c r="AK50" s="275">
        <v>2303.9856607000002</v>
      </c>
      <c r="AL50" s="275">
        <v>2369.4277181000002</v>
      </c>
      <c r="AM50" s="275">
        <v>2726.1094432</v>
      </c>
      <c r="AN50" s="275">
        <v>2538.5465521000001</v>
      </c>
      <c r="AO50" s="275">
        <v>2214.9014203000002</v>
      </c>
      <c r="AP50" s="275">
        <v>2173.9350322999999</v>
      </c>
      <c r="AQ50" s="275">
        <v>2137.6265318999999</v>
      </c>
      <c r="AR50" s="275">
        <v>2698.6349303000002</v>
      </c>
      <c r="AS50" s="275">
        <v>2873.8235571</v>
      </c>
      <c r="AT50" s="275">
        <v>2912.0696326000002</v>
      </c>
      <c r="AU50" s="275">
        <v>2527.9127669999998</v>
      </c>
      <c r="AV50" s="275">
        <v>2209.3693205999998</v>
      </c>
      <c r="AW50" s="275">
        <v>2251.1061380000001</v>
      </c>
      <c r="AX50" s="275">
        <v>2611.732</v>
      </c>
      <c r="AY50" s="275">
        <v>2704.64</v>
      </c>
      <c r="AZ50" s="338">
        <v>2644.5520000000001</v>
      </c>
      <c r="BA50" s="338">
        <v>2363.3980000000001</v>
      </c>
      <c r="BB50" s="338">
        <v>2224.9</v>
      </c>
      <c r="BC50" s="338">
        <v>2222.7109999999998</v>
      </c>
      <c r="BD50" s="338">
        <v>2655.172</v>
      </c>
      <c r="BE50" s="338">
        <v>2866.2240000000002</v>
      </c>
      <c r="BF50" s="338">
        <v>2865.66</v>
      </c>
      <c r="BG50" s="338">
        <v>2446.7829999999999</v>
      </c>
      <c r="BH50" s="338">
        <v>2232.5140000000001</v>
      </c>
      <c r="BI50" s="338">
        <v>2361.8789999999999</v>
      </c>
      <c r="BJ50" s="338">
        <v>2663.0349999999999</v>
      </c>
      <c r="BK50" s="338">
        <v>2805.7979999999998</v>
      </c>
      <c r="BL50" s="338">
        <v>2660.5770000000002</v>
      </c>
      <c r="BM50" s="338">
        <v>2385.3130000000001</v>
      </c>
      <c r="BN50" s="338">
        <v>2241.0010000000002</v>
      </c>
      <c r="BO50" s="338">
        <v>2234.873</v>
      </c>
      <c r="BP50" s="338">
        <v>2670.011</v>
      </c>
      <c r="BQ50" s="338">
        <v>2883.7359999999999</v>
      </c>
      <c r="BR50" s="338">
        <v>2885.7150000000001</v>
      </c>
      <c r="BS50" s="338">
        <v>2461.4340000000002</v>
      </c>
      <c r="BT50" s="338">
        <v>2245.6759999999999</v>
      </c>
      <c r="BU50" s="338">
        <v>2373.1570000000002</v>
      </c>
      <c r="BV50" s="338">
        <v>2678.38</v>
      </c>
    </row>
    <row r="51" spans="1:74" ht="11.1" customHeight="1" x14ac:dyDescent="0.2">
      <c r="A51" s="551"/>
      <c r="B51" s="131" t="s">
        <v>437</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364"/>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438</v>
      </c>
      <c r="B52" s="558" t="s">
        <v>91</v>
      </c>
      <c r="C52" s="275">
        <v>629.77024355000003</v>
      </c>
      <c r="D52" s="275">
        <v>600.99916213999995</v>
      </c>
      <c r="E52" s="275">
        <v>580.69658871000001</v>
      </c>
      <c r="F52" s="275">
        <v>512.36392266999997</v>
      </c>
      <c r="G52" s="275">
        <v>529.58405418999996</v>
      </c>
      <c r="H52" s="275">
        <v>591.19834833000004</v>
      </c>
      <c r="I52" s="275">
        <v>622.81100129000004</v>
      </c>
      <c r="J52" s="275">
        <v>642.02439355000001</v>
      </c>
      <c r="K52" s="275">
        <v>593.51477599999998</v>
      </c>
      <c r="L52" s="275">
        <v>588.55581418999998</v>
      </c>
      <c r="M52" s="275">
        <v>592.86166866999997</v>
      </c>
      <c r="N52" s="275">
        <v>603.78412097</v>
      </c>
      <c r="O52" s="275">
        <v>621.97561644999996</v>
      </c>
      <c r="P52" s="275">
        <v>622.272605</v>
      </c>
      <c r="Q52" s="275">
        <v>517.55240774000004</v>
      </c>
      <c r="R52" s="275">
        <v>470.20808067000002</v>
      </c>
      <c r="S52" s="275">
        <v>477.23048581</v>
      </c>
      <c r="T52" s="275">
        <v>540.51715300000001</v>
      </c>
      <c r="U52" s="275">
        <v>645.15867871</v>
      </c>
      <c r="V52" s="275">
        <v>641.70910676999995</v>
      </c>
      <c r="W52" s="275">
        <v>609.01712233000001</v>
      </c>
      <c r="X52" s="275">
        <v>547.89100289999999</v>
      </c>
      <c r="Y52" s="275">
        <v>549.14480300000002</v>
      </c>
      <c r="Z52" s="275">
        <v>575.97585160999995</v>
      </c>
      <c r="AA52" s="275">
        <v>551.15958612999998</v>
      </c>
      <c r="AB52" s="275">
        <v>483.57138321000002</v>
      </c>
      <c r="AC52" s="275">
        <v>477.17895838999999</v>
      </c>
      <c r="AD52" s="275">
        <v>440.32965132999999</v>
      </c>
      <c r="AE52" s="275">
        <v>479.06082386999998</v>
      </c>
      <c r="AF52" s="275">
        <v>566.15157066999996</v>
      </c>
      <c r="AG52" s="275">
        <v>600.63164097000003</v>
      </c>
      <c r="AH52" s="275">
        <v>602.68529322999996</v>
      </c>
      <c r="AI52" s="275">
        <v>552.57669399999997</v>
      </c>
      <c r="AJ52" s="275">
        <v>515.16997097000001</v>
      </c>
      <c r="AK52" s="275">
        <v>483.87426133000002</v>
      </c>
      <c r="AL52" s="275">
        <v>533.75585612999998</v>
      </c>
      <c r="AM52" s="275">
        <v>520.14336451999998</v>
      </c>
      <c r="AN52" s="275">
        <v>421.08002930999999</v>
      </c>
      <c r="AO52" s="275">
        <v>337.06999096999999</v>
      </c>
      <c r="AP52" s="275">
        <v>297.06732299999999</v>
      </c>
      <c r="AQ52" s="275">
        <v>332.74135839000002</v>
      </c>
      <c r="AR52" s="275">
        <v>481.44559366999999</v>
      </c>
      <c r="AS52" s="275">
        <v>573.08412806000001</v>
      </c>
      <c r="AT52" s="275">
        <v>568.22324676999995</v>
      </c>
      <c r="AU52" s="275">
        <v>512.687231</v>
      </c>
      <c r="AV52" s="275">
        <v>500.67399129</v>
      </c>
      <c r="AW52" s="275">
        <v>466.567092</v>
      </c>
      <c r="AX52" s="275">
        <v>731.41970000000003</v>
      </c>
      <c r="AY52" s="275">
        <v>557.79849999999999</v>
      </c>
      <c r="AZ52" s="338">
        <v>526.26059999999995</v>
      </c>
      <c r="BA52" s="338">
        <v>460.16680000000002</v>
      </c>
      <c r="BB52" s="338">
        <v>324.79660000000001</v>
      </c>
      <c r="BC52" s="338">
        <v>318.98599999999999</v>
      </c>
      <c r="BD52" s="338">
        <v>347.13240000000002</v>
      </c>
      <c r="BE52" s="338">
        <v>511.7294</v>
      </c>
      <c r="BF52" s="338">
        <v>562.71169999999995</v>
      </c>
      <c r="BG52" s="338">
        <v>472.16649999999998</v>
      </c>
      <c r="BH52" s="338">
        <v>505.75189999999998</v>
      </c>
      <c r="BI52" s="338">
        <v>498.26139999999998</v>
      </c>
      <c r="BJ52" s="338">
        <v>690.03229999999996</v>
      </c>
      <c r="BK52" s="338">
        <v>581.81100000000004</v>
      </c>
      <c r="BL52" s="338">
        <v>514.56769999999995</v>
      </c>
      <c r="BM52" s="338">
        <v>465.55650000000003</v>
      </c>
      <c r="BN52" s="338">
        <v>409.39010000000002</v>
      </c>
      <c r="BO52" s="338">
        <v>334.75060000000002</v>
      </c>
      <c r="BP52" s="338">
        <v>299.00330000000002</v>
      </c>
      <c r="BQ52" s="338">
        <v>450.5727</v>
      </c>
      <c r="BR52" s="338">
        <v>513.99159999999995</v>
      </c>
      <c r="BS52" s="338">
        <v>443.36660000000001</v>
      </c>
      <c r="BT52" s="338">
        <v>478.91379999999998</v>
      </c>
      <c r="BU52" s="338">
        <v>461.68720000000002</v>
      </c>
      <c r="BV52" s="338">
        <v>662.76580000000001</v>
      </c>
    </row>
    <row r="53" spans="1:74" ht="11.1" customHeight="1" x14ac:dyDescent="0.2">
      <c r="A53" s="557" t="s">
        <v>439</v>
      </c>
      <c r="B53" s="558" t="s">
        <v>92</v>
      </c>
      <c r="C53" s="275">
        <v>586.30709677000004</v>
      </c>
      <c r="D53" s="275">
        <v>578.47829571</v>
      </c>
      <c r="E53" s="275">
        <v>531.54435774000001</v>
      </c>
      <c r="F53" s="275">
        <v>459.03227399999997</v>
      </c>
      <c r="G53" s="275">
        <v>453.12754258000001</v>
      </c>
      <c r="H53" s="275">
        <v>631.80521599999997</v>
      </c>
      <c r="I53" s="275">
        <v>817.53269322999995</v>
      </c>
      <c r="J53" s="275">
        <v>846.47349677</v>
      </c>
      <c r="K53" s="275">
        <v>786.75581799999998</v>
      </c>
      <c r="L53" s="275">
        <v>623.15919934999999</v>
      </c>
      <c r="M53" s="275">
        <v>622.64524132999998</v>
      </c>
      <c r="N53" s="275">
        <v>747.88718355000003</v>
      </c>
      <c r="O53" s="275">
        <v>627.52529000000004</v>
      </c>
      <c r="P53" s="275">
        <v>639.00774071000001</v>
      </c>
      <c r="Q53" s="275">
        <v>460.40690774000001</v>
      </c>
      <c r="R53" s="275">
        <v>458.15413100000001</v>
      </c>
      <c r="S53" s="275">
        <v>492.80802258</v>
      </c>
      <c r="T53" s="275">
        <v>559.82942000000003</v>
      </c>
      <c r="U53" s="275">
        <v>786.10986032000005</v>
      </c>
      <c r="V53" s="275">
        <v>817.79296194000005</v>
      </c>
      <c r="W53" s="275">
        <v>830.77030966999996</v>
      </c>
      <c r="X53" s="275">
        <v>734.85562031999996</v>
      </c>
      <c r="Y53" s="275">
        <v>594.01462700000002</v>
      </c>
      <c r="Z53" s="275">
        <v>578.28160161000005</v>
      </c>
      <c r="AA53" s="275">
        <v>557.37268418999997</v>
      </c>
      <c r="AB53" s="275">
        <v>464.73166035999998</v>
      </c>
      <c r="AC53" s="275">
        <v>488.46800096999999</v>
      </c>
      <c r="AD53" s="275">
        <v>529.89529932999994</v>
      </c>
      <c r="AE53" s="275">
        <v>504.54065580999998</v>
      </c>
      <c r="AF53" s="275">
        <v>786.39395166999998</v>
      </c>
      <c r="AG53" s="275">
        <v>851.27625903000001</v>
      </c>
      <c r="AH53" s="275">
        <v>895.62777516000006</v>
      </c>
      <c r="AI53" s="275">
        <v>864.61628900000005</v>
      </c>
      <c r="AJ53" s="275">
        <v>776.12831226000003</v>
      </c>
      <c r="AK53" s="275">
        <v>660.92450267000004</v>
      </c>
      <c r="AL53" s="275">
        <v>676.67352160999997</v>
      </c>
      <c r="AM53" s="275">
        <v>633.16390258000001</v>
      </c>
      <c r="AN53" s="275">
        <v>547.68584240999996</v>
      </c>
      <c r="AO53" s="275">
        <v>457.23057419000003</v>
      </c>
      <c r="AP53" s="275">
        <v>474.14182499999998</v>
      </c>
      <c r="AQ53" s="275">
        <v>505.79111774</v>
      </c>
      <c r="AR53" s="275">
        <v>719.87527133000003</v>
      </c>
      <c r="AS53" s="275">
        <v>817.43173838999996</v>
      </c>
      <c r="AT53" s="275">
        <v>869.80040613000006</v>
      </c>
      <c r="AU53" s="275">
        <v>736.17513267000004</v>
      </c>
      <c r="AV53" s="275">
        <v>593.42516677000003</v>
      </c>
      <c r="AW53" s="275">
        <v>500.69124767</v>
      </c>
      <c r="AX53" s="275">
        <v>596.82449999999994</v>
      </c>
      <c r="AY53" s="275">
        <v>608.83230000000003</v>
      </c>
      <c r="AZ53" s="338">
        <v>538.49810000000002</v>
      </c>
      <c r="BA53" s="338">
        <v>482.58640000000003</v>
      </c>
      <c r="BB53" s="338">
        <v>465.26240000000001</v>
      </c>
      <c r="BC53" s="338">
        <v>492.8766</v>
      </c>
      <c r="BD53" s="338">
        <v>631.50279999999998</v>
      </c>
      <c r="BE53" s="338">
        <v>754.6028</v>
      </c>
      <c r="BF53" s="338">
        <v>835.38720000000001</v>
      </c>
      <c r="BG53" s="338">
        <v>747.57159999999999</v>
      </c>
      <c r="BH53" s="338">
        <v>622.89210000000003</v>
      </c>
      <c r="BI53" s="338">
        <v>569.07439999999997</v>
      </c>
      <c r="BJ53" s="338">
        <v>625.40959999999995</v>
      </c>
      <c r="BK53" s="338">
        <v>590.10400000000004</v>
      </c>
      <c r="BL53" s="338">
        <v>533.19849999999997</v>
      </c>
      <c r="BM53" s="338">
        <v>491.60039999999998</v>
      </c>
      <c r="BN53" s="338">
        <v>463.55349999999999</v>
      </c>
      <c r="BO53" s="338">
        <v>479.44130000000001</v>
      </c>
      <c r="BP53" s="338">
        <v>618.0616</v>
      </c>
      <c r="BQ53" s="338">
        <v>751.97050000000002</v>
      </c>
      <c r="BR53" s="338">
        <v>844.03309999999999</v>
      </c>
      <c r="BS53" s="338">
        <v>757.03809999999999</v>
      </c>
      <c r="BT53" s="338">
        <v>639.03470000000004</v>
      </c>
      <c r="BU53" s="338">
        <v>587.2962</v>
      </c>
      <c r="BV53" s="338">
        <v>626.77049999999997</v>
      </c>
    </row>
    <row r="54" spans="1:74" ht="11.1" customHeight="1" x14ac:dyDescent="0.2">
      <c r="A54" s="557" t="s">
        <v>440</v>
      </c>
      <c r="B54" s="560" t="s">
        <v>389</v>
      </c>
      <c r="C54" s="275">
        <v>25.677615805999999</v>
      </c>
      <c r="D54" s="275">
        <v>23.080823929000001</v>
      </c>
      <c r="E54" s="275">
        <v>24.212428710000001</v>
      </c>
      <c r="F54" s="275">
        <v>24.118177667000001</v>
      </c>
      <c r="G54" s="275">
        <v>24.050769355</v>
      </c>
      <c r="H54" s="275">
        <v>22.526771666999998</v>
      </c>
      <c r="I54" s="275">
        <v>23.544694516</v>
      </c>
      <c r="J54" s="275">
        <v>23.778595160999998</v>
      </c>
      <c r="K54" s="275">
        <v>23.976943333000001</v>
      </c>
      <c r="L54" s="275">
        <v>25.199947419000001</v>
      </c>
      <c r="M54" s="275">
        <v>24.650144666999999</v>
      </c>
      <c r="N54" s="275">
        <v>24.306978709999999</v>
      </c>
      <c r="O54" s="275">
        <v>21.712988710000001</v>
      </c>
      <c r="P54" s="275">
        <v>24.202280714</v>
      </c>
      <c r="Q54" s="275">
        <v>21.804543871</v>
      </c>
      <c r="R54" s="275">
        <v>20.497997333000001</v>
      </c>
      <c r="S54" s="275">
        <v>21.748745805999999</v>
      </c>
      <c r="T54" s="275">
        <v>19.971556</v>
      </c>
      <c r="U54" s="275">
        <v>21.427379999999999</v>
      </c>
      <c r="V54" s="275">
        <v>23.425561290000001</v>
      </c>
      <c r="W54" s="275">
        <v>25.014499000000001</v>
      </c>
      <c r="X54" s="275">
        <v>23.924650645</v>
      </c>
      <c r="Y54" s="275">
        <v>21.618305332999999</v>
      </c>
      <c r="Z54" s="275">
        <v>21.547236774000002</v>
      </c>
      <c r="AA54" s="275">
        <v>22.927378387000001</v>
      </c>
      <c r="AB54" s="275">
        <v>22.698282856999999</v>
      </c>
      <c r="AC54" s="275">
        <v>20.900362581</v>
      </c>
      <c r="AD54" s="275">
        <v>23.333120000000001</v>
      </c>
      <c r="AE54" s="275">
        <v>22.490393870999998</v>
      </c>
      <c r="AF54" s="275">
        <v>23.778801000000001</v>
      </c>
      <c r="AG54" s="275">
        <v>24.891722581</v>
      </c>
      <c r="AH54" s="275">
        <v>25.711113225999998</v>
      </c>
      <c r="AI54" s="275">
        <v>24.969325999999999</v>
      </c>
      <c r="AJ54" s="275">
        <v>24.924132903</v>
      </c>
      <c r="AK54" s="275">
        <v>23.052798667000001</v>
      </c>
      <c r="AL54" s="275">
        <v>22.278506451999998</v>
      </c>
      <c r="AM54" s="275">
        <v>22.224600323000001</v>
      </c>
      <c r="AN54" s="275">
        <v>21.33662</v>
      </c>
      <c r="AO54" s="275">
        <v>19.961099999999998</v>
      </c>
      <c r="AP54" s="275">
        <v>19.491639332999998</v>
      </c>
      <c r="AQ54" s="275">
        <v>21.218350322999999</v>
      </c>
      <c r="AR54" s="275">
        <v>20.713000999999998</v>
      </c>
      <c r="AS54" s="275">
        <v>22.353553225999999</v>
      </c>
      <c r="AT54" s="275">
        <v>22.902571290000001</v>
      </c>
      <c r="AU54" s="275">
        <v>22.425041</v>
      </c>
      <c r="AV54" s="275">
        <v>22.370320645</v>
      </c>
      <c r="AW54" s="275">
        <v>21.977513333000001</v>
      </c>
      <c r="AX54" s="275">
        <v>25.836880000000001</v>
      </c>
      <c r="AY54" s="275">
        <v>24.36693</v>
      </c>
      <c r="AZ54" s="338">
        <v>23.991230000000002</v>
      </c>
      <c r="BA54" s="338">
        <v>23.3443</v>
      </c>
      <c r="BB54" s="338">
        <v>22.136220000000002</v>
      </c>
      <c r="BC54" s="338">
        <v>22.89331</v>
      </c>
      <c r="BD54" s="338">
        <v>23.970580000000002</v>
      </c>
      <c r="BE54" s="338">
        <v>24.327780000000001</v>
      </c>
      <c r="BF54" s="338">
        <v>25.757960000000001</v>
      </c>
      <c r="BG54" s="338">
        <v>24.727139999999999</v>
      </c>
      <c r="BH54" s="338">
        <v>25.040710000000001</v>
      </c>
      <c r="BI54" s="338">
        <v>24.286560000000001</v>
      </c>
      <c r="BJ54" s="338">
        <v>27.254100000000001</v>
      </c>
      <c r="BK54" s="338">
        <v>25.97513</v>
      </c>
      <c r="BL54" s="338">
        <v>24.66658</v>
      </c>
      <c r="BM54" s="338">
        <v>23.922609999999999</v>
      </c>
      <c r="BN54" s="338">
        <v>23.079219999999999</v>
      </c>
      <c r="BO54" s="338">
        <v>23.191700000000001</v>
      </c>
      <c r="BP54" s="338">
        <v>23.620550000000001</v>
      </c>
      <c r="BQ54" s="338">
        <v>24.45768</v>
      </c>
      <c r="BR54" s="338">
        <v>26.086559999999999</v>
      </c>
      <c r="BS54" s="338">
        <v>24.962499999999999</v>
      </c>
      <c r="BT54" s="338">
        <v>25.22972</v>
      </c>
      <c r="BU54" s="338">
        <v>24.598600000000001</v>
      </c>
      <c r="BV54" s="338">
        <v>27.21903</v>
      </c>
    </row>
    <row r="55" spans="1:74" ht="11.1" customHeight="1" x14ac:dyDescent="0.2">
      <c r="A55" s="557" t="s">
        <v>441</v>
      </c>
      <c r="B55" s="560" t="s">
        <v>93</v>
      </c>
      <c r="C55" s="275">
        <v>5.6644212903</v>
      </c>
      <c r="D55" s="275">
        <v>5.9910496429000002</v>
      </c>
      <c r="E55" s="275">
        <v>6.7316467741999997</v>
      </c>
      <c r="F55" s="275">
        <v>6.2133843332999996</v>
      </c>
      <c r="G55" s="275">
        <v>5.4810287097000003</v>
      </c>
      <c r="H55" s="275">
        <v>5.7716146666999997</v>
      </c>
      <c r="I55" s="275">
        <v>5.9197412903000002</v>
      </c>
      <c r="J55" s="275">
        <v>5.8528448387000003</v>
      </c>
      <c r="K55" s="275">
        <v>6.1457383332999997</v>
      </c>
      <c r="L55" s="275">
        <v>5.2388212902999998</v>
      </c>
      <c r="M55" s="275">
        <v>6.0705803332999997</v>
      </c>
      <c r="N55" s="275">
        <v>5.5094461289999996</v>
      </c>
      <c r="O55" s="275">
        <v>5.6259354839000002</v>
      </c>
      <c r="P55" s="275">
        <v>5.9023596428999996</v>
      </c>
      <c r="Q55" s="275">
        <v>4.2297345160999997</v>
      </c>
      <c r="R55" s="275">
        <v>5.0793100000000004</v>
      </c>
      <c r="S55" s="275">
        <v>5.0137370967999999</v>
      </c>
      <c r="T55" s="275">
        <v>5.3734196667000003</v>
      </c>
      <c r="U55" s="275">
        <v>5.7250574193999997</v>
      </c>
      <c r="V55" s="275">
        <v>5.8487954839</v>
      </c>
      <c r="W55" s="275">
        <v>6.2794470000000002</v>
      </c>
      <c r="X55" s="275">
        <v>5.9230332258000002</v>
      </c>
      <c r="Y55" s="275">
        <v>6.9386970000000003</v>
      </c>
      <c r="Z55" s="275">
        <v>6.2989641934999998</v>
      </c>
      <c r="AA55" s="275">
        <v>8.2032000000000007</v>
      </c>
      <c r="AB55" s="275">
        <v>6.2630753571</v>
      </c>
      <c r="AC55" s="275">
        <v>5.7598203226000004</v>
      </c>
      <c r="AD55" s="275">
        <v>5.7331859999999999</v>
      </c>
      <c r="AE55" s="275">
        <v>6.1969719354999997</v>
      </c>
      <c r="AF55" s="275">
        <v>7.0769646667000004</v>
      </c>
      <c r="AG55" s="275">
        <v>7.4915838709999996</v>
      </c>
      <c r="AH55" s="275">
        <v>7.0887048387</v>
      </c>
      <c r="AI55" s="275">
        <v>6.8367366667000002</v>
      </c>
      <c r="AJ55" s="275">
        <v>5.6660648386999997</v>
      </c>
      <c r="AK55" s="275">
        <v>6.2910133332999996</v>
      </c>
      <c r="AL55" s="275">
        <v>7.2246825805999997</v>
      </c>
      <c r="AM55" s="275">
        <v>7.6254099999999996</v>
      </c>
      <c r="AN55" s="275">
        <v>6.9605524138000003</v>
      </c>
      <c r="AO55" s="275">
        <v>6.2834016128999997</v>
      </c>
      <c r="AP55" s="275">
        <v>6.8246803332999999</v>
      </c>
      <c r="AQ55" s="275">
        <v>6.5024361290000003</v>
      </c>
      <c r="AR55" s="275">
        <v>6.109286</v>
      </c>
      <c r="AS55" s="275">
        <v>5.3791612902999999</v>
      </c>
      <c r="AT55" s="275">
        <v>5.0884651613000003</v>
      </c>
      <c r="AU55" s="275">
        <v>5.5122043332999997</v>
      </c>
      <c r="AV55" s="275">
        <v>5.9913796774000003</v>
      </c>
      <c r="AW55" s="275">
        <v>5.8809696667000004</v>
      </c>
      <c r="AX55" s="275">
        <v>7.2151810000000003</v>
      </c>
      <c r="AY55" s="275">
        <v>7.5676920000000001</v>
      </c>
      <c r="AZ55" s="338">
        <v>7.0627659999999999</v>
      </c>
      <c r="BA55" s="338">
        <v>6.5394459999999999</v>
      </c>
      <c r="BB55" s="338">
        <v>6.8643770000000002</v>
      </c>
      <c r="BC55" s="338">
        <v>6.4756629999999999</v>
      </c>
      <c r="BD55" s="338">
        <v>5.8983439999999998</v>
      </c>
      <c r="BE55" s="338">
        <v>5.2573299999999996</v>
      </c>
      <c r="BF55" s="338">
        <v>5.0532389999999996</v>
      </c>
      <c r="BG55" s="338">
        <v>5.512505</v>
      </c>
      <c r="BH55" s="338">
        <v>5.9925230000000003</v>
      </c>
      <c r="BI55" s="338">
        <v>5.9853329999999998</v>
      </c>
      <c r="BJ55" s="338">
        <v>7.1506569999999998</v>
      </c>
      <c r="BK55" s="338">
        <v>7.5292750000000002</v>
      </c>
      <c r="BL55" s="338">
        <v>7.0489860000000002</v>
      </c>
      <c r="BM55" s="338">
        <v>6.5801049999999996</v>
      </c>
      <c r="BN55" s="338">
        <v>7.0068929999999998</v>
      </c>
      <c r="BO55" s="338">
        <v>6.4849870000000003</v>
      </c>
      <c r="BP55" s="338">
        <v>5.8341950000000002</v>
      </c>
      <c r="BQ55" s="338">
        <v>5.1854940000000003</v>
      </c>
      <c r="BR55" s="338">
        <v>5.0141770000000001</v>
      </c>
      <c r="BS55" s="338">
        <v>5.51769</v>
      </c>
      <c r="BT55" s="338">
        <v>5.9428380000000001</v>
      </c>
      <c r="BU55" s="338">
        <v>5.9693240000000003</v>
      </c>
      <c r="BV55" s="338">
        <v>7.0737569999999996</v>
      </c>
    </row>
    <row r="56" spans="1:74" ht="11.1" customHeight="1" x14ac:dyDescent="0.2">
      <c r="A56" s="557" t="s">
        <v>442</v>
      </c>
      <c r="B56" s="560" t="s">
        <v>94</v>
      </c>
      <c r="C56" s="275">
        <v>173.25596773999999</v>
      </c>
      <c r="D56" s="275">
        <v>151.24592856999999</v>
      </c>
      <c r="E56" s="275">
        <v>152.04467742</v>
      </c>
      <c r="F56" s="275">
        <v>145.07149999999999</v>
      </c>
      <c r="G56" s="275">
        <v>157.34822581</v>
      </c>
      <c r="H56" s="275">
        <v>146.9564</v>
      </c>
      <c r="I56" s="275">
        <v>167.23574194</v>
      </c>
      <c r="J56" s="275">
        <v>175.47532258000001</v>
      </c>
      <c r="K56" s="275">
        <v>175.6576</v>
      </c>
      <c r="L56" s="275">
        <v>145.58106452000001</v>
      </c>
      <c r="M56" s="275">
        <v>146.19833333</v>
      </c>
      <c r="N56" s="275">
        <v>163.011</v>
      </c>
      <c r="O56" s="275">
        <v>174.65125806</v>
      </c>
      <c r="P56" s="275">
        <v>151.07885714</v>
      </c>
      <c r="Q56" s="275">
        <v>153.65848387</v>
      </c>
      <c r="R56" s="275">
        <v>149.46539999999999</v>
      </c>
      <c r="S56" s="275">
        <v>165.56735484000001</v>
      </c>
      <c r="T56" s="275">
        <v>175.82660000000001</v>
      </c>
      <c r="U56" s="275">
        <v>174.52016129</v>
      </c>
      <c r="V56" s="275">
        <v>161.83929032</v>
      </c>
      <c r="W56" s="275">
        <v>174.80273333</v>
      </c>
      <c r="X56" s="275">
        <v>130.61851612999999</v>
      </c>
      <c r="Y56" s="275">
        <v>148.17486667</v>
      </c>
      <c r="Z56" s="275">
        <v>172.23912902999999</v>
      </c>
      <c r="AA56" s="275">
        <v>173.33635484000001</v>
      </c>
      <c r="AB56" s="275">
        <v>177.27585714</v>
      </c>
      <c r="AC56" s="275">
        <v>176.91890323000001</v>
      </c>
      <c r="AD56" s="275">
        <v>147.84073333000001</v>
      </c>
      <c r="AE56" s="275">
        <v>149.88919354999999</v>
      </c>
      <c r="AF56" s="275">
        <v>150.28800000000001</v>
      </c>
      <c r="AG56" s="275">
        <v>167.97674194000001</v>
      </c>
      <c r="AH56" s="275">
        <v>175.21145161000001</v>
      </c>
      <c r="AI56" s="275">
        <v>173.25020000000001</v>
      </c>
      <c r="AJ56" s="275">
        <v>129.12425805999999</v>
      </c>
      <c r="AK56" s="275">
        <v>150.38276667</v>
      </c>
      <c r="AL56" s="275">
        <v>175.13396774</v>
      </c>
      <c r="AM56" s="275">
        <v>179.13987097</v>
      </c>
      <c r="AN56" s="275">
        <v>178.32296552</v>
      </c>
      <c r="AO56" s="275">
        <v>175.72722580999999</v>
      </c>
      <c r="AP56" s="275">
        <v>153.62263333000001</v>
      </c>
      <c r="AQ56" s="275">
        <v>131.28448387</v>
      </c>
      <c r="AR56" s="275">
        <v>172.65520000000001</v>
      </c>
      <c r="AS56" s="275">
        <v>174.8913871</v>
      </c>
      <c r="AT56" s="275">
        <v>175.71435484</v>
      </c>
      <c r="AU56" s="275">
        <v>164.63556667</v>
      </c>
      <c r="AV56" s="275">
        <v>149.73077419000001</v>
      </c>
      <c r="AW56" s="275">
        <v>170.06013333000001</v>
      </c>
      <c r="AX56" s="275">
        <v>173.70830000000001</v>
      </c>
      <c r="AY56" s="275">
        <v>180.9034</v>
      </c>
      <c r="AZ56" s="338">
        <v>164.68180000000001</v>
      </c>
      <c r="BA56" s="338">
        <v>149.41919999999999</v>
      </c>
      <c r="BB56" s="338">
        <v>137.9254</v>
      </c>
      <c r="BC56" s="338">
        <v>146.58869999999999</v>
      </c>
      <c r="BD56" s="338">
        <v>163.23339999999999</v>
      </c>
      <c r="BE56" s="338">
        <v>168.74019999999999</v>
      </c>
      <c r="BF56" s="338">
        <v>168.9736</v>
      </c>
      <c r="BG56" s="338">
        <v>162.49469999999999</v>
      </c>
      <c r="BH56" s="338">
        <v>146.8279</v>
      </c>
      <c r="BI56" s="338">
        <v>152.9109</v>
      </c>
      <c r="BJ56" s="338">
        <v>168.95750000000001</v>
      </c>
      <c r="BK56" s="338">
        <v>172.24809999999999</v>
      </c>
      <c r="BL56" s="338">
        <v>165.78540000000001</v>
      </c>
      <c r="BM56" s="338">
        <v>150.42060000000001</v>
      </c>
      <c r="BN56" s="338">
        <v>138.84970000000001</v>
      </c>
      <c r="BO56" s="338">
        <v>147.5711</v>
      </c>
      <c r="BP56" s="338">
        <v>164.32730000000001</v>
      </c>
      <c r="BQ56" s="338">
        <v>169.39920000000001</v>
      </c>
      <c r="BR56" s="338">
        <v>169.6336</v>
      </c>
      <c r="BS56" s="338">
        <v>163.1294</v>
      </c>
      <c r="BT56" s="338">
        <v>147.4014</v>
      </c>
      <c r="BU56" s="338">
        <v>153.50819999999999</v>
      </c>
      <c r="BV56" s="338">
        <v>169.6174</v>
      </c>
    </row>
    <row r="57" spans="1:74" ht="11.1" customHeight="1" x14ac:dyDescent="0.2">
      <c r="A57" s="557" t="s">
        <v>443</v>
      </c>
      <c r="B57" s="560" t="s">
        <v>413</v>
      </c>
      <c r="C57" s="275">
        <v>508.58286902999998</v>
      </c>
      <c r="D57" s="275">
        <v>416.83136500000001</v>
      </c>
      <c r="E57" s="275">
        <v>379.67557355000002</v>
      </c>
      <c r="F57" s="275">
        <v>548.58739300000002</v>
      </c>
      <c r="G57" s="275">
        <v>603.85163838999995</v>
      </c>
      <c r="H57" s="275">
        <v>607.87653433000003</v>
      </c>
      <c r="I57" s="275">
        <v>554.17408677000003</v>
      </c>
      <c r="J57" s="275">
        <v>422.72143935000003</v>
      </c>
      <c r="K57" s="275">
        <v>330.85899332999998</v>
      </c>
      <c r="L57" s="275">
        <v>342.09031935000002</v>
      </c>
      <c r="M57" s="275">
        <v>354.71978367000003</v>
      </c>
      <c r="N57" s="275">
        <v>374.86467032000002</v>
      </c>
      <c r="O57" s="275">
        <v>376.99386773999998</v>
      </c>
      <c r="P57" s="275">
        <v>345.49309070999999</v>
      </c>
      <c r="Q57" s="275">
        <v>528.08202968000001</v>
      </c>
      <c r="R57" s="275">
        <v>554.43344433000004</v>
      </c>
      <c r="S57" s="275">
        <v>592.66504161</v>
      </c>
      <c r="T57" s="275">
        <v>609.84768267000004</v>
      </c>
      <c r="U57" s="275">
        <v>560.29372161000003</v>
      </c>
      <c r="V57" s="275">
        <v>401.46920548000003</v>
      </c>
      <c r="W57" s="275">
        <v>313.87860499999999</v>
      </c>
      <c r="X57" s="275">
        <v>303.79875548000001</v>
      </c>
      <c r="Y57" s="275">
        <v>371.90518732999999</v>
      </c>
      <c r="Z57" s="275">
        <v>454.58635644999998</v>
      </c>
      <c r="AA57" s="275">
        <v>504.09437742</v>
      </c>
      <c r="AB57" s="275">
        <v>558.76364035999995</v>
      </c>
      <c r="AC57" s="275">
        <v>504.48645290000002</v>
      </c>
      <c r="AD57" s="275">
        <v>435.28440767000001</v>
      </c>
      <c r="AE57" s="275">
        <v>423.91971774000001</v>
      </c>
      <c r="AF57" s="275">
        <v>419.92381999999998</v>
      </c>
      <c r="AG57" s="275">
        <v>390.77593483999999</v>
      </c>
      <c r="AH57" s="275">
        <v>373.65892452000003</v>
      </c>
      <c r="AI57" s="275">
        <v>327.49781066999998</v>
      </c>
      <c r="AJ57" s="275">
        <v>296.01329967999999</v>
      </c>
      <c r="AK57" s="275">
        <v>347.10452633</v>
      </c>
      <c r="AL57" s="275">
        <v>389.81772065000001</v>
      </c>
      <c r="AM57" s="275">
        <v>412.19560741999999</v>
      </c>
      <c r="AN57" s="275">
        <v>458.51137103000002</v>
      </c>
      <c r="AO57" s="275">
        <v>567.44053742000006</v>
      </c>
      <c r="AP57" s="275">
        <v>597.33742732999997</v>
      </c>
      <c r="AQ57" s="275">
        <v>580.44701677</v>
      </c>
      <c r="AR57" s="275">
        <v>546.24517866999997</v>
      </c>
      <c r="AS57" s="275">
        <v>467.10965064999999</v>
      </c>
      <c r="AT57" s="275">
        <v>395.00997387000001</v>
      </c>
      <c r="AU57" s="275">
        <v>348.40639933</v>
      </c>
      <c r="AV57" s="275">
        <v>362.95374613000001</v>
      </c>
      <c r="AW57" s="275">
        <v>439.02208932999997</v>
      </c>
      <c r="AX57" s="275">
        <v>350.2792</v>
      </c>
      <c r="AY57" s="275">
        <v>362.7756</v>
      </c>
      <c r="AZ57" s="338">
        <v>424.0598</v>
      </c>
      <c r="BA57" s="338">
        <v>489.3972</v>
      </c>
      <c r="BB57" s="338">
        <v>584.9846</v>
      </c>
      <c r="BC57" s="338">
        <v>624.47580000000005</v>
      </c>
      <c r="BD57" s="338">
        <v>708.4837</v>
      </c>
      <c r="BE57" s="338">
        <v>567.36569999999995</v>
      </c>
      <c r="BF57" s="338">
        <v>461.54239999999999</v>
      </c>
      <c r="BG57" s="338">
        <v>403.9794</v>
      </c>
      <c r="BH57" s="338">
        <v>318.24380000000002</v>
      </c>
      <c r="BI57" s="338">
        <v>386.38580000000002</v>
      </c>
      <c r="BJ57" s="338">
        <v>345.49099999999999</v>
      </c>
      <c r="BK57" s="338">
        <v>434.65910000000002</v>
      </c>
      <c r="BL57" s="338">
        <v>431.61349999999999</v>
      </c>
      <c r="BM57" s="338">
        <v>465.37049999999999</v>
      </c>
      <c r="BN57" s="338">
        <v>464.00569999999999</v>
      </c>
      <c r="BO57" s="338">
        <v>598.65589999999997</v>
      </c>
      <c r="BP57" s="338">
        <v>750.56370000000004</v>
      </c>
      <c r="BQ57" s="338">
        <v>620.41510000000005</v>
      </c>
      <c r="BR57" s="338">
        <v>486.96730000000002</v>
      </c>
      <c r="BS57" s="338">
        <v>410.82960000000003</v>
      </c>
      <c r="BT57" s="338">
        <v>321.3057</v>
      </c>
      <c r="BU57" s="338">
        <v>403.63290000000001</v>
      </c>
      <c r="BV57" s="338">
        <v>378.54219999999998</v>
      </c>
    </row>
    <row r="58" spans="1:74" ht="11.1" customHeight="1" x14ac:dyDescent="0.2">
      <c r="A58" s="557" t="s">
        <v>444</v>
      </c>
      <c r="B58" s="558" t="s">
        <v>456</v>
      </c>
      <c r="C58" s="275">
        <v>188.47992515999999</v>
      </c>
      <c r="D58" s="275">
        <v>226.88046428999999</v>
      </c>
      <c r="E58" s="275">
        <v>222.24393774000001</v>
      </c>
      <c r="F58" s="275">
        <v>258.71797433</v>
      </c>
      <c r="G58" s="275">
        <v>237.92399710000001</v>
      </c>
      <c r="H58" s="275">
        <v>240.64465533000001</v>
      </c>
      <c r="I58" s="275">
        <v>226.36581451999999</v>
      </c>
      <c r="J58" s="275">
        <v>211.17587097000001</v>
      </c>
      <c r="K58" s="275">
        <v>228.78155767000001</v>
      </c>
      <c r="L58" s="275">
        <v>202.38909548000001</v>
      </c>
      <c r="M58" s="275">
        <v>207.39918832999999</v>
      </c>
      <c r="N58" s="275">
        <v>220.31592581000001</v>
      </c>
      <c r="O58" s="275">
        <v>212.22850548</v>
      </c>
      <c r="P58" s="275">
        <v>232.03432429</v>
      </c>
      <c r="Q58" s="275">
        <v>257.48222097000001</v>
      </c>
      <c r="R58" s="275">
        <v>279.41045133</v>
      </c>
      <c r="S58" s="275">
        <v>274.24563839000001</v>
      </c>
      <c r="T58" s="275">
        <v>306.95839032999999</v>
      </c>
      <c r="U58" s="275">
        <v>250.43335354999999</v>
      </c>
      <c r="V58" s="275">
        <v>240.49777032</v>
      </c>
      <c r="W58" s="275">
        <v>238.94269432999999</v>
      </c>
      <c r="X58" s="275">
        <v>229.58547354999999</v>
      </c>
      <c r="Y58" s="275">
        <v>255.42549667</v>
      </c>
      <c r="Z58" s="275">
        <v>214.01794322999999</v>
      </c>
      <c r="AA58" s="275">
        <v>186.61885419000001</v>
      </c>
      <c r="AB58" s="275">
        <v>235.05498213999999</v>
      </c>
      <c r="AC58" s="275">
        <v>247.83464968000001</v>
      </c>
      <c r="AD58" s="275">
        <v>283.70211733000002</v>
      </c>
      <c r="AE58" s="275">
        <v>281.89776774000001</v>
      </c>
      <c r="AF58" s="275">
        <v>278.62356132999997</v>
      </c>
      <c r="AG58" s="275">
        <v>284.59793999999999</v>
      </c>
      <c r="AH58" s="275">
        <v>286.97113612999999</v>
      </c>
      <c r="AI58" s="275">
        <v>243.73625766999999</v>
      </c>
      <c r="AJ58" s="275">
        <v>229.04031000000001</v>
      </c>
      <c r="AK58" s="275">
        <v>248.55795033000001</v>
      </c>
      <c r="AL58" s="275">
        <v>265.86935935000002</v>
      </c>
      <c r="AM58" s="275">
        <v>230.41193870999999</v>
      </c>
      <c r="AN58" s="275">
        <v>280.89812620999999</v>
      </c>
      <c r="AO58" s="275">
        <v>308.97619419</v>
      </c>
      <c r="AP58" s="275">
        <v>311.06377466999999</v>
      </c>
      <c r="AQ58" s="275">
        <v>330.36236934999999</v>
      </c>
      <c r="AR58" s="275">
        <v>323.17548833000001</v>
      </c>
      <c r="AS58" s="275">
        <v>336.48864193999998</v>
      </c>
      <c r="AT58" s="275">
        <v>306.40841225999998</v>
      </c>
      <c r="AU58" s="275">
        <v>305.73694633000002</v>
      </c>
      <c r="AV58" s="275">
        <v>286.21918677000002</v>
      </c>
      <c r="AW58" s="275">
        <v>272.98806967000002</v>
      </c>
      <c r="AX58" s="275">
        <v>259.07690000000002</v>
      </c>
      <c r="AY58" s="275">
        <v>240.1798</v>
      </c>
      <c r="AZ58" s="338">
        <v>285.03399999999999</v>
      </c>
      <c r="BA58" s="338">
        <v>314.48480000000001</v>
      </c>
      <c r="BB58" s="338">
        <v>353.73219999999998</v>
      </c>
      <c r="BC58" s="338">
        <v>361.95299999999997</v>
      </c>
      <c r="BD58" s="338">
        <v>383.64839999999998</v>
      </c>
      <c r="BE58" s="338">
        <v>343.48079999999999</v>
      </c>
      <c r="BF58" s="338">
        <v>335.9579</v>
      </c>
      <c r="BG58" s="338">
        <v>306.9522</v>
      </c>
      <c r="BH58" s="338">
        <v>285.084</v>
      </c>
      <c r="BI58" s="338">
        <v>276.65530000000001</v>
      </c>
      <c r="BJ58" s="338">
        <v>267.88639999999998</v>
      </c>
      <c r="BK58" s="338">
        <v>247.84309999999999</v>
      </c>
      <c r="BL58" s="338">
        <v>300.92</v>
      </c>
      <c r="BM58" s="338">
        <v>336.26900000000001</v>
      </c>
      <c r="BN58" s="338">
        <v>381.76159999999999</v>
      </c>
      <c r="BO58" s="338">
        <v>391.3236</v>
      </c>
      <c r="BP58" s="338">
        <v>417.18680000000001</v>
      </c>
      <c r="BQ58" s="338">
        <v>374.16879999999998</v>
      </c>
      <c r="BR58" s="338">
        <v>367.09460000000001</v>
      </c>
      <c r="BS58" s="338">
        <v>332.94170000000003</v>
      </c>
      <c r="BT58" s="338">
        <v>306.4622</v>
      </c>
      <c r="BU58" s="338">
        <v>293.06389999999999</v>
      </c>
      <c r="BV58" s="338">
        <v>277.8759</v>
      </c>
    </row>
    <row r="59" spans="1:74" ht="11.1" customHeight="1" x14ac:dyDescent="0.2">
      <c r="A59" s="557" t="s">
        <v>445</v>
      </c>
      <c r="B59" s="560" t="s">
        <v>403</v>
      </c>
      <c r="C59" s="275">
        <v>5.3561909676999999</v>
      </c>
      <c r="D59" s="275">
        <v>6.3845542857000002</v>
      </c>
      <c r="E59" s="275">
        <v>5.6088893547999996</v>
      </c>
      <c r="F59" s="275">
        <v>4.4376703332999998</v>
      </c>
      <c r="G59" s="275">
        <v>4.3739383870999999</v>
      </c>
      <c r="H59" s="275">
        <v>5.3830233332999997</v>
      </c>
      <c r="I59" s="275">
        <v>6.4611019355000003</v>
      </c>
      <c r="J59" s="275">
        <v>6.1924154838999996</v>
      </c>
      <c r="K59" s="275">
        <v>6.5461783333000003</v>
      </c>
      <c r="L59" s="275">
        <v>6.2185167742000003</v>
      </c>
      <c r="M59" s="275">
        <v>6.0781283332999996</v>
      </c>
      <c r="N59" s="275">
        <v>5.6841938709999997</v>
      </c>
      <c r="O59" s="275">
        <v>6.2804277418999996</v>
      </c>
      <c r="P59" s="275">
        <v>5.9593471428999996</v>
      </c>
      <c r="Q59" s="275">
        <v>6.1314032257999997</v>
      </c>
      <c r="R59" s="275">
        <v>5.3562603332999998</v>
      </c>
      <c r="S59" s="275">
        <v>5.1578958065</v>
      </c>
      <c r="T59" s="275">
        <v>5.2974596667</v>
      </c>
      <c r="U59" s="275">
        <v>5.4024364515999999</v>
      </c>
      <c r="V59" s="275">
        <v>6.1245677419</v>
      </c>
      <c r="W59" s="275">
        <v>5.3628293332999997</v>
      </c>
      <c r="X59" s="275">
        <v>4.5439464516000001</v>
      </c>
      <c r="Y59" s="275">
        <v>5.2985686666999996</v>
      </c>
      <c r="Z59" s="275">
        <v>5.4794593548000003</v>
      </c>
      <c r="AA59" s="275">
        <v>4.9354458064999998</v>
      </c>
      <c r="AB59" s="275">
        <v>5.4356910714</v>
      </c>
      <c r="AC59" s="275">
        <v>4.7402393547999999</v>
      </c>
      <c r="AD59" s="275">
        <v>4.7043160000000004</v>
      </c>
      <c r="AE59" s="275">
        <v>5.0243764516000002</v>
      </c>
      <c r="AF59" s="275">
        <v>4.9234710000000002</v>
      </c>
      <c r="AG59" s="275">
        <v>5.8611677419000001</v>
      </c>
      <c r="AH59" s="275">
        <v>5.8392729032000004</v>
      </c>
      <c r="AI59" s="275">
        <v>5.8943586666999996</v>
      </c>
      <c r="AJ59" s="275">
        <v>5.6811335484000001</v>
      </c>
      <c r="AK59" s="275">
        <v>5.3055060000000003</v>
      </c>
      <c r="AL59" s="275">
        <v>5.4680009677000001</v>
      </c>
      <c r="AM59" s="275">
        <v>4.6614667742</v>
      </c>
      <c r="AN59" s="275">
        <v>4.1821441378999999</v>
      </c>
      <c r="AO59" s="275">
        <v>4.4812580645000004</v>
      </c>
      <c r="AP59" s="275">
        <v>4.5902783332999997</v>
      </c>
      <c r="AQ59" s="275">
        <v>4.7768112903000004</v>
      </c>
      <c r="AR59" s="275">
        <v>4.9877876667000001</v>
      </c>
      <c r="AS59" s="275">
        <v>5.0203251612999997</v>
      </c>
      <c r="AT59" s="275">
        <v>4.9028687096999999</v>
      </c>
      <c r="AU59" s="275">
        <v>5.110938</v>
      </c>
      <c r="AV59" s="275">
        <v>4.8477132257999997</v>
      </c>
      <c r="AW59" s="275">
        <v>4.7984793333000004</v>
      </c>
      <c r="AX59" s="275">
        <v>5.5261469999999999</v>
      </c>
      <c r="AY59" s="275">
        <v>4.7286159999999997</v>
      </c>
      <c r="AZ59" s="338">
        <v>4.4454940000000001</v>
      </c>
      <c r="BA59" s="338">
        <v>4.7941669999999998</v>
      </c>
      <c r="BB59" s="338">
        <v>4.5520149999999999</v>
      </c>
      <c r="BC59" s="338">
        <v>4.826975</v>
      </c>
      <c r="BD59" s="338">
        <v>5.2884919999999997</v>
      </c>
      <c r="BE59" s="338">
        <v>5.5270130000000002</v>
      </c>
      <c r="BF59" s="338">
        <v>5.4902730000000002</v>
      </c>
      <c r="BG59" s="338">
        <v>5.5131259999999997</v>
      </c>
      <c r="BH59" s="338">
        <v>5.2771549999999996</v>
      </c>
      <c r="BI59" s="338">
        <v>5.3171099999999996</v>
      </c>
      <c r="BJ59" s="338">
        <v>5.9307679999999996</v>
      </c>
      <c r="BK59" s="338">
        <v>5.109064</v>
      </c>
      <c r="BL59" s="338">
        <v>4.6804040000000002</v>
      </c>
      <c r="BM59" s="338">
        <v>4.9796290000000001</v>
      </c>
      <c r="BN59" s="338">
        <v>4.6702339999999998</v>
      </c>
      <c r="BO59" s="338">
        <v>4.936172</v>
      </c>
      <c r="BP59" s="338">
        <v>5.3932339999999996</v>
      </c>
      <c r="BQ59" s="338">
        <v>5.619821</v>
      </c>
      <c r="BR59" s="338">
        <v>5.564019</v>
      </c>
      <c r="BS59" s="338">
        <v>5.5668230000000003</v>
      </c>
      <c r="BT59" s="338">
        <v>5.3199500000000004</v>
      </c>
      <c r="BU59" s="338">
        <v>5.355753</v>
      </c>
      <c r="BV59" s="338">
        <v>5.9672549999999998</v>
      </c>
    </row>
    <row r="60" spans="1:74" ht="11.1" customHeight="1" x14ac:dyDescent="0.2">
      <c r="A60" s="562" t="s">
        <v>446</v>
      </c>
      <c r="B60" s="563" t="s">
        <v>405</v>
      </c>
      <c r="C60" s="255">
        <v>2123.0943302999999</v>
      </c>
      <c r="D60" s="255">
        <v>2009.8916436</v>
      </c>
      <c r="E60" s="255">
        <v>1902.7581</v>
      </c>
      <c r="F60" s="255">
        <v>1958.5422963000001</v>
      </c>
      <c r="G60" s="255">
        <v>2015.7411944999999</v>
      </c>
      <c r="H60" s="255">
        <v>2252.1625637000002</v>
      </c>
      <c r="I60" s="255">
        <v>2424.0448755000002</v>
      </c>
      <c r="J60" s="255">
        <v>2333.6943787</v>
      </c>
      <c r="K60" s="255">
        <v>2152.2376049999998</v>
      </c>
      <c r="L60" s="255">
        <v>1938.4327784</v>
      </c>
      <c r="M60" s="255">
        <v>1960.6230687</v>
      </c>
      <c r="N60" s="255">
        <v>2145.3635193999999</v>
      </c>
      <c r="O60" s="255">
        <v>2046.9938897</v>
      </c>
      <c r="P60" s="255">
        <v>2025.9506054000001</v>
      </c>
      <c r="Q60" s="255">
        <v>1949.3477316000001</v>
      </c>
      <c r="R60" s="255">
        <v>1942.6050749999999</v>
      </c>
      <c r="S60" s="255">
        <v>2034.4369219</v>
      </c>
      <c r="T60" s="255">
        <v>2223.6216813000001</v>
      </c>
      <c r="U60" s="255">
        <v>2449.0706494000001</v>
      </c>
      <c r="V60" s="255">
        <v>2298.7072594000001</v>
      </c>
      <c r="W60" s="255">
        <v>2204.0682400000001</v>
      </c>
      <c r="X60" s="255">
        <v>1981.1409987</v>
      </c>
      <c r="Y60" s="255">
        <v>1952.5205516999999</v>
      </c>
      <c r="Z60" s="255">
        <v>2028.4265422999999</v>
      </c>
      <c r="AA60" s="255">
        <v>2008.6478810000001</v>
      </c>
      <c r="AB60" s="255">
        <v>1953.7945725</v>
      </c>
      <c r="AC60" s="255">
        <v>1926.2873873999999</v>
      </c>
      <c r="AD60" s="255">
        <v>1870.822831</v>
      </c>
      <c r="AE60" s="255">
        <v>1873.0199009999999</v>
      </c>
      <c r="AF60" s="255">
        <v>2237.1601403</v>
      </c>
      <c r="AG60" s="255">
        <v>2333.5029909999998</v>
      </c>
      <c r="AH60" s="255">
        <v>2372.7936715999999</v>
      </c>
      <c r="AI60" s="255">
        <v>2199.3776726999999</v>
      </c>
      <c r="AJ60" s="255">
        <v>1981.7474823</v>
      </c>
      <c r="AK60" s="255">
        <v>1925.4933252999999</v>
      </c>
      <c r="AL60" s="255">
        <v>2076.2216155000001</v>
      </c>
      <c r="AM60" s="255">
        <v>2009.5661613</v>
      </c>
      <c r="AN60" s="255">
        <v>1918.9776509999999</v>
      </c>
      <c r="AO60" s="255">
        <v>1877.1702823000001</v>
      </c>
      <c r="AP60" s="255">
        <v>1864.1395812999999</v>
      </c>
      <c r="AQ60" s="255">
        <v>1913.1239439000001</v>
      </c>
      <c r="AR60" s="255">
        <v>2275.2068067</v>
      </c>
      <c r="AS60" s="255">
        <v>2401.7585858000002</v>
      </c>
      <c r="AT60" s="255">
        <v>2348.050299</v>
      </c>
      <c r="AU60" s="255">
        <v>2100.6894593000002</v>
      </c>
      <c r="AV60" s="255">
        <v>1926.2122787000001</v>
      </c>
      <c r="AW60" s="255">
        <v>1881.9855943</v>
      </c>
      <c r="AX60" s="255">
        <v>2149.8870000000002</v>
      </c>
      <c r="AY60" s="255">
        <v>1987.153</v>
      </c>
      <c r="AZ60" s="342">
        <v>1974.0340000000001</v>
      </c>
      <c r="BA60" s="342">
        <v>1930.732</v>
      </c>
      <c r="BB60" s="342">
        <v>1900.2539999999999</v>
      </c>
      <c r="BC60" s="342">
        <v>1979.076</v>
      </c>
      <c r="BD60" s="342">
        <v>2269.1579999999999</v>
      </c>
      <c r="BE60" s="342">
        <v>2381.0309999999999</v>
      </c>
      <c r="BF60" s="342">
        <v>2400.8739999999998</v>
      </c>
      <c r="BG60" s="342">
        <v>2128.9169999999999</v>
      </c>
      <c r="BH60" s="342">
        <v>1915.11</v>
      </c>
      <c r="BI60" s="342">
        <v>1918.877</v>
      </c>
      <c r="BJ60" s="342">
        <v>2138.1120000000001</v>
      </c>
      <c r="BK60" s="342">
        <v>2065.279</v>
      </c>
      <c r="BL60" s="342">
        <v>1982.481</v>
      </c>
      <c r="BM60" s="342">
        <v>1944.6990000000001</v>
      </c>
      <c r="BN60" s="342">
        <v>1892.317</v>
      </c>
      <c r="BO60" s="342">
        <v>1986.355</v>
      </c>
      <c r="BP60" s="342">
        <v>2283.991</v>
      </c>
      <c r="BQ60" s="342">
        <v>2401.7890000000002</v>
      </c>
      <c r="BR60" s="342">
        <v>2418.3850000000002</v>
      </c>
      <c r="BS60" s="342">
        <v>2143.3519999999999</v>
      </c>
      <c r="BT60" s="342">
        <v>1929.61</v>
      </c>
      <c r="BU60" s="342">
        <v>1935.1120000000001</v>
      </c>
      <c r="BV60" s="342">
        <v>2155.8319999999999</v>
      </c>
    </row>
    <row r="61" spans="1:74" ht="10.5" customHeight="1" x14ac:dyDescent="0.2">
      <c r="A61" s="551"/>
      <c r="B61" s="564" t="s">
        <v>447</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448</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449</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450</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451</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452</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453</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94" t="s">
        <v>1179</v>
      </c>
      <c r="C68" s="782"/>
      <c r="D68" s="782"/>
      <c r="E68" s="782"/>
      <c r="F68" s="782"/>
      <c r="G68" s="782"/>
      <c r="H68" s="782"/>
      <c r="I68" s="782"/>
      <c r="J68" s="782"/>
      <c r="K68" s="782"/>
      <c r="L68" s="782"/>
      <c r="M68" s="782"/>
      <c r="N68" s="782"/>
      <c r="O68" s="782"/>
      <c r="P68" s="782"/>
      <c r="Q68" s="782"/>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-2.2998847271082923E-9</v>
      </c>
      <c r="D74" s="578">
        <f t="shared" ref="D74:BO74" si="0">D11-SUM(D12:D17)</f>
        <v>3.2000343708205037E-8</v>
      </c>
      <c r="E74" s="578">
        <f t="shared" si="0"/>
        <v>1.8999799067387357E-8</v>
      </c>
      <c r="F74" s="578">
        <f t="shared" si="0"/>
        <v>-2.9999682737980038E-9</v>
      </c>
      <c r="G74" s="578">
        <f t="shared" si="0"/>
        <v>5.1999904826516286E-8</v>
      </c>
      <c r="H74" s="578">
        <f t="shared" si="0"/>
        <v>3.9999576983973384E-9</v>
      </c>
      <c r="I74" s="578">
        <f t="shared" si="0"/>
        <v>-5.1000142775592394E-8</v>
      </c>
      <c r="J74" s="578">
        <f t="shared" si="0"/>
        <v>-7.9999153967946768E-9</v>
      </c>
      <c r="K74" s="578">
        <f t="shared" si="0"/>
        <v>2.9999910111655481E-8</v>
      </c>
      <c r="L74" s="578">
        <f t="shared" si="0"/>
        <v>4.5999968278920278E-8</v>
      </c>
      <c r="M74" s="578">
        <f t="shared" si="0"/>
        <v>-3.0000137485330924E-8</v>
      </c>
      <c r="N74" s="578">
        <f t="shared" si="0"/>
        <v>9.999894245993346E-10</v>
      </c>
      <c r="O74" s="578">
        <f t="shared" si="0"/>
        <v>2.7000169211532921E-8</v>
      </c>
      <c r="P74" s="578">
        <f t="shared" si="0"/>
        <v>-3.8000052882125601E-8</v>
      </c>
      <c r="Q74" s="578">
        <f t="shared" si="0"/>
        <v>4.6000195652595721E-8</v>
      </c>
      <c r="R74" s="578">
        <f t="shared" si="0"/>
        <v>4.0000259104999714E-8</v>
      </c>
      <c r="S74" s="578">
        <f t="shared" si="0"/>
        <v>2.3999973564059474E-8</v>
      </c>
      <c r="T74" s="578">
        <f t="shared" si="0"/>
        <v>3.5999846659251489E-8</v>
      </c>
      <c r="U74" s="578">
        <f t="shared" si="0"/>
        <v>-1.0000121619668789E-8</v>
      </c>
      <c r="V74" s="578">
        <f t="shared" si="0"/>
        <v>2.7000169211532921E-8</v>
      </c>
      <c r="W74" s="578">
        <f t="shared" si="0"/>
        <v>2.9999682737980038E-8</v>
      </c>
      <c r="X74" s="578">
        <f t="shared" si="0"/>
        <v>-3.700029083120171E-8</v>
      </c>
      <c r="Y74" s="578">
        <f t="shared" si="0"/>
        <v>-4.0001850720727816E-9</v>
      </c>
      <c r="Z74" s="578">
        <f t="shared" si="0"/>
        <v>-3.0000137485330924E-8</v>
      </c>
      <c r="AA74" s="578">
        <f t="shared" si="0"/>
        <v>5.5000100473989733E-8</v>
      </c>
      <c r="AB74" s="578">
        <f t="shared" si="0"/>
        <v>1.600028554094024E-8</v>
      </c>
      <c r="AC74" s="578">
        <f t="shared" si="0"/>
        <v>-3.9000042306724936E-8</v>
      </c>
      <c r="AD74" s="578">
        <f t="shared" si="0"/>
        <v>0</v>
      </c>
      <c r="AE74" s="578">
        <f t="shared" si="0"/>
        <v>5.299989425111562E-8</v>
      </c>
      <c r="AF74" s="578">
        <f t="shared" si="0"/>
        <v>-3.2999878385453485E-8</v>
      </c>
      <c r="AG74" s="578">
        <f t="shared" si="0"/>
        <v>-3.8999814933049493E-8</v>
      </c>
      <c r="AH74" s="578">
        <f t="shared" si="0"/>
        <v>-1.9000026441062801E-8</v>
      </c>
      <c r="AI74" s="578">
        <f t="shared" si="0"/>
        <v>3.0000137485330924E-8</v>
      </c>
      <c r="AJ74" s="578">
        <f t="shared" si="0"/>
        <v>-2.8000158636132255E-8</v>
      </c>
      <c r="AK74" s="578">
        <f t="shared" si="0"/>
        <v>2.6999714464182034E-8</v>
      </c>
      <c r="AL74" s="578">
        <f t="shared" si="0"/>
        <v>1.4000306691741571E-8</v>
      </c>
      <c r="AM74" s="578">
        <f t="shared" si="0"/>
        <v>-4.0001850720727816E-9</v>
      </c>
      <c r="AN74" s="578">
        <f t="shared" si="0"/>
        <v>-3.3000105759128928E-8</v>
      </c>
      <c r="AO74" s="578">
        <f t="shared" si="0"/>
        <v>-4.000003173132427E-8</v>
      </c>
      <c r="AP74" s="578">
        <f t="shared" si="0"/>
        <v>-9.999894245993346E-10</v>
      </c>
      <c r="AQ74" s="578">
        <f t="shared" si="0"/>
        <v>-2.6999941837857477E-8</v>
      </c>
      <c r="AR74" s="578">
        <f t="shared" si="0"/>
        <v>-1.9999788491986692E-8</v>
      </c>
      <c r="AS74" s="578">
        <f t="shared" si="0"/>
        <v>-2.6999941837857477E-8</v>
      </c>
      <c r="AT74" s="578">
        <f t="shared" si="0"/>
        <v>-1.6000058167264797E-8</v>
      </c>
      <c r="AU74" s="578">
        <f t="shared" si="0"/>
        <v>2.59997250395827E-8</v>
      </c>
      <c r="AV74" s="578">
        <f t="shared" si="0"/>
        <v>5.0001744966721162E-9</v>
      </c>
      <c r="AW74" s="578">
        <f t="shared" si="0"/>
        <v>-4.0001850720727816E-9</v>
      </c>
      <c r="AX74" s="578">
        <f t="shared" si="0"/>
        <v>13.856159999999591</v>
      </c>
      <c r="AY74" s="578">
        <f t="shared" si="0"/>
        <v>14.563800000000128</v>
      </c>
      <c r="AZ74" s="578">
        <f t="shared" si="0"/>
        <v>15.130550000000085</v>
      </c>
      <c r="BA74" s="578">
        <f t="shared" si="0"/>
        <v>12.876770000000306</v>
      </c>
      <c r="BB74" s="578">
        <f t="shared" si="0"/>
        <v>12.41283999999996</v>
      </c>
      <c r="BC74" s="578">
        <f t="shared" si="0"/>
        <v>13.55237000000011</v>
      </c>
      <c r="BD74" s="578">
        <f t="shared" si="0"/>
        <v>15.437380000000303</v>
      </c>
      <c r="BE74" s="578">
        <f t="shared" si="0"/>
        <v>18.098480000000109</v>
      </c>
      <c r="BF74" s="578">
        <f t="shared" si="0"/>
        <v>17.489439999999831</v>
      </c>
      <c r="BG74" s="578">
        <f t="shared" si="0"/>
        <v>16.013350000000173</v>
      </c>
      <c r="BH74" s="578">
        <f t="shared" si="0"/>
        <v>13.739190000000235</v>
      </c>
      <c r="BI74" s="578">
        <f t="shared" si="0"/>
        <v>13.916539999999941</v>
      </c>
      <c r="BJ74" s="578">
        <f t="shared" si="0"/>
        <v>14.011739999999918</v>
      </c>
      <c r="BK74" s="578">
        <f t="shared" si="0"/>
        <v>14.455540000000155</v>
      </c>
      <c r="BL74" s="578">
        <f t="shared" si="0"/>
        <v>14.887899999999945</v>
      </c>
      <c r="BM74" s="578">
        <f t="shared" si="0"/>
        <v>12.568050000000312</v>
      </c>
      <c r="BN74" s="578">
        <f t="shared" si="0"/>
        <v>12.108609999999999</v>
      </c>
      <c r="BO74" s="578">
        <f t="shared" si="0"/>
        <v>13.257900000000063</v>
      </c>
      <c r="BP74" s="578">
        <f t="shared" ref="BP74:BV74" si="1">BP11-SUM(BP12:BP17)</f>
        <v>15.162240000000111</v>
      </c>
      <c r="BQ74" s="578">
        <f t="shared" si="1"/>
        <v>17.84642000000008</v>
      </c>
      <c r="BR74" s="578">
        <f t="shared" si="1"/>
        <v>17.269639999999754</v>
      </c>
      <c r="BS74" s="578">
        <f t="shared" si="1"/>
        <v>15.824790000000121</v>
      </c>
      <c r="BT74" s="578">
        <f t="shared" si="1"/>
        <v>13.586420000000089</v>
      </c>
      <c r="BU74" s="578">
        <f t="shared" si="1"/>
        <v>13.796519999999873</v>
      </c>
      <c r="BV74" s="578">
        <f t="shared" si="1"/>
        <v>13.91368999999986</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BB41" sqref="BB41"/>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73" t="s">
        <v>1016</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4"/>
      <c r="B2" s="542" t="str">
        <f>"U.S. Energy Information Administration  |  Short-Term Energy Outlook  - "&amp;Dates!D1</f>
        <v>U.S. Energy Information Administration  |  Short-Term Energy Outlook  - February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8">
        <f>Dates!D3</f>
        <v>2013</v>
      </c>
      <c r="D3" s="779"/>
      <c r="E3" s="779"/>
      <c r="F3" s="779"/>
      <c r="G3" s="779"/>
      <c r="H3" s="779"/>
      <c r="I3" s="779"/>
      <c r="J3" s="779"/>
      <c r="K3" s="779"/>
      <c r="L3" s="779"/>
      <c r="M3" s="779"/>
      <c r="N3" s="827"/>
      <c r="O3" s="778">
        <f>C3+1</f>
        <v>2014</v>
      </c>
      <c r="P3" s="779"/>
      <c r="Q3" s="779"/>
      <c r="R3" s="779"/>
      <c r="S3" s="779"/>
      <c r="T3" s="779"/>
      <c r="U3" s="779"/>
      <c r="V3" s="779"/>
      <c r="W3" s="779"/>
      <c r="X3" s="779"/>
      <c r="Y3" s="779"/>
      <c r="Z3" s="827"/>
      <c r="AA3" s="778">
        <f>O3+1</f>
        <v>2015</v>
      </c>
      <c r="AB3" s="779"/>
      <c r="AC3" s="779"/>
      <c r="AD3" s="779"/>
      <c r="AE3" s="779"/>
      <c r="AF3" s="779"/>
      <c r="AG3" s="779"/>
      <c r="AH3" s="779"/>
      <c r="AI3" s="779"/>
      <c r="AJ3" s="779"/>
      <c r="AK3" s="779"/>
      <c r="AL3" s="827"/>
      <c r="AM3" s="778">
        <f>AA3+1</f>
        <v>2016</v>
      </c>
      <c r="AN3" s="779"/>
      <c r="AO3" s="779"/>
      <c r="AP3" s="779"/>
      <c r="AQ3" s="779"/>
      <c r="AR3" s="779"/>
      <c r="AS3" s="779"/>
      <c r="AT3" s="779"/>
      <c r="AU3" s="779"/>
      <c r="AV3" s="779"/>
      <c r="AW3" s="779"/>
      <c r="AX3" s="827"/>
      <c r="AY3" s="778">
        <f>AM3+1</f>
        <v>2017</v>
      </c>
      <c r="AZ3" s="779"/>
      <c r="BA3" s="779"/>
      <c r="BB3" s="779"/>
      <c r="BC3" s="779"/>
      <c r="BD3" s="779"/>
      <c r="BE3" s="779"/>
      <c r="BF3" s="779"/>
      <c r="BG3" s="779"/>
      <c r="BH3" s="779"/>
      <c r="BI3" s="779"/>
      <c r="BJ3" s="827"/>
      <c r="BK3" s="778">
        <f>AY3+1</f>
        <v>2018</v>
      </c>
      <c r="BL3" s="779"/>
      <c r="BM3" s="779"/>
      <c r="BN3" s="779"/>
      <c r="BO3" s="779"/>
      <c r="BP3" s="779"/>
      <c r="BQ3" s="779"/>
      <c r="BR3" s="779"/>
      <c r="BS3" s="779"/>
      <c r="BT3" s="779"/>
      <c r="BU3" s="779"/>
      <c r="BV3" s="827"/>
    </row>
    <row r="4" spans="1:74" ht="12.75" customHeight="1" x14ac:dyDescent="0.2">
      <c r="A4" s="582"/>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82"/>
      <c r="B5" s="129" t="s">
        <v>460</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461</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462</v>
      </c>
      <c r="B7" s="558" t="s">
        <v>463</v>
      </c>
      <c r="C7" s="275">
        <v>2420.9345474000002</v>
      </c>
      <c r="D7" s="275">
        <v>2397.4732810999999</v>
      </c>
      <c r="E7" s="275">
        <v>2273.1826181000001</v>
      </c>
      <c r="F7" s="275">
        <v>2026.8907939999999</v>
      </c>
      <c r="G7" s="275">
        <v>2086.7179031999999</v>
      </c>
      <c r="H7" s="275">
        <v>2501.7890467000002</v>
      </c>
      <c r="I7" s="275">
        <v>2684.2899161</v>
      </c>
      <c r="J7" s="275">
        <v>2644.1831741999999</v>
      </c>
      <c r="K7" s="275">
        <v>2424.1055003000001</v>
      </c>
      <c r="L7" s="275">
        <v>2140.2663071000002</v>
      </c>
      <c r="M7" s="275">
        <v>2198.6433873000001</v>
      </c>
      <c r="N7" s="275">
        <v>2494.1697445</v>
      </c>
      <c r="O7" s="275">
        <v>2698.2881326000002</v>
      </c>
      <c r="P7" s="275">
        <v>2720.0104471</v>
      </c>
      <c r="Q7" s="275">
        <v>2326.5835197000001</v>
      </c>
      <c r="R7" s="275">
        <v>1935.4861203</v>
      </c>
      <c r="S7" s="275">
        <v>2065.5763735</v>
      </c>
      <c r="T7" s="275">
        <v>2477.6041660000001</v>
      </c>
      <c r="U7" s="275">
        <v>2628.8754852000002</v>
      </c>
      <c r="V7" s="275">
        <v>2615.2964164999999</v>
      </c>
      <c r="W7" s="275">
        <v>2304.2450263000001</v>
      </c>
      <c r="X7" s="275">
        <v>1971.8994226</v>
      </c>
      <c r="Y7" s="275">
        <v>2155.0435643000001</v>
      </c>
      <c r="Z7" s="275">
        <v>2187.0746076999999</v>
      </c>
      <c r="AA7" s="275">
        <v>2302.7021673999998</v>
      </c>
      <c r="AB7" s="275">
        <v>2397.7039092999999</v>
      </c>
      <c r="AC7" s="275">
        <v>1882.8129177000001</v>
      </c>
      <c r="AD7" s="275">
        <v>1618.1147352999999</v>
      </c>
      <c r="AE7" s="275">
        <v>1843.6400716000001</v>
      </c>
      <c r="AF7" s="275">
        <v>2299.389921</v>
      </c>
      <c r="AG7" s="275">
        <v>2469.9838141999999</v>
      </c>
      <c r="AH7" s="275">
        <v>2380.9780461</v>
      </c>
      <c r="AI7" s="275">
        <v>2160.7575732999999</v>
      </c>
      <c r="AJ7" s="275">
        <v>1730.9423577</v>
      </c>
      <c r="AK7" s="275">
        <v>1631.4290607</v>
      </c>
      <c r="AL7" s="275">
        <v>1620.1369632000001</v>
      </c>
      <c r="AM7" s="275">
        <v>2001.0296132000001</v>
      </c>
      <c r="AN7" s="275">
        <v>1743.8062709999999</v>
      </c>
      <c r="AO7" s="275">
        <v>1285.5565048000001</v>
      </c>
      <c r="AP7" s="275">
        <v>1298.8352930000001</v>
      </c>
      <c r="AQ7" s="275">
        <v>1451.5374973999999</v>
      </c>
      <c r="AR7" s="275">
        <v>2110.9387683</v>
      </c>
      <c r="AS7" s="275">
        <v>2396.1835368000002</v>
      </c>
      <c r="AT7" s="275">
        <v>2382.9278393999998</v>
      </c>
      <c r="AU7" s="275">
        <v>2081.0098419999999</v>
      </c>
      <c r="AV7" s="275">
        <v>1762.5103629</v>
      </c>
      <c r="AW7" s="275">
        <v>1604.1980777000001</v>
      </c>
      <c r="AX7" s="275">
        <v>2117.2660000000001</v>
      </c>
      <c r="AY7" s="275">
        <v>1925.105</v>
      </c>
      <c r="AZ7" s="338">
        <v>1919.7529999999999</v>
      </c>
      <c r="BA7" s="338">
        <v>1672.356</v>
      </c>
      <c r="BB7" s="338">
        <v>1466.546</v>
      </c>
      <c r="BC7" s="338">
        <v>1596.537</v>
      </c>
      <c r="BD7" s="338">
        <v>1977.556</v>
      </c>
      <c r="BE7" s="338">
        <v>2316.5010000000002</v>
      </c>
      <c r="BF7" s="338">
        <v>2368.4879999999998</v>
      </c>
      <c r="BG7" s="338">
        <v>1938.9690000000001</v>
      </c>
      <c r="BH7" s="338">
        <v>1686.587</v>
      </c>
      <c r="BI7" s="338">
        <v>1700.4390000000001</v>
      </c>
      <c r="BJ7" s="338">
        <v>2137.808</v>
      </c>
      <c r="BK7" s="338">
        <v>2190.8200000000002</v>
      </c>
      <c r="BL7" s="338">
        <v>1917.8</v>
      </c>
      <c r="BM7" s="338">
        <v>1643.6120000000001</v>
      </c>
      <c r="BN7" s="338">
        <v>1491.748</v>
      </c>
      <c r="BO7" s="338">
        <v>1584.078</v>
      </c>
      <c r="BP7" s="338">
        <v>1942.9849999999999</v>
      </c>
      <c r="BQ7" s="338">
        <v>2270.5320000000002</v>
      </c>
      <c r="BR7" s="338">
        <v>2331.3690000000001</v>
      </c>
      <c r="BS7" s="338">
        <v>1917.9839999999999</v>
      </c>
      <c r="BT7" s="338">
        <v>1678.1980000000001</v>
      </c>
      <c r="BU7" s="338">
        <v>1687.0989999999999</v>
      </c>
      <c r="BV7" s="338">
        <v>2152.2730000000001</v>
      </c>
    </row>
    <row r="8" spans="1:74" ht="11.1" customHeight="1" x14ac:dyDescent="0.2">
      <c r="A8" s="557" t="s">
        <v>464</v>
      </c>
      <c r="B8" s="558" t="s">
        <v>465</v>
      </c>
      <c r="C8" s="275">
        <v>21504.852386999999</v>
      </c>
      <c r="D8" s="275">
        <v>21396.430070999999</v>
      </c>
      <c r="E8" s="275">
        <v>20559.653483999999</v>
      </c>
      <c r="F8" s="275">
        <v>19855.579699999998</v>
      </c>
      <c r="G8" s="275">
        <v>20848.265065</v>
      </c>
      <c r="H8" s="275">
        <v>25728.931333</v>
      </c>
      <c r="I8" s="275">
        <v>30617.451677000001</v>
      </c>
      <c r="J8" s="275">
        <v>30232.173547999999</v>
      </c>
      <c r="K8" s="275">
        <v>26153.951967000001</v>
      </c>
      <c r="L8" s="275">
        <v>21605.300451999999</v>
      </c>
      <c r="M8" s="275">
        <v>21129.486766999999</v>
      </c>
      <c r="N8" s="275">
        <v>22734.266774</v>
      </c>
      <c r="O8" s="275">
        <v>22408.42</v>
      </c>
      <c r="P8" s="275">
        <v>20707.831750000001</v>
      </c>
      <c r="Q8" s="275">
        <v>19067.760967999999</v>
      </c>
      <c r="R8" s="275">
        <v>19311.211733</v>
      </c>
      <c r="S8" s="275">
        <v>21941.698484</v>
      </c>
      <c r="T8" s="275">
        <v>25137.525900000001</v>
      </c>
      <c r="U8" s="275">
        <v>28413.048709999999</v>
      </c>
      <c r="V8" s="275">
        <v>30166.778483999999</v>
      </c>
      <c r="W8" s="275">
        <v>26865.334067</v>
      </c>
      <c r="X8" s="275">
        <v>23743.19671</v>
      </c>
      <c r="Y8" s="275">
        <v>21109.309099999999</v>
      </c>
      <c r="Z8" s="275">
        <v>21738.639644999999</v>
      </c>
      <c r="AA8" s="275">
        <v>24039.843903000001</v>
      </c>
      <c r="AB8" s="275">
        <v>24147.814643000002</v>
      </c>
      <c r="AC8" s="275">
        <v>23758.062387000002</v>
      </c>
      <c r="AD8" s="275">
        <v>23073.310167</v>
      </c>
      <c r="AE8" s="275">
        <v>24700.497644999999</v>
      </c>
      <c r="AF8" s="275">
        <v>30748.691632999999</v>
      </c>
      <c r="AG8" s="275">
        <v>34971.617386999998</v>
      </c>
      <c r="AH8" s="275">
        <v>34344.610968000001</v>
      </c>
      <c r="AI8" s="275">
        <v>31002.984967</v>
      </c>
      <c r="AJ8" s="275">
        <v>26608.977580999999</v>
      </c>
      <c r="AK8" s="275">
        <v>25577.865933000001</v>
      </c>
      <c r="AL8" s="275">
        <v>26039.330451999998</v>
      </c>
      <c r="AM8" s="275">
        <v>25920.518581</v>
      </c>
      <c r="AN8" s="275">
        <v>24727.479620999999</v>
      </c>
      <c r="AO8" s="275">
        <v>25051.789903000001</v>
      </c>
      <c r="AP8" s="275">
        <v>25183.947</v>
      </c>
      <c r="AQ8" s="275">
        <v>27138.667677000001</v>
      </c>
      <c r="AR8" s="275">
        <v>33569.054467000002</v>
      </c>
      <c r="AS8" s="275">
        <v>38029.653580999999</v>
      </c>
      <c r="AT8" s="275">
        <v>38448.052194000004</v>
      </c>
      <c r="AU8" s="275">
        <v>31705.973366999999</v>
      </c>
      <c r="AV8" s="275">
        <v>25016.564741999999</v>
      </c>
      <c r="AW8" s="275">
        <v>23340.512233000001</v>
      </c>
      <c r="AX8" s="275">
        <v>24370.69</v>
      </c>
      <c r="AY8" s="275">
        <v>23429.279999999999</v>
      </c>
      <c r="AZ8" s="338">
        <v>23760.19</v>
      </c>
      <c r="BA8" s="338">
        <v>23180.07</v>
      </c>
      <c r="BB8" s="338">
        <v>23323.35</v>
      </c>
      <c r="BC8" s="338">
        <v>25985.78</v>
      </c>
      <c r="BD8" s="338">
        <v>31278.42</v>
      </c>
      <c r="BE8" s="338">
        <v>35166.730000000003</v>
      </c>
      <c r="BF8" s="338">
        <v>35519.08</v>
      </c>
      <c r="BG8" s="338">
        <v>30030.7</v>
      </c>
      <c r="BH8" s="338">
        <v>25122.75</v>
      </c>
      <c r="BI8" s="338">
        <v>23881.62</v>
      </c>
      <c r="BJ8" s="338">
        <v>25137.37</v>
      </c>
      <c r="BK8" s="338">
        <v>25589.8</v>
      </c>
      <c r="BL8" s="338">
        <v>24290.73</v>
      </c>
      <c r="BM8" s="338">
        <v>23967.89</v>
      </c>
      <c r="BN8" s="338">
        <v>23967.65</v>
      </c>
      <c r="BO8" s="338">
        <v>26691.759999999998</v>
      </c>
      <c r="BP8" s="338">
        <v>31919.49</v>
      </c>
      <c r="BQ8" s="338">
        <v>36062.92</v>
      </c>
      <c r="BR8" s="338">
        <v>36554.9</v>
      </c>
      <c r="BS8" s="338">
        <v>30787.17</v>
      </c>
      <c r="BT8" s="338">
        <v>25686.52</v>
      </c>
      <c r="BU8" s="338">
        <v>24391.87</v>
      </c>
      <c r="BV8" s="338">
        <v>25556.76</v>
      </c>
    </row>
    <row r="9" spans="1:74" ht="11.1" customHeight="1" x14ac:dyDescent="0.2">
      <c r="A9" s="559" t="s">
        <v>466</v>
      </c>
      <c r="B9" s="560" t="s">
        <v>467</v>
      </c>
      <c r="C9" s="275">
        <v>157.70154805999999</v>
      </c>
      <c r="D9" s="275">
        <v>123.55284964000001</v>
      </c>
      <c r="E9" s="275">
        <v>111.59124484</v>
      </c>
      <c r="F9" s="275">
        <v>113.22815633</v>
      </c>
      <c r="G9" s="275">
        <v>133.42868870999999</v>
      </c>
      <c r="H9" s="275">
        <v>136.01976467</v>
      </c>
      <c r="I9" s="275">
        <v>158.54096032000001</v>
      </c>
      <c r="J9" s="275">
        <v>136.54349128999999</v>
      </c>
      <c r="K9" s="275">
        <v>126.77231767000001</v>
      </c>
      <c r="L9" s="275">
        <v>116.25129645</v>
      </c>
      <c r="M9" s="275">
        <v>106.55799267</v>
      </c>
      <c r="N9" s="275">
        <v>139.38541000000001</v>
      </c>
      <c r="O9" s="275">
        <v>399.00363580999999</v>
      </c>
      <c r="P9" s="275">
        <v>175.84082857000001</v>
      </c>
      <c r="Q9" s="275">
        <v>179.95362065</v>
      </c>
      <c r="R9" s="275">
        <v>102.32739167</v>
      </c>
      <c r="S9" s="275">
        <v>116.58443032</v>
      </c>
      <c r="T9" s="275">
        <v>119.69013700000001</v>
      </c>
      <c r="U9" s="275">
        <v>116.79757935000001</v>
      </c>
      <c r="V9" s="275">
        <v>118.10366</v>
      </c>
      <c r="W9" s="275">
        <v>116.79433933</v>
      </c>
      <c r="X9" s="275">
        <v>87.144473226000002</v>
      </c>
      <c r="Y9" s="275">
        <v>104.046378</v>
      </c>
      <c r="Z9" s="275">
        <v>123.86983773999999</v>
      </c>
      <c r="AA9" s="275">
        <v>171.0009871</v>
      </c>
      <c r="AB9" s="275">
        <v>380.55934250000001</v>
      </c>
      <c r="AC9" s="275">
        <v>101.94681</v>
      </c>
      <c r="AD9" s="275">
        <v>100.67781232999999</v>
      </c>
      <c r="AE9" s="275">
        <v>109.47803097000001</v>
      </c>
      <c r="AF9" s="275">
        <v>109.23037866999999</v>
      </c>
      <c r="AG9" s="275">
        <v>130.29223225999999</v>
      </c>
      <c r="AH9" s="275">
        <v>120.64884355</v>
      </c>
      <c r="AI9" s="275">
        <v>117.92922566999999</v>
      </c>
      <c r="AJ9" s="275">
        <v>98.111478387000005</v>
      </c>
      <c r="AK9" s="275">
        <v>100.62484499999999</v>
      </c>
      <c r="AL9" s="275">
        <v>95.527302903000006</v>
      </c>
      <c r="AM9" s="275">
        <v>130.06752677</v>
      </c>
      <c r="AN9" s="275">
        <v>129.43381724</v>
      </c>
      <c r="AO9" s="275">
        <v>103.14366871</v>
      </c>
      <c r="AP9" s="275">
        <v>108.920717</v>
      </c>
      <c r="AQ9" s="275">
        <v>110.36015645000001</v>
      </c>
      <c r="AR9" s="275">
        <v>116.267971</v>
      </c>
      <c r="AS9" s="275">
        <v>136.17994225999999</v>
      </c>
      <c r="AT9" s="275">
        <v>138.75948935</v>
      </c>
      <c r="AU9" s="275">
        <v>114.97727333</v>
      </c>
      <c r="AV9" s="275">
        <v>90.269898065000007</v>
      </c>
      <c r="AW9" s="275">
        <v>102.62392432999999</v>
      </c>
      <c r="AX9" s="275">
        <v>128.24760000000001</v>
      </c>
      <c r="AY9" s="275">
        <v>131.28749999999999</v>
      </c>
      <c r="AZ9" s="338">
        <v>122.7492</v>
      </c>
      <c r="BA9" s="338">
        <v>116.4735</v>
      </c>
      <c r="BB9" s="338">
        <v>106.7184</v>
      </c>
      <c r="BC9" s="338">
        <v>116.7321</v>
      </c>
      <c r="BD9" s="338">
        <v>128.2311</v>
      </c>
      <c r="BE9" s="338">
        <v>138.8535</v>
      </c>
      <c r="BF9" s="338">
        <v>136.28700000000001</v>
      </c>
      <c r="BG9" s="338">
        <v>117.7811</v>
      </c>
      <c r="BH9" s="338">
        <v>107.89100000000001</v>
      </c>
      <c r="BI9" s="338">
        <v>102.5189</v>
      </c>
      <c r="BJ9" s="338">
        <v>130.01480000000001</v>
      </c>
      <c r="BK9" s="338">
        <v>162.5369</v>
      </c>
      <c r="BL9" s="338">
        <v>127.46899999999999</v>
      </c>
      <c r="BM9" s="338">
        <v>118.01390000000001</v>
      </c>
      <c r="BN9" s="338">
        <v>108.7063</v>
      </c>
      <c r="BO9" s="338">
        <v>120.2847</v>
      </c>
      <c r="BP9" s="338">
        <v>132.4042</v>
      </c>
      <c r="BQ9" s="338">
        <v>145.16470000000001</v>
      </c>
      <c r="BR9" s="338">
        <v>141.994</v>
      </c>
      <c r="BS9" s="338">
        <v>121.5502</v>
      </c>
      <c r="BT9" s="338">
        <v>110.6251</v>
      </c>
      <c r="BU9" s="338">
        <v>105.1485</v>
      </c>
      <c r="BV9" s="338">
        <v>133.80359999999999</v>
      </c>
    </row>
    <row r="10" spans="1:74" ht="11.1" customHeight="1" x14ac:dyDescent="0.2">
      <c r="A10" s="557" t="s">
        <v>468</v>
      </c>
      <c r="B10" s="558" t="s">
        <v>552</v>
      </c>
      <c r="C10" s="275">
        <v>49.951258064999998</v>
      </c>
      <c r="D10" s="275">
        <v>35.865749999999998</v>
      </c>
      <c r="E10" s="275">
        <v>27.084645161000001</v>
      </c>
      <c r="F10" s="275">
        <v>28.141066667</v>
      </c>
      <c r="G10" s="275">
        <v>26.727580645</v>
      </c>
      <c r="H10" s="275">
        <v>29.636533332999999</v>
      </c>
      <c r="I10" s="275">
        <v>42.469903226</v>
      </c>
      <c r="J10" s="275">
        <v>31.231064516</v>
      </c>
      <c r="K10" s="275">
        <v>27.123433333000001</v>
      </c>
      <c r="L10" s="275">
        <v>26.219387096999998</v>
      </c>
      <c r="M10" s="275">
        <v>25.037433332999999</v>
      </c>
      <c r="N10" s="275">
        <v>37.090258065</v>
      </c>
      <c r="O10" s="275">
        <v>137.98909677</v>
      </c>
      <c r="P10" s="275">
        <v>54.917749999999998</v>
      </c>
      <c r="Q10" s="275">
        <v>55.829774194000002</v>
      </c>
      <c r="R10" s="275">
        <v>26.690266667</v>
      </c>
      <c r="S10" s="275">
        <v>22.507161289999999</v>
      </c>
      <c r="T10" s="275">
        <v>25.413833332999999</v>
      </c>
      <c r="U10" s="275">
        <v>29.702645161</v>
      </c>
      <c r="V10" s="275">
        <v>30.764677419000002</v>
      </c>
      <c r="W10" s="275">
        <v>26.847799999999999</v>
      </c>
      <c r="X10" s="275">
        <v>24.277096774</v>
      </c>
      <c r="Y10" s="275">
        <v>24.464466667</v>
      </c>
      <c r="Z10" s="275">
        <v>23.554838709999999</v>
      </c>
      <c r="AA10" s="275">
        <v>55.421451613000002</v>
      </c>
      <c r="AB10" s="275">
        <v>146.50628570999999</v>
      </c>
      <c r="AC10" s="275">
        <v>25.964354838999999</v>
      </c>
      <c r="AD10" s="275">
        <v>25.394266667</v>
      </c>
      <c r="AE10" s="275">
        <v>23.039258064999999</v>
      </c>
      <c r="AF10" s="275">
        <v>27.447333333</v>
      </c>
      <c r="AG10" s="275">
        <v>35.198806451999999</v>
      </c>
      <c r="AH10" s="275">
        <v>30.996258064999999</v>
      </c>
      <c r="AI10" s="275">
        <v>27.673500000000001</v>
      </c>
      <c r="AJ10" s="275">
        <v>24.493258064999999</v>
      </c>
      <c r="AK10" s="275">
        <v>28.005800000000001</v>
      </c>
      <c r="AL10" s="275">
        <v>23.162967741999999</v>
      </c>
      <c r="AM10" s="275">
        <v>31.589419355</v>
      </c>
      <c r="AN10" s="275">
        <v>37.60662069</v>
      </c>
      <c r="AO10" s="275">
        <v>19.140645160999998</v>
      </c>
      <c r="AP10" s="275">
        <v>20.345266667000001</v>
      </c>
      <c r="AQ10" s="275">
        <v>21.209096773999999</v>
      </c>
      <c r="AR10" s="275">
        <v>25.723800000000001</v>
      </c>
      <c r="AS10" s="275">
        <v>40.495096773999997</v>
      </c>
      <c r="AT10" s="275">
        <v>38.564709677000003</v>
      </c>
      <c r="AU10" s="275">
        <v>26.023800000000001</v>
      </c>
      <c r="AV10" s="275">
        <v>27.298483870999998</v>
      </c>
      <c r="AW10" s="275">
        <v>21.6844</v>
      </c>
      <c r="AX10" s="275">
        <v>28.92484</v>
      </c>
      <c r="AY10" s="275">
        <v>33.03969</v>
      </c>
      <c r="AZ10" s="338">
        <v>28.960190000000001</v>
      </c>
      <c r="BA10" s="338">
        <v>29.373930000000001</v>
      </c>
      <c r="BB10" s="338">
        <v>27.546060000000001</v>
      </c>
      <c r="BC10" s="338">
        <v>27.331209999999999</v>
      </c>
      <c r="BD10" s="338">
        <v>29.40916</v>
      </c>
      <c r="BE10" s="338">
        <v>32.476010000000002</v>
      </c>
      <c r="BF10" s="338">
        <v>32.439830000000001</v>
      </c>
      <c r="BG10" s="338">
        <v>26.967269999999999</v>
      </c>
      <c r="BH10" s="338">
        <v>26.325240000000001</v>
      </c>
      <c r="BI10" s="338">
        <v>24.484729999999999</v>
      </c>
      <c r="BJ10" s="338">
        <v>27.927250000000001</v>
      </c>
      <c r="BK10" s="338">
        <v>37.542859999999997</v>
      </c>
      <c r="BL10" s="338">
        <v>29.990110000000001</v>
      </c>
      <c r="BM10" s="338">
        <v>27.535209999999999</v>
      </c>
      <c r="BN10" s="338">
        <v>25.498950000000001</v>
      </c>
      <c r="BO10" s="338">
        <v>28.115939999999998</v>
      </c>
      <c r="BP10" s="338">
        <v>31.647110000000001</v>
      </c>
      <c r="BQ10" s="338">
        <v>36.36786</v>
      </c>
      <c r="BR10" s="338">
        <v>35.322360000000003</v>
      </c>
      <c r="BS10" s="338">
        <v>28.575089999999999</v>
      </c>
      <c r="BT10" s="338">
        <v>27.15286</v>
      </c>
      <c r="BU10" s="338">
        <v>25.82395</v>
      </c>
      <c r="BV10" s="338">
        <v>29.716699999999999</v>
      </c>
    </row>
    <row r="11" spans="1:74" ht="11.1" customHeight="1" x14ac:dyDescent="0.2">
      <c r="A11" s="557" t="s">
        <v>469</v>
      </c>
      <c r="B11" s="558" t="s">
        <v>551</v>
      </c>
      <c r="C11" s="275">
        <v>35.937838710000001</v>
      </c>
      <c r="D11" s="275">
        <v>26.2135</v>
      </c>
      <c r="E11" s="275">
        <v>22.589677419000001</v>
      </c>
      <c r="F11" s="275">
        <v>24.129166667</v>
      </c>
      <c r="G11" s="275">
        <v>27.468806451999999</v>
      </c>
      <c r="H11" s="275">
        <v>23.672766667000001</v>
      </c>
      <c r="I11" s="275">
        <v>34.706806452000002</v>
      </c>
      <c r="J11" s="275">
        <v>21.809290322999999</v>
      </c>
      <c r="K11" s="275">
        <v>21.904033333000001</v>
      </c>
      <c r="L11" s="275">
        <v>21.332516128999998</v>
      </c>
      <c r="M11" s="275">
        <v>26.187233332999998</v>
      </c>
      <c r="N11" s="275">
        <v>35.279225805999999</v>
      </c>
      <c r="O11" s="275">
        <v>159.91938709999999</v>
      </c>
      <c r="P11" s="275">
        <v>49.296642857000002</v>
      </c>
      <c r="Q11" s="275">
        <v>47.757483870999998</v>
      </c>
      <c r="R11" s="275">
        <v>22.412400000000002</v>
      </c>
      <c r="S11" s="275">
        <v>27.104096773999999</v>
      </c>
      <c r="T11" s="275">
        <v>22.997533333</v>
      </c>
      <c r="U11" s="275">
        <v>21.708612902999999</v>
      </c>
      <c r="V11" s="275">
        <v>22.577096774000001</v>
      </c>
      <c r="W11" s="275">
        <v>23.949933333000001</v>
      </c>
      <c r="X11" s="275">
        <v>21.760774194</v>
      </c>
      <c r="Y11" s="275">
        <v>28.028533332999999</v>
      </c>
      <c r="Z11" s="275">
        <v>26.999419355000001</v>
      </c>
      <c r="AA11" s="275">
        <v>41.748612903000001</v>
      </c>
      <c r="AB11" s="275">
        <v>133.27092857</v>
      </c>
      <c r="AC11" s="275">
        <v>27.455032257999999</v>
      </c>
      <c r="AD11" s="275">
        <v>21.257966667000002</v>
      </c>
      <c r="AE11" s="275">
        <v>27.113258065</v>
      </c>
      <c r="AF11" s="275">
        <v>26.161366666999999</v>
      </c>
      <c r="AG11" s="275">
        <v>23.895774194000001</v>
      </c>
      <c r="AH11" s="275">
        <v>22.781612902999999</v>
      </c>
      <c r="AI11" s="275">
        <v>21.430900000000001</v>
      </c>
      <c r="AJ11" s="275">
        <v>20.515129032000001</v>
      </c>
      <c r="AK11" s="275">
        <v>26.791266666999999</v>
      </c>
      <c r="AL11" s="275">
        <v>24.784548387000001</v>
      </c>
      <c r="AM11" s="275">
        <v>38.256161290000001</v>
      </c>
      <c r="AN11" s="275">
        <v>28.859172414</v>
      </c>
      <c r="AO11" s="275">
        <v>21.253548386999999</v>
      </c>
      <c r="AP11" s="275">
        <v>20.573</v>
      </c>
      <c r="AQ11" s="275">
        <v>25.623161289999999</v>
      </c>
      <c r="AR11" s="275">
        <v>23.140766667000001</v>
      </c>
      <c r="AS11" s="275">
        <v>26.254322581</v>
      </c>
      <c r="AT11" s="275">
        <v>25.550032258000002</v>
      </c>
      <c r="AU11" s="275">
        <v>21.025700000000001</v>
      </c>
      <c r="AV11" s="275">
        <v>20.081935483999999</v>
      </c>
      <c r="AW11" s="275">
        <v>26.246099999999998</v>
      </c>
      <c r="AX11" s="275">
        <v>30.05397</v>
      </c>
      <c r="AY11" s="275">
        <v>27.005220000000001</v>
      </c>
      <c r="AZ11" s="338">
        <v>28.04119</v>
      </c>
      <c r="BA11" s="338">
        <v>23.51989</v>
      </c>
      <c r="BB11" s="338">
        <v>21.55301</v>
      </c>
      <c r="BC11" s="338">
        <v>27.18262</v>
      </c>
      <c r="BD11" s="338">
        <v>28.20215</v>
      </c>
      <c r="BE11" s="338">
        <v>31.463979999999999</v>
      </c>
      <c r="BF11" s="338">
        <v>30.55133</v>
      </c>
      <c r="BG11" s="338">
        <v>22.798870000000001</v>
      </c>
      <c r="BH11" s="338">
        <v>22.842600000000001</v>
      </c>
      <c r="BI11" s="338">
        <v>22.558800000000002</v>
      </c>
      <c r="BJ11" s="338">
        <v>31.444099999999999</v>
      </c>
      <c r="BK11" s="338">
        <v>43.280569999999997</v>
      </c>
      <c r="BL11" s="338">
        <v>29.572569999999999</v>
      </c>
      <c r="BM11" s="338">
        <v>24.905840000000001</v>
      </c>
      <c r="BN11" s="338">
        <v>23.07527</v>
      </c>
      <c r="BO11" s="338">
        <v>28.177320000000002</v>
      </c>
      <c r="BP11" s="338">
        <v>28.657499999999999</v>
      </c>
      <c r="BQ11" s="338">
        <v>32.040759999999999</v>
      </c>
      <c r="BR11" s="338">
        <v>31.22176</v>
      </c>
      <c r="BS11" s="338">
        <v>23.204329999999999</v>
      </c>
      <c r="BT11" s="338">
        <v>23.269870000000001</v>
      </c>
      <c r="BU11" s="338">
        <v>22.786950000000001</v>
      </c>
      <c r="BV11" s="338">
        <v>31.993729999999999</v>
      </c>
    </row>
    <row r="12" spans="1:74" ht="11.1" customHeight="1" x14ac:dyDescent="0.2">
      <c r="A12" s="557" t="s">
        <v>470</v>
      </c>
      <c r="B12" s="558" t="s">
        <v>471</v>
      </c>
      <c r="C12" s="275">
        <v>62.151995161000002</v>
      </c>
      <c r="D12" s="275">
        <v>56.040776786000002</v>
      </c>
      <c r="E12" s="275">
        <v>58.714887097000002</v>
      </c>
      <c r="F12" s="275">
        <v>57.070731666999997</v>
      </c>
      <c r="G12" s="275">
        <v>75.719395160999994</v>
      </c>
      <c r="H12" s="275">
        <v>79.389003333000005</v>
      </c>
      <c r="I12" s="275">
        <v>76.424974194000001</v>
      </c>
      <c r="J12" s="275">
        <v>79.254879032000005</v>
      </c>
      <c r="K12" s="275">
        <v>73.740266667</v>
      </c>
      <c r="L12" s="275">
        <v>65.237580644999994</v>
      </c>
      <c r="M12" s="275">
        <v>51.321621667000002</v>
      </c>
      <c r="N12" s="275">
        <v>61.445382258000002</v>
      </c>
      <c r="O12" s="275">
        <v>70.309082258000004</v>
      </c>
      <c r="P12" s="275">
        <v>64.514144642999995</v>
      </c>
      <c r="Q12" s="275">
        <v>67.839191935000002</v>
      </c>
      <c r="R12" s="275">
        <v>50.445751667000003</v>
      </c>
      <c r="S12" s="275">
        <v>63.447862903000001</v>
      </c>
      <c r="T12" s="275">
        <v>69.610191666999995</v>
      </c>
      <c r="U12" s="275">
        <v>62.094996774000002</v>
      </c>
      <c r="V12" s="275">
        <v>61.62865</v>
      </c>
      <c r="W12" s="275">
        <v>61.977393333000002</v>
      </c>
      <c r="X12" s="275">
        <v>37.142332258000003</v>
      </c>
      <c r="Y12" s="275">
        <v>48.022505000000002</v>
      </c>
      <c r="Z12" s="275">
        <v>68.363975805999999</v>
      </c>
      <c r="AA12" s="275">
        <v>64.770814516000002</v>
      </c>
      <c r="AB12" s="275">
        <v>73.818842857000007</v>
      </c>
      <c r="AC12" s="275">
        <v>44.354999999999997</v>
      </c>
      <c r="AD12" s="275">
        <v>49.948666666999998</v>
      </c>
      <c r="AE12" s="275">
        <v>54.721156452000002</v>
      </c>
      <c r="AF12" s="275">
        <v>51.055590000000002</v>
      </c>
      <c r="AG12" s="275">
        <v>65.945091934999994</v>
      </c>
      <c r="AH12" s="275">
        <v>62.560746774000002</v>
      </c>
      <c r="AI12" s="275">
        <v>62.718696667000003</v>
      </c>
      <c r="AJ12" s="275">
        <v>48.400869354999998</v>
      </c>
      <c r="AK12" s="275">
        <v>43.296146667000002</v>
      </c>
      <c r="AL12" s="275">
        <v>44.531874193999997</v>
      </c>
      <c r="AM12" s="275">
        <v>55.049974194000001</v>
      </c>
      <c r="AN12" s="275">
        <v>56.654106896999998</v>
      </c>
      <c r="AO12" s="275">
        <v>59.083041934999997</v>
      </c>
      <c r="AP12" s="275">
        <v>64.973860000000002</v>
      </c>
      <c r="AQ12" s="275">
        <v>60.031451613000002</v>
      </c>
      <c r="AR12" s="275">
        <v>63.704833333000003</v>
      </c>
      <c r="AS12" s="275">
        <v>64.983225805999993</v>
      </c>
      <c r="AT12" s="275">
        <v>68.046290322999994</v>
      </c>
      <c r="AU12" s="275">
        <v>63.912333332999999</v>
      </c>
      <c r="AV12" s="275">
        <v>39.748709677000001</v>
      </c>
      <c r="AW12" s="275">
        <v>50.631</v>
      </c>
      <c r="AX12" s="275">
        <v>62.343760000000003</v>
      </c>
      <c r="AY12" s="275">
        <v>62.061039999999998</v>
      </c>
      <c r="AZ12" s="338">
        <v>59.36159</v>
      </c>
      <c r="BA12" s="338">
        <v>57.768990000000002</v>
      </c>
      <c r="BB12" s="338">
        <v>53.780999999999999</v>
      </c>
      <c r="BC12" s="338">
        <v>58.012450000000001</v>
      </c>
      <c r="BD12" s="338">
        <v>66.433899999999994</v>
      </c>
      <c r="BE12" s="338">
        <v>69.671790000000001</v>
      </c>
      <c r="BF12" s="338">
        <v>67.74127</v>
      </c>
      <c r="BG12" s="338">
        <v>63.579259999999998</v>
      </c>
      <c r="BH12" s="338">
        <v>54.629309999999997</v>
      </c>
      <c r="BI12" s="338">
        <v>51.220129999999997</v>
      </c>
      <c r="BJ12" s="338">
        <v>64.166259999999994</v>
      </c>
      <c r="BK12" s="338">
        <v>72.386060000000001</v>
      </c>
      <c r="BL12" s="338">
        <v>61.732219999999998</v>
      </c>
      <c r="BM12" s="338">
        <v>59.86392</v>
      </c>
      <c r="BN12" s="338">
        <v>56.118690000000001</v>
      </c>
      <c r="BO12" s="338">
        <v>59.844250000000002</v>
      </c>
      <c r="BP12" s="338">
        <v>68.156720000000007</v>
      </c>
      <c r="BQ12" s="338">
        <v>71.735860000000002</v>
      </c>
      <c r="BR12" s="338">
        <v>70.046289999999999</v>
      </c>
      <c r="BS12" s="338">
        <v>65.432040000000001</v>
      </c>
      <c r="BT12" s="338">
        <v>56.17792</v>
      </c>
      <c r="BU12" s="338">
        <v>52.362009999999998</v>
      </c>
      <c r="BV12" s="338">
        <v>65.684139999999999</v>
      </c>
    </row>
    <row r="13" spans="1:74" ht="11.1" customHeight="1" x14ac:dyDescent="0.2">
      <c r="A13" s="557" t="s">
        <v>472</v>
      </c>
      <c r="B13" s="558" t="s">
        <v>473</v>
      </c>
      <c r="C13" s="275">
        <v>9.6604561289999999</v>
      </c>
      <c r="D13" s="275">
        <v>5.4328228570999997</v>
      </c>
      <c r="E13" s="275">
        <v>3.2020351613</v>
      </c>
      <c r="F13" s="275">
        <v>3.8871913333000001</v>
      </c>
      <c r="G13" s="275">
        <v>3.5129064516000001</v>
      </c>
      <c r="H13" s="275">
        <v>3.3214613332999998</v>
      </c>
      <c r="I13" s="275">
        <v>4.9392764515999996</v>
      </c>
      <c r="J13" s="275">
        <v>4.2482574193999998</v>
      </c>
      <c r="K13" s="275">
        <v>4.0045843333000004</v>
      </c>
      <c r="L13" s="275">
        <v>3.4618125806000002</v>
      </c>
      <c r="M13" s="275">
        <v>4.0117043333</v>
      </c>
      <c r="N13" s="275">
        <v>5.5705438709999999</v>
      </c>
      <c r="O13" s="275">
        <v>30.786069677</v>
      </c>
      <c r="P13" s="275">
        <v>7.1122910713999996</v>
      </c>
      <c r="Q13" s="275">
        <v>8.5271706452</v>
      </c>
      <c r="R13" s="275">
        <v>2.7789733333000002</v>
      </c>
      <c r="S13" s="275">
        <v>3.5253093548000001</v>
      </c>
      <c r="T13" s="275">
        <v>1.6685786667</v>
      </c>
      <c r="U13" s="275">
        <v>3.2913245161</v>
      </c>
      <c r="V13" s="275">
        <v>3.1332358065000001</v>
      </c>
      <c r="W13" s="275">
        <v>4.0192126666999997</v>
      </c>
      <c r="X13" s="275">
        <v>3.96427</v>
      </c>
      <c r="Y13" s="275">
        <v>3.5308730000000002</v>
      </c>
      <c r="Z13" s="275">
        <v>4.9516038709999997</v>
      </c>
      <c r="AA13" s="275">
        <v>9.0601080644999996</v>
      </c>
      <c r="AB13" s="275">
        <v>26.963285357</v>
      </c>
      <c r="AC13" s="275">
        <v>4.1724229032000002</v>
      </c>
      <c r="AD13" s="275">
        <v>4.0769123333000001</v>
      </c>
      <c r="AE13" s="275">
        <v>4.6043583870999996</v>
      </c>
      <c r="AF13" s="275">
        <v>4.5660886666999998</v>
      </c>
      <c r="AG13" s="275">
        <v>5.2525596773999998</v>
      </c>
      <c r="AH13" s="275">
        <v>4.3102258065000001</v>
      </c>
      <c r="AI13" s="275">
        <v>6.1061290000000001</v>
      </c>
      <c r="AJ13" s="275">
        <v>4.7022219354999999</v>
      </c>
      <c r="AK13" s="275">
        <v>2.5316316667000001</v>
      </c>
      <c r="AL13" s="275">
        <v>3.0479125805999998</v>
      </c>
      <c r="AM13" s="275">
        <v>5.1719719355000002</v>
      </c>
      <c r="AN13" s="275">
        <v>6.3139172414000004</v>
      </c>
      <c r="AO13" s="275">
        <v>3.6664332258000001</v>
      </c>
      <c r="AP13" s="275">
        <v>3.0285903332999999</v>
      </c>
      <c r="AQ13" s="275">
        <v>3.4964467741999998</v>
      </c>
      <c r="AR13" s="275">
        <v>3.6985709999999998</v>
      </c>
      <c r="AS13" s="275">
        <v>4.4472970967999998</v>
      </c>
      <c r="AT13" s="275">
        <v>6.5984570967999998</v>
      </c>
      <c r="AU13" s="275">
        <v>4.0154399999999999</v>
      </c>
      <c r="AV13" s="275">
        <v>3.1407690323000002</v>
      </c>
      <c r="AW13" s="275">
        <v>4.0624243333000001</v>
      </c>
      <c r="AX13" s="275">
        <v>6.9250379999999998</v>
      </c>
      <c r="AY13" s="275">
        <v>9.1815789999999993</v>
      </c>
      <c r="AZ13" s="338">
        <v>6.3861610000000004</v>
      </c>
      <c r="BA13" s="338">
        <v>5.8107049999999996</v>
      </c>
      <c r="BB13" s="338">
        <v>3.8382890000000001</v>
      </c>
      <c r="BC13" s="338">
        <v>4.2058289999999996</v>
      </c>
      <c r="BD13" s="338">
        <v>4.1858940000000002</v>
      </c>
      <c r="BE13" s="338">
        <v>5.2416619999999998</v>
      </c>
      <c r="BF13" s="338">
        <v>5.5545340000000003</v>
      </c>
      <c r="BG13" s="338">
        <v>4.4356650000000002</v>
      </c>
      <c r="BH13" s="338">
        <v>4.0937960000000002</v>
      </c>
      <c r="BI13" s="338">
        <v>4.2552250000000003</v>
      </c>
      <c r="BJ13" s="338">
        <v>6.4770960000000004</v>
      </c>
      <c r="BK13" s="338">
        <v>9.3273840000000003</v>
      </c>
      <c r="BL13" s="338">
        <v>6.1740320000000004</v>
      </c>
      <c r="BM13" s="338">
        <v>5.7089600000000003</v>
      </c>
      <c r="BN13" s="338">
        <v>4.013433</v>
      </c>
      <c r="BO13" s="338">
        <v>4.1472420000000003</v>
      </c>
      <c r="BP13" s="338">
        <v>3.9428570000000001</v>
      </c>
      <c r="BQ13" s="338">
        <v>5.0202070000000001</v>
      </c>
      <c r="BR13" s="338">
        <v>5.4035929999999999</v>
      </c>
      <c r="BS13" s="338">
        <v>4.3387409999999997</v>
      </c>
      <c r="BT13" s="338">
        <v>4.0244920000000004</v>
      </c>
      <c r="BU13" s="338">
        <v>4.175554</v>
      </c>
      <c r="BV13" s="338">
        <v>6.4089219999999996</v>
      </c>
    </row>
    <row r="14" spans="1:74" ht="11.1" customHeight="1" x14ac:dyDescent="0.2">
      <c r="A14" s="582"/>
      <c r="B14" s="131" t="s">
        <v>474</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364"/>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475</v>
      </c>
      <c r="B15" s="558" t="s">
        <v>463</v>
      </c>
      <c r="C15" s="275">
        <v>149.37741935</v>
      </c>
      <c r="D15" s="275">
        <v>157.27939286</v>
      </c>
      <c r="E15" s="275">
        <v>146.61787097000001</v>
      </c>
      <c r="F15" s="275">
        <v>112.92606667</v>
      </c>
      <c r="G15" s="275">
        <v>125.11209676999999</v>
      </c>
      <c r="H15" s="275">
        <v>136.87950000000001</v>
      </c>
      <c r="I15" s="275">
        <v>164.12335483999999</v>
      </c>
      <c r="J15" s="275">
        <v>121.97183871</v>
      </c>
      <c r="K15" s="275">
        <v>113.57003333</v>
      </c>
      <c r="L15" s="275">
        <v>85.420612903000006</v>
      </c>
      <c r="M15" s="275">
        <v>99.036233332999998</v>
      </c>
      <c r="N15" s="275">
        <v>146.07183871000001</v>
      </c>
      <c r="O15" s="275">
        <v>162.32245161</v>
      </c>
      <c r="P15" s="275">
        <v>172.07892856999999</v>
      </c>
      <c r="Q15" s="275">
        <v>152.90312903</v>
      </c>
      <c r="R15" s="275">
        <v>121.12986667</v>
      </c>
      <c r="S15" s="275">
        <v>101.88435484</v>
      </c>
      <c r="T15" s="275">
        <v>123.74386667</v>
      </c>
      <c r="U15" s="275">
        <v>118.68467742</v>
      </c>
      <c r="V15" s="275">
        <v>103.68467742</v>
      </c>
      <c r="W15" s="275">
        <v>90.744900000000001</v>
      </c>
      <c r="X15" s="275">
        <v>75.703483871000003</v>
      </c>
      <c r="Y15" s="275">
        <v>110.81243333</v>
      </c>
      <c r="Z15" s="275">
        <v>107.63280645</v>
      </c>
      <c r="AA15" s="275">
        <v>138.92890323</v>
      </c>
      <c r="AB15" s="275">
        <v>154.09153570999999</v>
      </c>
      <c r="AC15" s="275">
        <v>108.93890322999999</v>
      </c>
      <c r="AD15" s="275">
        <v>70.664333333000002</v>
      </c>
      <c r="AE15" s="275">
        <v>87.640580645</v>
      </c>
      <c r="AF15" s="275">
        <v>87.712566667000004</v>
      </c>
      <c r="AG15" s="275">
        <v>94.115741935000003</v>
      </c>
      <c r="AH15" s="275">
        <v>99.860064515999994</v>
      </c>
      <c r="AI15" s="275">
        <v>92.724433332999993</v>
      </c>
      <c r="AJ15" s="275">
        <v>58.375290323000002</v>
      </c>
      <c r="AK15" s="275">
        <v>77.844533333000001</v>
      </c>
      <c r="AL15" s="275">
        <v>69.143516129000005</v>
      </c>
      <c r="AM15" s="275">
        <v>102.99645160999999</v>
      </c>
      <c r="AN15" s="275">
        <v>89.485862069000007</v>
      </c>
      <c r="AO15" s="275">
        <v>46.762387097000001</v>
      </c>
      <c r="AP15" s="275">
        <v>56.8459</v>
      </c>
      <c r="AQ15" s="275">
        <v>62.767419355000001</v>
      </c>
      <c r="AR15" s="275">
        <v>78.976600000000005</v>
      </c>
      <c r="AS15" s="275">
        <v>101.63016129</v>
      </c>
      <c r="AT15" s="275">
        <v>100.02638709999999</v>
      </c>
      <c r="AU15" s="275">
        <v>78.743766667000003</v>
      </c>
      <c r="AV15" s="275">
        <v>53.286999999999999</v>
      </c>
      <c r="AW15" s="275">
        <v>60.026333332999997</v>
      </c>
      <c r="AX15" s="275">
        <v>86.150360000000006</v>
      </c>
      <c r="AY15" s="275">
        <v>79.513310000000004</v>
      </c>
      <c r="AZ15" s="338">
        <v>85.066479999999999</v>
      </c>
      <c r="BA15" s="338">
        <v>68.927610000000001</v>
      </c>
      <c r="BB15" s="338">
        <v>46.872869999999999</v>
      </c>
      <c r="BC15" s="338">
        <v>54.752220000000001</v>
      </c>
      <c r="BD15" s="338">
        <v>60.609340000000003</v>
      </c>
      <c r="BE15" s="338">
        <v>93.640860000000004</v>
      </c>
      <c r="BF15" s="338">
        <v>96.757220000000004</v>
      </c>
      <c r="BG15" s="338">
        <v>64.833259999999996</v>
      </c>
      <c r="BH15" s="338">
        <v>61.123260000000002</v>
      </c>
      <c r="BI15" s="338">
        <v>78.863770000000002</v>
      </c>
      <c r="BJ15" s="338">
        <v>90.078490000000002</v>
      </c>
      <c r="BK15" s="338">
        <v>113.664</v>
      </c>
      <c r="BL15" s="338">
        <v>108.8175</v>
      </c>
      <c r="BM15" s="338">
        <v>77.903149999999997</v>
      </c>
      <c r="BN15" s="338">
        <v>51.54786</v>
      </c>
      <c r="BO15" s="338">
        <v>55.498150000000003</v>
      </c>
      <c r="BP15" s="338">
        <v>63.587420000000002</v>
      </c>
      <c r="BQ15" s="338">
        <v>93.823139999999995</v>
      </c>
      <c r="BR15" s="338">
        <v>95.866969999999995</v>
      </c>
      <c r="BS15" s="338">
        <v>63.815069999999999</v>
      </c>
      <c r="BT15" s="338">
        <v>58.970649999999999</v>
      </c>
      <c r="BU15" s="338">
        <v>74.321100000000001</v>
      </c>
      <c r="BV15" s="338">
        <v>84.515100000000004</v>
      </c>
    </row>
    <row r="16" spans="1:74" ht="11.1" customHeight="1" x14ac:dyDescent="0.2">
      <c r="A16" s="557" t="s">
        <v>476</v>
      </c>
      <c r="B16" s="558" t="s">
        <v>465</v>
      </c>
      <c r="C16" s="275">
        <v>3465.3494516000001</v>
      </c>
      <c r="D16" s="275">
        <v>3537.2609643000001</v>
      </c>
      <c r="E16" s="275">
        <v>3379.8437419000002</v>
      </c>
      <c r="F16" s="275">
        <v>3360.5072332999998</v>
      </c>
      <c r="G16" s="275">
        <v>3698.6736774000001</v>
      </c>
      <c r="H16" s="275">
        <v>4112.2524333000001</v>
      </c>
      <c r="I16" s="275">
        <v>5752.6958709999999</v>
      </c>
      <c r="J16" s="275">
        <v>4625.4018386999996</v>
      </c>
      <c r="K16" s="275">
        <v>3939.3870333</v>
      </c>
      <c r="L16" s="275">
        <v>3389.9500968000002</v>
      </c>
      <c r="M16" s="275">
        <v>3379.0081332999998</v>
      </c>
      <c r="N16" s="275">
        <v>3438.8055161000002</v>
      </c>
      <c r="O16" s="275">
        <v>3073.1039999999998</v>
      </c>
      <c r="P16" s="275">
        <v>3358.1801786000001</v>
      </c>
      <c r="Q16" s="275">
        <v>3245.7293226000002</v>
      </c>
      <c r="R16" s="275">
        <v>3165.8843999999999</v>
      </c>
      <c r="S16" s="275">
        <v>3503.0609355000001</v>
      </c>
      <c r="T16" s="275">
        <v>4546.8564667000001</v>
      </c>
      <c r="U16" s="275">
        <v>5380.5842258000002</v>
      </c>
      <c r="V16" s="275">
        <v>4886.3932903000004</v>
      </c>
      <c r="W16" s="275">
        <v>4573.1747333000003</v>
      </c>
      <c r="X16" s="275">
        <v>4105.8469032000003</v>
      </c>
      <c r="Y16" s="275">
        <v>3480.1568000000002</v>
      </c>
      <c r="Z16" s="275">
        <v>3721.0955161000002</v>
      </c>
      <c r="AA16" s="275">
        <v>3606.9043225999999</v>
      </c>
      <c r="AB16" s="275">
        <v>3263.0475000000001</v>
      </c>
      <c r="AC16" s="275">
        <v>3896.7602581000001</v>
      </c>
      <c r="AD16" s="275">
        <v>3500.5189332999998</v>
      </c>
      <c r="AE16" s="275">
        <v>4179.1440645000002</v>
      </c>
      <c r="AF16" s="275">
        <v>4568.7839333000002</v>
      </c>
      <c r="AG16" s="275">
        <v>5812.125129</v>
      </c>
      <c r="AH16" s="275">
        <v>5838.6579355000003</v>
      </c>
      <c r="AI16" s="275">
        <v>5162.8723332999998</v>
      </c>
      <c r="AJ16" s="275">
        <v>4395.1115160999998</v>
      </c>
      <c r="AK16" s="275">
        <v>4033.5933666999999</v>
      </c>
      <c r="AL16" s="275">
        <v>3751.8176451999998</v>
      </c>
      <c r="AM16" s="275">
        <v>3871.2553871</v>
      </c>
      <c r="AN16" s="275">
        <v>3773.6251034000002</v>
      </c>
      <c r="AO16" s="275">
        <v>3837.6217741999999</v>
      </c>
      <c r="AP16" s="275">
        <v>4065.3319667000001</v>
      </c>
      <c r="AQ16" s="275">
        <v>4366.2449677000004</v>
      </c>
      <c r="AR16" s="275">
        <v>5310.3687332999998</v>
      </c>
      <c r="AS16" s="275">
        <v>6541.0013547999997</v>
      </c>
      <c r="AT16" s="275">
        <v>6791.1536773999997</v>
      </c>
      <c r="AU16" s="275">
        <v>5248.9787999999999</v>
      </c>
      <c r="AV16" s="275">
        <v>4055.5334515999998</v>
      </c>
      <c r="AW16" s="275">
        <v>3778.4969332999999</v>
      </c>
      <c r="AX16" s="275">
        <v>3948.2640000000001</v>
      </c>
      <c r="AY16" s="275">
        <v>3868.8040000000001</v>
      </c>
      <c r="AZ16" s="338">
        <v>3898.7440000000001</v>
      </c>
      <c r="BA16" s="338">
        <v>3736.1010000000001</v>
      </c>
      <c r="BB16" s="338">
        <v>3608.9450000000002</v>
      </c>
      <c r="BC16" s="338">
        <v>4046.8890000000001</v>
      </c>
      <c r="BD16" s="338">
        <v>4905.88</v>
      </c>
      <c r="BE16" s="338">
        <v>5926.7479999999996</v>
      </c>
      <c r="BF16" s="338">
        <v>5871.415</v>
      </c>
      <c r="BG16" s="338">
        <v>4954.1710000000003</v>
      </c>
      <c r="BH16" s="338">
        <v>4170.92</v>
      </c>
      <c r="BI16" s="338">
        <v>3976.1170000000002</v>
      </c>
      <c r="BJ16" s="338">
        <v>3843.4180000000001</v>
      </c>
      <c r="BK16" s="338">
        <v>3645.2930000000001</v>
      </c>
      <c r="BL16" s="338">
        <v>3665.6889999999999</v>
      </c>
      <c r="BM16" s="338">
        <v>3637.72</v>
      </c>
      <c r="BN16" s="338">
        <v>3646.3220000000001</v>
      </c>
      <c r="BO16" s="338">
        <v>4171.75</v>
      </c>
      <c r="BP16" s="338">
        <v>4881.9930000000004</v>
      </c>
      <c r="BQ16" s="338">
        <v>5951.6130000000003</v>
      </c>
      <c r="BR16" s="338">
        <v>5935.9690000000001</v>
      </c>
      <c r="BS16" s="338">
        <v>5038.13</v>
      </c>
      <c r="BT16" s="338">
        <v>4330.8729999999996</v>
      </c>
      <c r="BU16" s="338">
        <v>4202.18</v>
      </c>
      <c r="BV16" s="338">
        <v>4105.7359999999999</v>
      </c>
    </row>
    <row r="17" spans="1:74" ht="11.1" customHeight="1" x14ac:dyDescent="0.2">
      <c r="A17" s="559" t="s">
        <v>477</v>
      </c>
      <c r="B17" s="560" t="s">
        <v>467</v>
      </c>
      <c r="C17" s="275">
        <v>39.231782258000003</v>
      </c>
      <c r="D17" s="275">
        <v>21.561449285999998</v>
      </c>
      <c r="E17" s="275">
        <v>3.1369341935000001</v>
      </c>
      <c r="F17" s="275">
        <v>5.1171986667000002</v>
      </c>
      <c r="G17" s="275">
        <v>5.9338193547999998</v>
      </c>
      <c r="H17" s="275">
        <v>8.6169926666999999</v>
      </c>
      <c r="I17" s="275">
        <v>28.465461935</v>
      </c>
      <c r="J17" s="275">
        <v>6.0847577418999998</v>
      </c>
      <c r="K17" s="275">
        <v>6.8532936667</v>
      </c>
      <c r="L17" s="275">
        <v>4.6932267742000002</v>
      </c>
      <c r="M17" s="275">
        <v>5.1881456666999997</v>
      </c>
      <c r="N17" s="275">
        <v>24.284649032000001</v>
      </c>
      <c r="O17" s="275">
        <v>173.71921806</v>
      </c>
      <c r="P17" s="275">
        <v>47.346972143000002</v>
      </c>
      <c r="Q17" s="275">
        <v>46.611806129000001</v>
      </c>
      <c r="R17" s="275">
        <v>2.9079866666999998</v>
      </c>
      <c r="S17" s="275">
        <v>4.3004648387</v>
      </c>
      <c r="T17" s="275">
        <v>3.7297743333</v>
      </c>
      <c r="U17" s="275">
        <v>5.7807087096999998</v>
      </c>
      <c r="V17" s="275">
        <v>6.4819022580999999</v>
      </c>
      <c r="W17" s="275">
        <v>3.6480196667000002</v>
      </c>
      <c r="X17" s="275">
        <v>2.6841300000000001</v>
      </c>
      <c r="Y17" s="275">
        <v>4.3832209999999998</v>
      </c>
      <c r="Z17" s="275">
        <v>7.6630745161</v>
      </c>
      <c r="AA17" s="275">
        <v>39.599511935000002</v>
      </c>
      <c r="AB17" s="275">
        <v>191.91176464</v>
      </c>
      <c r="AC17" s="275">
        <v>12.080884515999999</v>
      </c>
      <c r="AD17" s="275">
        <v>3.4696836666999999</v>
      </c>
      <c r="AE17" s="275">
        <v>4.5183783871000003</v>
      </c>
      <c r="AF17" s="275">
        <v>3.6330290000000001</v>
      </c>
      <c r="AG17" s="275">
        <v>8.5641406452000002</v>
      </c>
      <c r="AH17" s="275">
        <v>6.7177429031999996</v>
      </c>
      <c r="AI17" s="275">
        <v>7.5440283333</v>
      </c>
      <c r="AJ17" s="275">
        <v>3.8946732258000001</v>
      </c>
      <c r="AK17" s="275">
        <v>4.0448526666999998</v>
      </c>
      <c r="AL17" s="275">
        <v>3.9867845161000002</v>
      </c>
      <c r="AM17" s="275">
        <v>11.719534516</v>
      </c>
      <c r="AN17" s="275">
        <v>22.129387586</v>
      </c>
      <c r="AO17" s="275">
        <v>4.0091158064999997</v>
      </c>
      <c r="AP17" s="275">
        <v>4.7334613333000002</v>
      </c>
      <c r="AQ17" s="275">
        <v>4.5954022581</v>
      </c>
      <c r="AR17" s="275">
        <v>4.9959550000000004</v>
      </c>
      <c r="AS17" s="275">
        <v>11.56444129</v>
      </c>
      <c r="AT17" s="275">
        <v>15.350811289999999</v>
      </c>
      <c r="AU17" s="275">
        <v>7.7198413332999998</v>
      </c>
      <c r="AV17" s="275">
        <v>6.9202819355000003</v>
      </c>
      <c r="AW17" s="275">
        <v>6.2103633333000001</v>
      </c>
      <c r="AX17" s="275">
        <v>9.1624239999999997</v>
      </c>
      <c r="AY17" s="275">
        <v>16.00357</v>
      </c>
      <c r="AZ17" s="338">
        <v>13.12734</v>
      </c>
      <c r="BA17" s="338">
        <v>11.83813</v>
      </c>
      <c r="BB17" s="338">
        <v>6.810899</v>
      </c>
      <c r="BC17" s="338">
        <v>7.8945540000000003</v>
      </c>
      <c r="BD17" s="338">
        <v>8.5719530000000006</v>
      </c>
      <c r="BE17" s="338">
        <v>13.160299999999999</v>
      </c>
      <c r="BF17" s="338">
        <v>13.84679</v>
      </c>
      <c r="BG17" s="338">
        <v>8.2816039999999997</v>
      </c>
      <c r="BH17" s="338">
        <v>6.7554360000000004</v>
      </c>
      <c r="BI17" s="338">
        <v>7.4687809999999999</v>
      </c>
      <c r="BJ17" s="338">
        <v>11.141780000000001</v>
      </c>
      <c r="BK17" s="338">
        <v>21.3855</v>
      </c>
      <c r="BL17" s="338">
        <v>13.607390000000001</v>
      </c>
      <c r="BM17" s="338">
        <v>12.10492</v>
      </c>
      <c r="BN17" s="338">
        <v>8.6587440000000004</v>
      </c>
      <c r="BO17" s="338">
        <v>11.353109999999999</v>
      </c>
      <c r="BP17" s="338">
        <v>13.03763</v>
      </c>
      <c r="BQ17" s="338">
        <v>19.36242</v>
      </c>
      <c r="BR17" s="338">
        <v>19.529820000000001</v>
      </c>
      <c r="BS17" s="338">
        <v>11.4565</v>
      </c>
      <c r="BT17" s="338">
        <v>8.9989349999999995</v>
      </c>
      <c r="BU17" s="338">
        <v>8.6241970000000006</v>
      </c>
      <c r="BV17" s="338">
        <v>13.873390000000001</v>
      </c>
    </row>
    <row r="18" spans="1:74" ht="11.1" customHeight="1" x14ac:dyDescent="0.2">
      <c r="A18" s="582"/>
      <c r="B18" s="131" t="s">
        <v>478</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364"/>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479</v>
      </c>
      <c r="B19" s="558" t="s">
        <v>463</v>
      </c>
      <c r="C19" s="275">
        <v>967.87690225999995</v>
      </c>
      <c r="D19" s="275">
        <v>936.43438820999995</v>
      </c>
      <c r="E19" s="275">
        <v>915.32229547999998</v>
      </c>
      <c r="F19" s="275">
        <v>815.87149399999998</v>
      </c>
      <c r="G19" s="275">
        <v>881.14300000000003</v>
      </c>
      <c r="H19" s="275">
        <v>1113.5957960000001</v>
      </c>
      <c r="I19" s="275">
        <v>1143.6019131999999</v>
      </c>
      <c r="J19" s="275">
        <v>1139.9983093999999</v>
      </c>
      <c r="K19" s="275">
        <v>1067.9745972999999</v>
      </c>
      <c r="L19" s="275">
        <v>884.06413257999998</v>
      </c>
      <c r="M19" s="275">
        <v>903.03218366999999</v>
      </c>
      <c r="N19" s="275">
        <v>1009.7137094</v>
      </c>
      <c r="O19" s="275">
        <v>1144.1655006000001</v>
      </c>
      <c r="P19" s="275">
        <v>1159.9529339000001</v>
      </c>
      <c r="Q19" s="275">
        <v>954.53282258000002</v>
      </c>
      <c r="R19" s="275">
        <v>810.44622232999996</v>
      </c>
      <c r="S19" s="275">
        <v>954.90745097000001</v>
      </c>
      <c r="T19" s="275">
        <v>1115.2387409999999</v>
      </c>
      <c r="U19" s="275">
        <v>1167.1814439</v>
      </c>
      <c r="V19" s="275">
        <v>1132.4863516</v>
      </c>
      <c r="W19" s="275">
        <v>1036.5221770000001</v>
      </c>
      <c r="X19" s="275">
        <v>807.97909129000004</v>
      </c>
      <c r="Y19" s="275">
        <v>877.03479300000004</v>
      </c>
      <c r="Z19" s="275">
        <v>876.70863839000003</v>
      </c>
      <c r="AA19" s="275">
        <v>937.11972934999994</v>
      </c>
      <c r="AB19" s="275">
        <v>1013.9484657</v>
      </c>
      <c r="AC19" s="275">
        <v>724.62638645000004</v>
      </c>
      <c r="AD19" s="275">
        <v>624.82394033000003</v>
      </c>
      <c r="AE19" s="275">
        <v>795.45932258000005</v>
      </c>
      <c r="AF19" s="275">
        <v>1032.7481473</v>
      </c>
      <c r="AG19" s="275">
        <v>1096.4144619000001</v>
      </c>
      <c r="AH19" s="275">
        <v>1035.5108848</v>
      </c>
      <c r="AI19" s="275">
        <v>925.16809833000002</v>
      </c>
      <c r="AJ19" s="275">
        <v>673.94843000000003</v>
      </c>
      <c r="AK19" s="275">
        <v>635.76466067000001</v>
      </c>
      <c r="AL19" s="275">
        <v>599.32715289999999</v>
      </c>
      <c r="AM19" s="275">
        <v>787.37289644999998</v>
      </c>
      <c r="AN19" s="275">
        <v>716.49199897000005</v>
      </c>
      <c r="AO19" s="275">
        <v>513.49083742000005</v>
      </c>
      <c r="AP19" s="275">
        <v>539.32379100000003</v>
      </c>
      <c r="AQ19" s="275">
        <v>648.58654838999996</v>
      </c>
      <c r="AR19" s="275">
        <v>966.229333</v>
      </c>
      <c r="AS19" s="275">
        <v>1085.9351939000001</v>
      </c>
      <c r="AT19" s="275">
        <v>1063.4743016</v>
      </c>
      <c r="AU19" s="275">
        <v>951.84990932999995</v>
      </c>
      <c r="AV19" s="275">
        <v>789.84204032000002</v>
      </c>
      <c r="AW19" s="275">
        <v>670.10157766999998</v>
      </c>
      <c r="AX19" s="275">
        <v>845.07230000000004</v>
      </c>
      <c r="AY19" s="275">
        <v>730.59699999999998</v>
      </c>
      <c r="AZ19" s="338">
        <v>754.45669999999996</v>
      </c>
      <c r="BA19" s="338">
        <v>679.41459999999995</v>
      </c>
      <c r="BB19" s="338">
        <v>646.50469999999996</v>
      </c>
      <c r="BC19" s="338">
        <v>766.81799999999998</v>
      </c>
      <c r="BD19" s="338">
        <v>932.31269999999995</v>
      </c>
      <c r="BE19" s="338">
        <v>1041.021</v>
      </c>
      <c r="BF19" s="338">
        <v>1049.0650000000001</v>
      </c>
      <c r="BG19" s="338">
        <v>882.33979999999997</v>
      </c>
      <c r="BH19" s="338">
        <v>713.70119999999997</v>
      </c>
      <c r="BI19" s="338">
        <v>691.39469999999994</v>
      </c>
      <c r="BJ19" s="338">
        <v>862.98929999999996</v>
      </c>
      <c r="BK19" s="338">
        <v>916.43140000000005</v>
      </c>
      <c r="BL19" s="338">
        <v>750.71669999999995</v>
      </c>
      <c r="BM19" s="338">
        <v>655.40909999999997</v>
      </c>
      <c r="BN19" s="338">
        <v>633.69830000000002</v>
      </c>
      <c r="BO19" s="338">
        <v>754.64449999999999</v>
      </c>
      <c r="BP19" s="338">
        <v>927.26900000000001</v>
      </c>
      <c r="BQ19" s="338">
        <v>1029.577</v>
      </c>
      <c r="BR19" s="338">
        <v>1034.644</v>
      </c>
      <c r="BS19" s="338">
        <v>874.58780000000002</v>
      </c>
      <c r="BT19" s="338">
        <v>714.34720000000004</v>
      </c>
      <c r="BU19" s="338">
        <v>698.39710000000002</v>
      </c>
      <c r="BV19" s="338">
        <v>876.67719999999997</v>
      </c>
    </row>
    <row r="20" spans="1:74" ht="11.1" customHeight="1" x14ac:dyDescent="0.2">
      <c r="A20" s="557" t="s">
        <v>480</v>
      </c>
      <c r="B20" s="558" t="s">
        <v>465</v>
      </c>
      <c r="C20" s="275">
        <v>12208.036871</v>
      </c>
      <c r="D20" s="275">
        <v>12092.735107</v>
      </c>
      <c r="E20" s="275">
        <v>11581.900452</v>
      </c>
      <c r="F20" s="275">
        <v>11551.233933</v>
      </c>
      <c r="G20" s="275">
        <v>12066.322613</v>
      </c>
      <c r="H20" s="275">
        <v>15258.617899999999</v>
      </c>
      <c r="I20" s="275">
        <v>16228.02629</v>
      </c>
      <c r="J20" s="275">
        <v>17156.879903000001</v>
      </c>
      <c r="K20" s="275">
        <v>14902.204533</v>
      </c>
      <c r="L20" s="275">
        <v>12304.151613</v>
      </c>
      <c r="M20" s="275">
        <v>11757.406467000001</v>
      </c>
      <c r="N20" s="275">
        <v>12212.420516</v>
      </c>
      <c r="O20" s="275">
        <v>12866.004516000001</v>
      </c>
      <c r="P20" s="275">
        <v>11050.465643</v>
      </c>
      <c r="Q20" s="275">
        <v>11015.863902999999</v>
      </c>
      <c r="R20" s="275">
        <v>11546.45</v>
      </c>
      <c r="S20" s="275">
        <v>13037.762419000001</v>
      </c>
      <c r="T20" s="275">
        <v>14769.216133</v>
      </c>
      <c r="U20" s="275">
        <v>15631.811419</v>
      </c>
      <c r="V20" s="275">
        <v>17238.751452</v>
      </c>
      <c r="W20" s="275">
        <v>14628.143067000001</v>
      </c>
      <c r="X20" s="275">
        <v>12645.671387</v>
      </c>
      <c r="Y20" s="275">
        <v>11743.195299999999</v>
      </c>
      <c r="Z20" s="275">
        <v>12028.644161</v>
      </c>
      <c r="AA20" s="275">
        <v>14232.739031999999</v>
      </c>
      <c r="AB20" s="275">
        <v>14891.440821</v>
      </c>
      <c r="AC20" s="275">
        <v>13914.475710000001</v>
      </c>
      <c r="AD20" s="275">
        <v>13866.795633</v>
      </c>
      <c r="AE20" s="275">
        <v>15046.63429</v>
      </c>
      <c r="AF20" s="275">
        <v>17965.843733000002</v>
      </c>
      <c r="AG20" s="275">
        <v>19856.664387000001</v>
      </c>
      <c r="AH20" s="275">
        <v>19236.640805999999</v>
      </c>
      <c r="AI20" s="275">
        <v>17035.706233000001</v>
      </c>
      <c r="AJ20" s="275">
        <v>14615.602709999999</v>
      </c>
      <c r="AK20" s="275">
        <v>14617.1351</v>
      </c>
      <c r="AL20" s="275">
        <v>14906.375871</v>
      </c>
      <c r="AM20" s="275">
        <v>14903.775581</v>
      </c>
      <c r="AN20" s="275">
        <v>14322.622862</v>
      </c>
      <c r="AO20" s="275">
        <v>15012.450355000001</v>
      </c>
      <c r="AP20" s="275">
        <v>14845.967133</v>
      </c>
      <c r="AQ20" s="275">
        <v>16374.399871</v>
      </c>
      <c r="AR20" s="275">
        <v>19551.110367000001</v>
      </c>
      <c r="AS20" s="275">
        <v>21284.731613</v>
      </c>
      <c r="AT20" s="275">
        <v>20888.602676999999</v>
      </c>
      <c r="AU20" s="275">
        <v>18291.5422</v>
      </c>
      <c r="AV20" s="275">
        <v>14324.120258000001</v>
      </c>
      <c r="AW20" s="275">
        <v>13480.4854</v>
      </c>
      <c r="AX20" s="275">
        <v>13414.57</v>
      </c>
      <c r="AY20" s="275">
        <v>12839.65</v>
      </c>
      <c r="AZ20" s="338">
        <v>13406.92</v>
      </c>
      <c r="BA20" s="338">
        <v>13435.58</v>
      </c>
      <c r="BB20" s="338">
        <v>13790.07</v>
      </c>
      <c r="BC20" s="338">
        <v>15628.75</v>
      </c>
      <c r="BD20" s="338">
        <v>18427.259999999998</v>
      </c>
      <c r="BE20" s="338">
        <v>19814.86</v>
      </c>
      <c r="BF20" s="338">
        <v>19752.669999999998</v>
      </c>
      <c r="BG20" s="338">
        <v>16834.45</v>
      </c>
      <c r="BH20" s="338">
        <v>14035.37</v>
      </c>
      <c r="BI20" s="338">
        <v>13331.21</v>
      </c>
      <c r="BJ20" s="338">
        <v>14207.21</v>
      </c>
      <c r="BK20" s="338">
        <v>14851.43</v>
      </c>
      <c r="BL20" s="338">
        <v>13812.07</v>
      </c>
      <c r="BM20" s="338">
        <v>13814.91</v>
      </c>
      <c r="BN20" s="338">
        <v>14099.59</v>
      </c>
      <c r="BO20" s="338">
        <v>16011.35</v>
      </c>
      <c r="BP20" s="338">
        <v>18836.259999999998</v>
      </c>
      <c r="BQ20" s="338">
        <v>20321.38</v>
      </c>
      <c r="BR20" s="338">
        <v>20347.509999999998</v>
      </c>
      <c r="BS20" s="338">
        <v>17216.55</v>
      </c>
      <c r="BT20" s="338">
        <v>14256.31</v>
      </c>
      <c r="BU20" s="338">
        <v>13408.62</v>
      </c>
      <c r="BV20" s="338">
        <v>14234.2</v>
      </c>
    </row>
    <row r="21" spans="1:74" ht="11.1" customHeight="1" x14ac:dyDescent="0.2">
      <c r="A21" s="559" t="s">
        <v>481</v>
      </c>
      <c r="B21" s="560" t="s">
        <v>467</v>
      </c>
      <c r="C21" s="275">
        <v>56.373825160999999</v>
      </c>
      <c r="D21" s="275">
        <v>47.353105714000002</v>
      </c>
      <c r="E21" s="275">
        <v>50.870478386999999</v>
      </c>
      <c r="F21" s="275">
        <v>55.642189000000002</v>
      </c>
      <c r="G21" s="275">
        <v>71.694847096999993</v>
      </c>
      <c r="H21" s="275">
        <v>73.002044667000007</v>
      </c>
      <c r="I21" s="275">
        <v>72.594481290000004</v>
      </c>
      <c r="J21" s="275">
        <v>73.138872581000001</v>
      </c>
      <c r="K21" s="275">
        <v>65.635001000000003</v>
      </c>
      <c r="L21" s="275">
        <v>55.568419355000003</v>
      </c>
      <c r="M21" s="275">
        <v>38.974727000000001</v>
      </c>
      <c r="N21" s="275">
        <v>47.416766774000003</v>
      </c>
      <c r="O21" s="275">
        <v>160.27894839000001</v>
      </c>
      <c r="P21" s="275">
        <v>64.782347142999996</v>
      </c>
      <c r="Q21" s="275">
        <v>68.636702903</v>
      </c>
      <c r="R21" s="275">
        <v>43.718566666999997</v>
      </c>
      <c r="S21" s="275">
        <v>52.033741935000002</v>
      </c>
      <c r="T21" s="275">
        <v>57.788766666999997</v>
      </c>
      <c r="U21" s="275">
        <v>51.184677419000003</v>
      </c>
      <c r="V21" s="275">
        <v>50.055999999999997</v>
      </c>
      <c r="W21" s="275">
        <v>47.332099999999997</v>
      </c>
      <c r="X21" s="275">
        <v>34.308677418999999</v>
      </c>
      <c r="Y21" s="275">
        <v>44.874882667000001</v>
      </c>
      <c r="Z21" s="275">
        <v>56.658354838999998</v>
      </c>
      <c r="AA21" s="275">
        <v>69.568598065000003</v>
      </c>
      <c r="AB21" s="275">
        <v>125.55912035999999</v>
      </c>
      <c r="AC21" s="275">
        <v>38.769032258000003</v>
      </c>
      <c r="AD21" s="275">
        <v>42.872133333000001</v>
      </c>
      <c r="AE21" s="275">
        <v>48.865580645000001</v>
      </c>
      <c r="AF21" s="275">
        <v>40.305100000000003</v>
      </c>
      <c r="AG21" s="275">
        <v>57.538741934999997</v>
      </c>
      <c r="AH21" s="275">
        <v>49.077258065000002</v>
      </c>
      <c r="AI21" s="275">
        <v>48.381100000000004</v>
      </c>
      <c r="AJ21" s="275">
        <v>43.178903226000003</v>
      </c>
      <c r="AK21" s="275">
        <v>36.806800000000003</v>
      </c>
      <c r="AL21" s="275">
        <v>41.479741935</v>
      </c>
      <c r="AM21" s="275">
        <v>67.674092258000002</v>
      </c>
      <c r="AN21" s="275">
        <v>49.909310345000002</v>
      </c>
      <c r="AO21" s="275">
        <v>48.084431289999998</v>
      </c>
      <c r="AP21" s="275">
        <v>51.960079</v>
      </c>
      <c r="AQ21" s="275">
        <v>54.952132257999999</v>
      </c>
      <c r="AR21" s="275">
        <v>60.892508667000001</v>
      </c>
      <c r="AS21" s="275">
        <v>71.553918710000005</v>
      </c>
      <c r="AT21" s="275">
        <v>68.111225805999993</v>
      </c>
      <c r="AU21" s="275">
        <v>57.064799999999998</v>
      </c>
      <c r="AV21" s="275">
        <v>33.042612902999998</v>
      </c>
      <c r="AW21" s="275">
        <v>47.832758333000001</v>
      </c>
      <c r="AX21" s="275">
        <v>57.059829999999998</v>
      </c>
      <c r="AY21" s="275">
        <v>55.132689999999997</v>
      </c>
      <c r="AZ21" s="338">
        <v>51.475879999999997</v>
      </c>
      <c r="BA21" s="338">
        <v>48.481520000000003</v>
      </c>
      <c r="BB21" s="338">
        <v>45.798349999999999</v>
      </c>
      <c r="BC21" s="338">
        <v>53.705089999999998</v>
      </c>
      <c r="BD21" s="338">
        <v>58.867199999999997</v>
      </c>
      <c r="BE21" s="338">
        <v>62.91019</v>
      </c>
      <c r="BF21" s="338">
        <v>58.677660000000003</v>
      </c>
      <c r="BG21" s="338">
        <v>51.601329999999997</v>
      </c>
      <c r="BH21" s="338">
        <v>44.721290000000003</v>
      </c>
      <c r="BI21" s="338">
        <v>36.66272</v>
      </c>
      <c r="BJ21" s="338">
        <v>52.717269999999999</v>
      </c>
      <c r="BK21" s="338">
        <v>75.517240000000001</v>
      </c>
      <c r="BL21" s="338">
        <v>53.790199999999999</v>
      </c>
      <c r="BM21" s="338">
        <v>48.025449999999999</v>
      </c>
      <c r="BN21" s="338">
        <v>43.695810000000002</v>
      </c>
      <c r="BO21" s="338">
        <v>52.835709999999999</v>
      </c>
      <c r="BP21" s="338">
        <v>58.699460000000002</v>
      </c>
      <c r="BQ21" s="338">
        <v>62.235840000000003</v>
      </c>
      <c r="BR21" s="338">
        <v>57.533450000000002</v>
      </c>
      <c r="BS21" s="338">
        <v>51.331679999999999</v>
      </c>
      <c r="BT21" s="338">
        <v>44.57508</v>
      </c>
      <c r="BU21" s="338">
        <v>37.480870000000003</v>
      </c>
      <c r="BV21" s="338">
        <v>53.299469999999999</v>
      </c>
    </row>
    <row r="22" spans="1:74" ht="11.1" customHeight="1" x14ac:dyDescent="0.2">
      <c r="A22" s="582"/>
      <c r="B22" s="131" t="s">
        <v>482</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364"/>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483</v>
      </c>
      <c r="B23" s="558" t="s">
        <v>463</v>
      </c>
      <c r="C23" s="275">
        <v>951.07345161000001</v>
      </c>
      <c r="D23" s="275">
        <v>965.66317857000001</v>
      </c>
      <c r="E23" s="275">
        <v>883.01148387000001</v>
      </c>
      <c r="F23" s="275">
        <v>811.52166666999995</v>
      </c>
      <c r="G23" s="275">
        <v>787.49529031999998</v>
      </c>
      <c r="H23" s="275">
        <v>923.55131732999996</v>
      </c>
      <c r="I23" s="275">
        <v>1028.7667125999999</v>
      </c>
      <c r="J23" s="275">
        <v>1021.5202197</v>
      </c>
      <c r="K23" s="275">
        <v>907.41833632999999</v>
      </c>
      <c r="L23" s="275">
        <v>838.94549710000001</v>
      </c>
      <c r="M23" s="275">
        <v>860.00183700000002</v>
      </c>
      <c r="N23" s="275">
        <v>997.95803516000001</v>
      </c>
      <c r="O23" s="275">
        <v>1043.5582770999999</v>
      </c>
      <c r="P23" s="275">
        <v>1036.5599775000001</v>
      </c>
      <c r="Q23" s="275">
        <v>928.92047129000002</v>
      </c>
      <c r="R23" s="275">
        <v>742.13059799999996</v>
      </c>
      <c r="S23" s="275">
        <v>745.26160000000004</v>
      </c>
      <c r="T23" s="275">
        <v>941.06565833000002</v>
      </c>
      <c r="U23" s="275">
        <v>983.84758968000006</v>
      </c>
      <c r="V23" s="275">
        <v>1021.9802584</v>
      </c>
      <c r="W23" s="275">
        <v>836.22621600000002</v>
      </c>
      <c r="X23" s="275">
        <v>778.20023451999998</v>
      </c>
      <c r="Y23" s="275">
        <v>858.29507133000004</v>
      </c>
      <c r="Z23" s="275">
        <v>879.38813064999999</v>
      </c>
      <c r="AA23" s="275">
        <v>914.14582515999996</v>
      </c>
      <c r="AB23" s="275">
        <v>956.28337213999998</v>
      </c>
      <c r="AC23" s="275">
        <v>779.65511193999998</v>
      </c>
      <c r="AD23" s="275">
        <v>673.93542833000004</v>
      </c>
      <c r="AE23" s="275">
        <v>691.58603934999996</v>
      </c>
      <c r="AF23" s="275">
        <v>856.74470699999995</v>
      </c>
      <c r="AG23" s="275">
        <v>940.00906194000004</v>
      </c>
      <c r="AH23" s="275">
        <v>905.46329032000006</v>
      </c>
      <c r="AI23" s="275">
        <v>831.65654167000002</v>
      </c>
      <c r="AJ23" s="275">
        <v>707.82737935</v>
      </c>
      <c r="AK23" s="275">
        <v>639.37900000000002</v>
      </c>
      <c r="AL23" s="275">
        <v>647.87684258000002</v>
      </c>
      <c r="AM23" s="275">
        <v>814.33884580999995</v>
      </c>
      <c r="AN23" s="275">
        <v>696.78792724000004</v>
      </c>
      <c r="AO23" s="275">
        <v>530.86337709999998</v>
      </c>
      <c r="AP23" s="275">
        <v>532.41446867000002</v>
      </c>
      <c r="AQ23" s="275">
        <v>552.56033613</v>
      </c>
      <c r="AR23" s="275">
        <v>797.63996867000003</v>
      </c>
      <c r="AS23" s="275">
        <v>885.55782677000002</v>
      </c>
      <c r="AT23" s="275">
        <v>897.67453774000001</v>
      </c>
      <c r="AU23" s="275">
        <v>759.23429933</v>
      </c>
      <c r="AV23" s="275">
        <v>637.05883871000003</v>
      </c>
      <c r="AW23" s="275">
        <v>607.43213333000006</v>
      </c>
      <c r="AX23" s="275">
        <v>771.19140000000004</v>
      </c>
      <c r="AY23" s="275">
        <v>801.12120000000004</v>
      </c>
      <c r="AZ23" s="338">
        <v>782.88930000000005</v>
      </c>
      <c r="BA23" s="338">
        <v>663.44579999999996</v>
      </c>
      <c r="BB23" s="338">
        <v>590.28030000000001</v>
      </c>
      <c r="BC23" s="338">
        <v>596.56479999999999</v>
      </c>
      <c r="BD23" s="338">
        <v>789.90039999999999</v>
      </c>
      <c r="BE23" s="338">
        <v>895.52850000000001</v>
      </c>
      <c r="BF23" s="338">
        <v>907.30759999999998</v>
      </c>
      <c r="BG23" s="338">
        <v>725.47720000000004</v>
      </c>
      <c r="BH23" s="338">
        <v>626.57619999999997</v>
      </c>
      <c r="BI23" s="338">
        <v>647.11440000000005</v>
      </c>
      <c r="BJ23" s="338">
        <v>794.71770000000004</v>
      </c>
      <c r="BK23" s="338">
        <v>833.73860000000002</v>
      </c>
      <c r="BL23" s="338">
        <v>767.51930000000004</v>
      </c>
      <c r="BM23" s="338">
        <v>646.76559999999995</v>
      </c>
      <c r="BN23" s="338">
        <v>576.9212</v>
      </c>
      <c r="BO23" s="338">
        <v>587.12379999999996</v>
      </c>
      <c r="BP23" s="338">
        <v>784.40290000000005</v>
      </c>
      <c r="BQ23" s="338">
        <v>894.53530000000001</v>
      </c>
      <c r="BR23" s="338">
        <v>912.18370000000004</v>
      </c>
      <c r="BS23" s="338">
        <v>729.12130000000002</v>
      </c>
      <c r="BT23" s="338">
        <v>634.38840000000005</v>
      </c>
      <c r="BU23" s="338">
        <v>651.51559999999995</v>
      </c>
      <c r="BV23" s="338">
        <v>815.71870000000001</v>
      </c>
    </row>
    <row r="24" spans="1:74" ht="11.1" customHeight="1" x14ac:dyDescent="0.2">
      <c r="A24" s="557" t="s">
        <v>484</v>
      </c>
      <c r="B24" s="558" t="s">
        <v>465</v>
      </c>
      <c r="C24" s="275">
        <v>1487.1226452000001</v>
      </c>
      <c r="D24" s="275">
        <v>1519.2680714000001</v>
      </c>
      <c r="E24" s="275">
        <v>1666.2809354999999</v>
      </c>
      <c r="F24" s="275">
        <v>1442.6862667</v>
      </c>
      <c r="G24" s="275">
        <v>1619.2396129000001</v>
      </c>
      <c r="H24" s="275">
        <v>1555.9302666999999</v>
      </c>
      <c r="I24" s="275">
        <v>2455.4110968</v>
      </c>
      <c r="J24" s="275">
        <v>2121.0449355000001</v>
      </c>
      <c r="K24" s="275">
        <v>1476.8489333</v>
      </c>
      <c r="L24" s="275">
        <v>1335.6749354999999</v>
      </c>
      <c r="M24" s="275">
        <v>1393.6279999999999</v>
      </c>
      <c r="N24" s="275">
        <v>1533.5259355000001</v>
      </c>
      <c r="O24" s="275">
        <v>1892.6696774</v>
      </c>
      <c r="P24" s="275">
        <v>1586.5940356999999</v>
      </c>
      <c r="Q24" s="275">
        <v>1360.4663548000001</v>
      </c>
      <c r="R24" s="275">
        <v>1150.7053667</v>
      </c>
      <c r="S24" s="275">
        <v>1690.5028064999999</v>
      </c>
      <c r="T24" s="275">
        <v>1597.2604667000001</v>
      </c>
      <c r="U24" s="275">
        <v>1502.5415806000001</v>
      </c>
      <c r="V24" s="275">
        <v>1985.3110968000001</v>
      </c>
      <c r="W24" s="275">
        <v>1501.5988666999999</v>
      </c>
      <c r="X24" s="275">
        <v>1550.1596774</v>
      </c>
      <c r="Y24" s="275">
        <v>1454.4449666999999</v>
      </c>
      <c r="Z24" s="275">
        <v>1695.0431289999999</v>
      </c>
      <c r="AA24" s="275">
        <v>2115.9322258000002</v>
      </c>
      <c r="AB24" s="275">
        <v>2532.5866786000001</v>
      </c>
      <c r="AC24" s="275">
        <v>2314.3264515999999</v>
      </c>
      <c r="AD24" s="275">
        <v>1799.5401667000001</v>
      </c>
      <c r="AE24" s="275">
        <v>1752.6205484</v>
      </c>
      <c r="AF24" s="275">
        <v>2327.9729667000001</v>
      </c>
      <c r="AG24" s="275">
        <v>2953.433</v>
      </c>
      <c r="AH24" s="275">
        <v>2528.5653225999999</v>
      </c>
      <c r="AI24" s="275">
        <v>2397.6300667</v>
      </c>
      <c r="AJ24" s="275">
        <v>1891.9295483999999</v>
      </c>
      <c r="AK24" s="275">
        <v>2114.3507332999998</v>
      </c>
      <c r="AL24" s="275">
        <v>2477.1585805999998</v>
      </c>
      <c r="AM24" s="275">
        <v>2549.4027096999998</v>
      </c>
      <c r="AN24" s="275">
        <v>2691.0326897</v>
      </c>
      <c r="AO24" s="275">
        <v>2838.8441613</v>
      </c>
      <c r="AP24" s="275">
        <v>2758.2361332999999</v>
      </c>
      <c r="AQ24" s="275">
        <v>2676.3121289999999</v>
      </c>
      <c r="AR24" s="275">
        <v>3304.6648666999999</v>
      </c>
      <c r="AS24" s="275">
        <v>4116.0312903000004</v>
      </c>
      <c r="AT24" s="275">
        <v>4322.4317742000003</v>
      </c>
      <c r="AU24" s="275">
        <v>2791.8368</v>
      </c>
      <c r="AV24" s="275">
        <v>2261.8184194</v>
      </c>
      <c r="AW24" s="275">
        <v>2360.4401333000001</v>
      </c>
      <c r="AX24" s="275">
        <v>2663.663</v>
      </c>
      <c r="AY24" s="275">
        <v>2260.759</v>
      </c>
      <c r="AZ24" s="338">
        <v>2513.7539999999999</v>
      </c>
      <c r="BA24" s="338">
        <v>2428.9090000000001</v>
      </c>
      <c r="BB24" s="338">
        <v>2428.0590000000002</v>
      </c>
      <c r="BC24" s="338">
        <v>2606.4409999999998</v>
      </c>
      <c r="BD24" s="338">
        <v>3174.2060000000001</v>
      </c>
      <c r="BE24" s="338">
        <v>3756.3919999999998</v>
      </c>
      <c r="BF24" s="338">
        <v>3626.1149999999998</v>
      </c>
      <c r="BG24" s="338">
        <v>2701.212</v>
      </c>
      <c r="BH24" s="338">
        <v>2306.6559999999999</v>
      </c>
      <c r="BI24" s="338">
        <v>2360.1289999999999</v>
      </c>
      <c r="BJ24" s="338">
        <v>2496.62</v>
      </c>
      <c r="BK24" s="338">
        <v>2763.0729999999999</v>
      </c>
      <c r="BL24" s="338">
        <v>2905.1030000000001</v>
      </c>
      <c r="BM24" s="338">
        <v>2862.665</v>
      </c>
      <c r="BN24" s="338">
        <v>2732.7719999999999</v>
      </c>
      <c r="BO24" s="338">
        <v>2901.5169999999998</v>
      </c>
      <c r="BP24" s="338">
        <v>3526.422</v>
      </c>
      <c r="BQ24" s="338">
        <v>4134.192</v>
      </c>
      <c r="BR24" s="338">
        <v>3929.86</v>
      </c>
      <c r="BS24" s="338">
        <v>2914.5189999999998</v>
      </c>
      <c r="BT24" s="338">
        <v>2363.84</v>
      </c>
      <c r="BU24" s="338">
        <v>2426.1350000000002</v>
      </c>
      <c r="BV24" s="338">
        <v>2611.5169999999998</v>
      </c>
    </row>
    <row r="25" spans="1:74" ht="11.1" customHeight="1" x14ac:dyDescent="0.2">
      <c r="A25" s="559" t="s">
        <v>485</v>
      </c>
      <c r="B25" s="560" t="s">
        <v>467</v>
      </c>
      <c r="C25" s="275">
        <v>20.813200323</v>
      </c>
      <c r="D25" s="275">
        <v>18.969449999999998</v>
      </c>
      <c r="E25" s="275">
        <v>20.294128064999999</v>
      </c>
      <c r="F25" s="275">
        <v>15.134928333</v>
      </c>
      <c r="G25" s="275">
        <v>18.713987418999999</v>
      </c>
      <c r="H25" s="275">
        <v>20.055321667000001</v>
      </c>
      <c r="I25" s="275">
        <v>21.276046129000001</v>
      </c>
      <c r="J25" s="275">
        <v>20.730608709999998</v>
      </c>
      <c r="K25" s="275">
        <v>17.538284999999998</v>
      </c>
      <c r="L25" s="275">
        <v>17.005859032</v>
      </c>
      <c r="M25" s="275">
        <v>23.959688332999999</v>
      </c>
      <c r="N25" s="275">
        <v>30.092980645000001</v>
      </c>
      <c r="O25" s="275">
        <v>28.743842580999999</v>
      </c>
      <c r="P25" s="275">
        <v>24.846343570999998</v>
      </c>
      <c r="Q25" s="275">
        <v>29.545244516</v>
      </c>
      <c r="R25" s="275">
        <v>22.370276333</v>
      </c>
      <c r="S25" s="275">
        <v>25.263014194</v>
      </c>
      <c r="T25" s="275">
        <v>27.244283332999998</v>
      </c>
      <c r="U25" s="275">
        <v>26.071972257999999</v>
      </c>
      <c r="V25" s="275">
        <v>24.353589355</v>
      </c>
      <c r="W25" s="275">
        <v>24.742781000000001</v>
      </c>
      <c r="X25" s="275">
        <v>11.971396774</v>
      </c>
      <c r="Y25" s="275">
        <v>20.225156667</v>
      </c>
      <c r="Z25" s="275">
        <v>23.323235806</v>
      </c>
      <c r="AA25" s="275">
        <v>24.555329032</v>
      </c>
      <c r="AB25" s="275">
        <v>27.887104286</v>
      </c>
      <c r="AC25" s="275">
        <v>18.597083225999999</v>
      </c>
      <c r="AD25" s="275">
        <v>17.942615666999998</v>
      </c>
      <c r="AE25" s="275">
        <v>20.962380323000001</v>
      </c>
      <c r="AF25" s="275">
        <v>27.977886000000002</v>
      </c>
      <c r="AG25" s="275">
        <v>25.819332902999999</v>
      </c>
      <c r="AH25" s="275">
        <v>24.956609355000001</v>
      </c>
      <c r="AI25" s="275">
        <v>23.225570000000001</v>
      </c>
      <c r="AJ25" s="275">
        <v>12.428536451999999</v>
      </c>
      <c r="AK25" s="275">
        <v>23.549638667</v>
      </c>
      <c r="AL25" s="275">
        <v>15.13417871</v>
      </c>
      <c r="AM25" s="275">
        <v>15.248397097</v>
      </c>
      <c r="AN25" s="275">
        <v>22.538492414</v>
      </c>
      <c r="AO25" s="275">
        <v>19.700130968</v>
      </c>
      <c r="AP25" s="275">
        <v>21.580640333000002</v>
      </c>
      <c r="AQ25" s="275">
        <v>17.937468710000001</v>
      </c>
      <c r="AR25" s="275">
        <v>17.934127</v>
      </c>
      <c r="AS25" s="275">
        <v>18.200395160999999</v>
      </c>
      <c r="AT25" s="275">
        <v>19.659718387000002</v>
      </c>
      <c r="AU25" s="275">
        <v>15.167106667000001</v>
      </c>
      <c r="AV25" s="275">
        <v>15.382444516</v>
      </c>
      <c r="AW25" s="275">
        <v>14.713819000000001</v>
      </c>
      <c r="AX25" s="275">
        <v>21.260660000000001</v>
      </c>
      <c r="AY25" s="275">
        <v>21.54195</v>
      </c>
      <c r="AZ25" s="338">
        <v>20.37407</v>
      </c>
      <c r="BA25" s="338">
        <v>19.379239999999999</v>
      </c>
      <c r="BB25" s="338">
        <v>19.297270000000001</v>
      </c>
      <c r="BC25" s="338">
        <v>19.151679999999999</v>
      </c>
      <c r="BD25" s="338">
        <v>22.956869999999999</v>
      </c>
      <c r="BE25" s="338">
        <v>24.307079999999999</v>
      </c>
      <c r="BF25" s="338">
        <v>22.981179999999998</v>
      </c>
      <c r="BG25" s="338">
        <v>18.837070000000001</v>
      </c>
      <c r="BH25" s="338">
        <v>16.789290000000001</v>
      </c>
      <c r="BI25" s="338">
        <v>19.895900000000001</v>
      </c>
      <c r="BJ25" s="338">
        <v>22.559239999999999</v>
      </c>
      <c r="BK25" s="338">
        <v>23.894590000000001</v>
      </c>
      <c r="BL25" s="338">
        <v>20.74287</v>
      </c>
      <c r="BM25" s="338">
        <v>19.783249999999999</v>
      </c>
      <c r="BN25" s="338">
        <v>19.539529999999999</v>
      </c>
      <c r="BO25" s="338">
        <v>19.377230000000001</v>
      </c>
      <c r="BP25" s="338">
        <v>23.232009999999999</v>
      </c>
      <c r="BQ25" s="338">
        <v>24.67933</v>
      </c>
      <c r="BR25" s="338">
        <v>23.359649999999998</v>
      </c>
      <c r="BS25" s="338">
        <v>19.098690000000001</v>
      </c>
      <c r="BT25" s="338">
        <v>16.92109</v>
      </c>
      <c r="BU25" s="338">
        <v>19.944410000000001</v>
      </c>
      <c r="BV25" s="338">
        <v>22.922329999999999</v>
      </c>
    </row>
    <row r="26" spans="1:74" ht="11.1" customHeight="1" x14ac:dyDescent="0.2">
      <c r="A26" s="582"/>
      <c r="B26" s="131" t="s">
        <v>486</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364"/>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487</v>
      </c>
      <c r="B27" s="558" t="s">
        <v>463</v>
      </c>
      <c r="C27" s="275">
        <v>352.60677419000001</v>
      </c>
      <c r="D27" s="275">
        <v>338.09632142999999</v>
      </c>
      <c r="E27" s="275">
        <v>328.23096773999998</v>
      </c>
      <c r="F27" s="275">
        <v>286.57156666999998</v>
      </c>
      <c r="G27" s="275">
        <v>292.96751612999998</v>
      </c>
      <c r="H27" s="275">
        <v>327.76243333000002</v>
      </c>
      <c r="I27" s="275">
        <v>347.79793547999998</v>
      </c>
      <c r="J27" s="275">
        <v>360.69280644999998</v>
      </c>
      <c r="K27" s="275">
        <v>335.14253332999999</v>
      </c>
      <c r="L27" s="275">
        <v>331.83606451999998</v>
      </c>
      <c r="M27" s="275">
        <v>336.57313333000002</v>
      </c>
      <c r="N27" s="275">
        <v>340.42616128999998</v>
      </c>
      <c r="O27" s="275">
        <v>348.24190322999999</v>
      </c>
      <c r="P27" s="275">
        <v>351.41860714000001</v>
      </c>
      <c r="Q27" s="275">
        <v>290.22709677</v>
      </c>
      <c r="R27" s="275">
        <v>261.77943333000002</v>
      </c>
      <c r="S27" s="275">
        <v>263.52296774000001</v>
      </c>
      <c r="T27" s="275">
        <v>297.55590000000001</v>
      </c>
      <c r="U27" s="275">
        <v>359.16177419000002</v>
      </c>
      <c r="V27" s="275">
        <v>357.14512903000002</v>
      </c>
      <c r="W27" s="275">
        <v>340.75173332999998</v>
      </c>
      <c r="X27" s="275">
        <v>310.01661289999998</v>
      </c>
      <c r="Y27" s="275">
        <v>308.90126666999998</v>
      </c>
      <c r="Z27" s="275">
        <v>323.34503225999998</v>
      </c>
      <c r="AA27" s="275">
        <v>312.50770968</v>
      </c>
      <c r="AB27" s="275">
        <v>273.38053571</v>
      </c>
      <c r="AC27" s="275">
        <v>269.59251612999998</v>
      </c>
      <c r="AD27" s="275">
        <v>248.69103333000001</v>
      </c>
      <c r="AE27" s="275">
        <v>268.95412902999999</v>
      </c>
      <c r="AF27" s="275">
        <v>322.18450000000001</v>
      </c>
      <c r="AG27" s="275">
        <v>339.44454839000002</v>
      </c>
      <c r="AH27" s="275">
        <v>340.14380645</v>
      </c>
      <c r="AI27" s="275">
        <v>311.20850000000002</v>
      </c>
      <c r="AJ27" s="275">
        <v>290.79125806000002</v>
      </c>
      <c r="AK27" s="275">
        <v>278.44086666999999</v>
      </c>
      <c r="AL27" s="275">
        <v>303.78945161000001</v>
      </c>
      <c r="AM27" s="275">
        <v>296.32141934999999</v>
      </c>
      <c r="AN27" s="275">
        <v>241.04048276</v>
      </c>
      <c r="AO27" s="275">
        <v>194.43990323</v>
      </c>
      <c r="AP27" s="275">
        <v>170.25113332999999</v>
      </c>
      <c r="AQ27" s="275">
        <v>187.62319355</v>
      </c>
      <c r="AR27" s="275">
        <v>268.09286666999998</v>
      </c>
      <c r="AS27" s="275">
        <v>323.06035484</v>
      </c>
      <c r="AT27" s="275">
        <v>321.75261289999997</v>
      </c>
      <c r="AU27" s="275">
        <v>291.18186666999998</v>
      </c>
      <c r="AV27" s="275">
        <v>282.32248386999999</v>
      </c>
      <c r="AW27" s="275">
        <v>266.63803332999998</v>
      </c>
      <c r="AX27" s="275">
        <v>414.85239999999999</v>
      </c>
      <c r="AY27" s="275">
        <v>313.87360000000001</v>
      </c>
      <c r="AZ27" s="338">
        <v>297.34039999999999</v>
      </c>
      <c r="BA27" s="338">
        <v>260.56779999999998</v>
      </c>
      <c r="BB27" s="338">
        <v>182.8886</v>
      </c>
      <c r="BC27" s="338">
        <v>178.4023</v>
      </c>
      <c r="BD27" s="338">
        <v>194.7336</v>
      </c>
      <c r="BE27" s="338">
        <v>286.31020000000001</v>
      </c>
      <c r="BF27" s="338">
        <v>315.35820000000001</v>
      </c>
      <c r="BG27" s="338">
        <v>266.31869999999998</v>
      </c>
      <c r="BH27" s="338">
        <v>285.18689999999998</v>
      </c>
      <c r="BI27" s="338">
        <v>283.06659999999999</v>
      </c>
      <c r="BJ27" s="338">
        <v>390.02300000000002</v>
      </c>
      <c r="BK27" s="338">
        <v>326.98610000000002</v>
      </c>
      <c r="BL27" s="338">
        <v>290.74700000000001</v>
      </c>
      <c r="BM27" s="338">
        <v>263.53399999999999</v>
      </c>
      <c r="BN27" s="338">
        <v>229.5804</v>
      </c>
      <c r="BO27" s="338">
        <v>186.81180000000001</v>
      </c>
      <c r="BP27" s="338">
        <v>167.7259</v>
      </c>
      <c r="BQ27" s="338">
        <v>252.59639999999999</v>
      </c>
      <c r="BR27" s="338">
        <v>288.67430000000002</v>
      </c>
      <c r="BS27" s="338">
        <v>250.46</v>
      </c>
      <c r="BT27" s="338">
        <v>270.49189999999999</v>
      </c>
      <c r="BU27" s="338">
        <v>262.86509999999998</v>
      </c>
      <c r="BV27" s="338">
        <v>375.36160000000001</v>
      </c>
    </row>
    <row r="28" spans="1:74" ht="11.1" customHeight="1" x14ac:dyDescent="0.2">
      <c r="A28" s="557" t="s">
        <v>488</v>
      </c>
      <c r="B28" s="558" t="s">
        <v>465</v>
      </c>
      <c r="C28" s="275">
        <v>4344.3434194000001</v>
      </c>
      <c r="D28" s="275">
        <v>4247.1659286000004</v>
      </c>
      <c r="E28" s="275">
        <v>3931.6283548000001</v>
      </c>
      <c r="F28" s="275">
        <v>3501.1522666999999</v>
      </c>
      <c r="G28" s="275">
        <v>3464.0291612999999</v>
      </c>
      <c r="H28" s="275">
        <v>4802.1307333000004</v>
      </c>
      <c r="I28" s="275">
        <v>6181.3184193999996</v>
      </c>
      <c r="J28" s="275">
        <v>6328.8468709999997</v>
      </c>
      <c r="K28" s="275">
        <v>5835.5114666999998</v>
      </c>
      <c r="L28" s="275">
        <v>4575.5238065000003</v>
      </c>
      <c r="M28" s="275">
        <v>4599.4441667000001</v>
      </c>
      <c r="N28" s="275">
        <v>5549.5148065000003</v>
      </c>
      <c r="O28" s="275">
        <v>4576.6418064999998</v>
      </c>
      <c r="P28" s="275">
        <v>4712.5918928999999</v>
      </c>
      <c r="Q28" s="275">
        <v>3445.7013870999999</v>
      </c>
      <c r="R28" s="275">
        <v>3448.1719667000002</v>
      </c>
      <c r="S28" s="275">
        <v>3710.3723226000002</v>
      </c>
      <c r="T28" s="275">
        <v>4224.1928332999996</v>
      </c>
      <c r="U28" s="275">
        <v>5898.1114839000002</v>
      </c>
      <c r="V28" s="275">
        <v>6056.3226451999999</v>
      </c>
      <c r="W28" s="275">
        <v>6162.4174000000003</v>
      </c>
      <c r="X28" s="275">
        <v>5441.5187419000004</v>
      </c>
      <c r="Y28" s="275">
        <v>4431.5120333000004</v>
      </c>
      <c r="Z28" s="275">
        <v>4293.8568386999996</v>
      </c>
      <c r="AA28" s="275">
        <v>4084.2683225999999</v>
      </c>
      <c r="AB28" s="275">
        <v>3460.7396429</v>
      </c>
      <c r="AC28" s="275">
        <v>3632.4999677000001</v>
      </c>
      <c r="AD28" s="275">
        <v>3906.4554333000001</v>
      </c>
      <c r="AE28" s="275">
        <v>3722.0987418999998</v>
      </c>
      <c r="AF28" s="275">
        <v>5886.0910000000003</v>
      </c>
      <c r="AG28" s="275">
        <v>6349.3948710000004</v>
      </c>
      <c r="AH28" s="275">
        <v>6740.7469031999999</v>
      </c>
      <c r="AI28" s="275">
        <v>6406.7763333000003</v>
      </c>
      <c r="AJ28" s="275">
        <v>5706.3338064999998</v>
      </c>
      <c r="AK28" s="275">
        <v>4812.7867333000004</v>
      </c>
      <c r="AL28" s="275">
        <v>4903.9783547999996</v>
      </c>
      <c r="AM28" s="275">
        <v>4596.0849031999996</v>
      </c>
      <c r="AN28" s="275">
        <v>3940.1989655000002</v>
      </c>
      <c r="AO28" s="275">
        <v>3362.8736128999999</v>
      </c>
      <c r="AP28" s="275">
        <v>3514.4117667</v>
      </c>
      <c r="AQ28" s="275">
        <v>3721.7107096999998</v>
      </c>
      <c r="AR28" s="275">
        <v>5402.9105</v>
      </c>
      <c r="AS28" s="275">
        <v>6087.8893226</v>
      </c>
      <c r="AT28" s="275">
        <v>6445.8640644999996</v>
      </c>
      <c r="AU28" s="275">
        <v>5373.6155667000003</v>
      </c>
      <c r="AV28" s="275">
        <v>4375.0926128999999</v>
      </c>
      <c r="AW28" s="275">
        <v>3721.0897666999999</v>
      </c>
      <c r="AX28" s="275">
        <v>4344.1970000000001</v>
      </c>
      <c r="AY28" s="275">
        <v>4460.067</v>
      </c>
      <c r="AZ28" s="338">
        <v>3940.7779999999998</v>
      </c>
      <c r="BA28" s="338">
        <v>3579.4769999999999</v>
      </c>
      <c r="BB28" s="338">
        <v>3496.2710000000002</v>
      </c>
      <c r="BC28" s="338">
        <v>3703.701</v>
      </c>
      <c r="BD28" s="338">
        <v>4771.0709999999999</v>
      </c>
      <c r="BE28" s="338">
        <v>5668.732</v>
      </c>
      <c r="BF28" s="338">
        <v>6268.884</v>
      </c>
      <c r="BG28" s="338">
        <v>5540.8590000000004</v>
      </c>
      <c r="BH28" s="338">
        <v>4609.8090000000002</v>
      </c>
      <c r="BI28" s="338">
        <v>4214.1629999999996</v>
      </c>
      <c r="BJ28" s="338">
        <v>4590.1210000000001</v>
      </c>
      <c r="BK28" s="338">
        <v>4330.0050000000001</v>
      </c>
      <c r="BL28" s="338">
        <v>3907.864</v>
      </c>
      <c r="BM28" s="338">
        <v>3652.5929999999998</v>
      </c>
      <c r="BN28" s="338">
        <v>3488.962</v>
      </c>
      <c r="BO28" s="338">
        <v>3607.1419999999998</v>
      </c>
      <c r="BP28" s="338">
        <v>4674.8159999999998</v>
      </c>
      <c r="BQ28" s="338">
        <v>5655.7330000000002</v>
      </c>
      <c r="BR28" s="338">
        <v>6341.5619999999999</v>
      </c>
      <c r="BS28" s="338">
        <v>5617.97</v>
      </c>
      <c r="BT28" s="338">
        <v>4735.4979999999996</v>
      </c>
      <c r="BU28" s="338">
        <v>4354.9409999999998</v>
      </c>
      <c r="BV28" s="338">
        <v>4605.3059999999996</v>
      </c>
    </row>
    <row r="29" spans="1:74" ht="11.1" customHeight="1" x14ac:dyDescent="0.2">
      <c r="A29" s="584" t="s">
        <v>489</v>
      </c>
      <c r="B29" s="560" t="s">
        <v>467</v>
      </c>
      <c r="C29" s="275">
        <v>41.282740322999999</v>
      </c>
      <c r="D29" s="275">
        <v>35.668844643</v>
      </c>
      <c r="E29" s="275">
        <v>37.289704194000002</v>
      </c>
      <c r="F29" s="275">
        <v>37.333840332999998</v>
      </c>
      <c r="G29" s="275">
        <v>37.086034839</v>
      </c>
      <c r="H29" s="275">
        <v>34.345405667000001</v>
      </c>
      <c r="I29" s="275">
        <v>36.204970967999998</v>
      </c>
      <c r="J29" s="275">
        <v>36.589252258000002</v>
      </c>
      <c r="K29" s="275">
        <v>36.745738000000003</v>
      </c>
      <c r="L29" s="275">
        <v>38.983791289999999</v>
      </c>
      <c r="M29" s="275">
        <v>38.435431667000003</v>
      </c>
      <c r="N29" s="275">
        <v>37.591013547999999</v>
      </c>
      <c r="O29" s="275">
        <v>36.261626774</v>
      </c>
      <c r="P29" s="275">
        <v>38.865165714</v>
      </c>
      <c r="Q29" s="275">
        <v>35.159867097000003</v>
      </c>
      <c r="R29" s="275">
        <v>33.330562</v>
      </c>
      <c r="S29" s="275">
        <v>34.987209354999997</v>
      </c>
      <c r="T29" s="275">
        <v>30.927312666999999</v>
      </c>
      <c r="U29" s="275">
        <v>33.760220967999999</v>
      </c>
      <c r="V29" s="275">
        <v>37.212168386999998</v>
      </c>
      <c r="W29" s="275">
        <v>41.071438667000002</v>
      </c>
      <c r="X29" s="275">
        <v>38.180269031999998</v>
      </c>
      <c r="Y29" s="275">
        <v>34.563117667</v>
      </c>
      <c r="Z29" s="275">
        <v>36.225172581000002</v>
      </c>
      <c r="AA29" s="275">
        <v>37.277548064999998</v>
      </c>
      <c r="AB29" s="275">
        <v>35.201353214000001</v>
      </c>
      <c r="AC29" s="275">
        <v>32.499809999999997</v>
      </c>
      <c r="AD29" s="275">
        <v>36.393379666999998</v>
      </c>
      <c r="AE29" s="275">
        <v>35.131691613000001</v>
      </c>
      <c r="AF29" s="275">
        <v>37.314363667000002</v>
      </c>
      <c r="AG29" s="275">
        <v>38.370016774</v>
      </c>
      <c r="AH29" s="275">
        <v>39.897233225999997</v>
      </c>
      <c r="AI29" s="275">
        <v>38.778527333</v>
      </c>
      <c r="AJ29" s="275">
        <v>38.609365484000001</v>
      </c>
      <c r="AK29" s="275">
        <v>36.223553666999997</v>
      </c>
      <c r="AL29" s="275">
        <v>34.926597741999998</v>
      </c>
      <c r="AM29" s="275">
        <v>35.425502903000002</v>
      </c>
      <c r="AN29" s="275">
        <v>34.856626896999998</v>
      </c>
      <c r="AO29" s="275">
        <v>31.349990644999998</v>
      </c>
      <c r="AP29" s="275">
        <v>30.646536333</v>
      </c>
      <c r="AQ29" s="275">
        <v>32.875153226000002</v>
      </c>
      <c r="AR29" s="275">
        <v>32.445380333000003</v>
      </c>
      <c r="AS29" s="275">
        <v>34.861187096999998</v>
      </c>
      <c r="AT29" s="275">
        <v>35.637733871000002</v>
      </c>
      <c r="AU29" s="275">
        <v>35.025525332999997</v>
      </c>
      <c r="AV29" s="275">
        <v>34.924558709999999</v>
      </c>
      <c r="AW29" s="275">
        <v>33.866983667</v>
      </c>
      <c r="AX29" s="275">
        <v>40.764710000000001</v>
      </c>
      <c r="AY29" s="275">
        <v>38.609340000000003</v>
      </c>
      <c r="AZ29" s="338">
        <v>37.77187</v>
      </c>
      <c r="BA29" s="338">
        <v>36.774639999999998</v>
      </c>
      <c r="BB29" s="338">
        <v>34.81185</v>
      </c>
      <c r="BC29" s="338">
        <v>35.980800000000002</v>
      </c>
      <c r="BD29" s="338">
        <v>37.835079999999998</v>
      </c>
      <c r="BE29" s="338">
        <v>38.475900000000003</v>
      </c>
      <c r="BF29" s="338">
        <v>40.78134</v>
      </c>
      <c r="BG29" s="338">
        <v>39.061070000000001</v>
      </c>
      <c r="BH29" s="338">
        <v>39.624940000000002</v>
      </c>
      <c r="BI29" s="338">
        <v>38.491480000000003</v>
      </c>
      <c r="BJ29" s="338">
        <v>43.596499999999999</v>
      </c>
      <c r="BK29" s="338">
        <v>41.739539999999998</v>
      </c>
      <c r="BL29" s="338">
        <v>39.328510000000001</v>
      </c>
      <c r="BM29" s="338">
        <v>38.100320000000004</v>
      </c>
      <c r="BN29" s="338">
        <v>36.812249999999999</v>
      </c>
      <c r="BO29" s="338">
        <v>36.718679999999999</v>
      </c>
      <c r="BP29" s="338">
        <v>37.435079999999999</v>
      </c>
      <c r="BQ29" s="338">
        <v>38.887140000000002</v>
      </c>
      <c r="BR29" s="338">
        <v>41.571080000000002</v>
      </c>
      <c r="BS29" s="338">
        <v>39.663330000000002</v>
      </c>
      <c r="BT29" s="338">
        <v>40.130040000000001</v>
      </c>
      <c r="BU29" s="338">
        <v>39.098990000000001</v>
      </c>
      <c r="BV29" s="338">
        <v>43.708370000000002</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341"/>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490</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341"/>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491</v>
      </c>
      <c r="C32" s="586">
        <v>178.85896299999999</v>
      </c>
      <c r="D32" s="586">
        <v>175.56505300000001</v>
      </c>
      <c r="E32" s="586">
        <v>171.73636999999999</v>
      </c>
      <c r="F32" s="586">
        <v>173.014216</v>
      </c>
      <c r="G32" s="586">
        <v>177.17407700000001</v>
      </c>
      <c r="H32" s="586">
        <v>171.12356399999999</v>
      </c>
      <c r="I32" s="586">
        <v>160.019272</v>
      </c>
      <c r="J32" s="586">
        <v>154.567047</v>
      </c>
      <c r="K32" s="586">
        <v>152.693941</v>
      </c>
      <c r="L32" s="586">
        <v>154.19420600000001</v>
      </c>
      <c r="M32" s="586">
        <v>156.24880999999999</v>
      </c>
      <c r="N32" s="586">
        <v>147.88424699999999</v>
      </c>
      <c r="O32" s="586">
        <v>133.70472699999999</v>
      </c>
      <c r="P32" s="586">
        <v>119.90428300000001</v>
      </c>
      <c r="Q32" s="586">
        <v>118.260238</v>
      </c>
      <c r="R32" s="586">
        <v>128.92501799999999</v>
      </c>
      <c r="S32" s="586">
        <v>136.92056299999999</v>
      </c>
      <c r="T32" s="586">
        <v>133.479434</v>
      </c>
      <c r="U32" s="586">
        <v>125.869913</v>
      </c>
      <c r="V32" s="586">
        <v>121.36913199999999</v>
      </c>
      <c r="W32" s="586">
        <v>124.54611800000001</v>
      </c>
      <c r="X32" s="586">
        <v>136.96425400000001</v>
      </c>
      <c r="Y32" s="586">
        <v>142.59539599999999</v>
      </c>
      <c r="Z32" s="586">
        <v>151.54845399999999</v>
      </c>
      <c r="AA32" s="586">
        <v>154.389578</v>
      </c>
      <c r="AB32" s="586">
        <v>149.07128700000001</v>
      </c>
      <c r="AC32" s="586">
        <v>154.346698</v>
      </c>
      <c r="AD32" s="586">
        <v>167.06340900000001</v>
      </c>
      <c r="AE32" s="586">
        <v>172.809335</v>
      </c>
      <c r="AF32" s="586">
        <v>166.43659700000001</v>
      </c>
      <c r="AG32" s="586">
        <v>157.93807699999999</v>
      </c>
      <c r="AH32" s="586">
        <v>155.95185499999999</v>
      </c>
      <c r="AI32" s="586">
        <v>162.108619</v>
      </c>
      <c r="AJ32" s="586">
        <v>175.587987</v>
      </c>
      <c r="AK32" s="586">
        <v>188.594571</v>
      </c>
      <c r="AL32" s="586">
        <v>195.54803699999999</v>
      </c>
      <c r="AM32" s="586">
        <v>187.56994399999999</v>
      </c>
      <c r="AN32" s="586">
        <v>187.570987</v>
      </c>
      <c r="AO32" s="586">
        <v>192.248107</v>
      </c>
      <c r="AP32" s="586">
        <v>194.004041</v>
      </c>
      <c r="AQ32" s="586">
        <v>193.41173000000001</v>
      </c>
      <c r="AR32" s="586">
        <v>183.11543</v>
      </c>
      <c r="AS32" s="586">
        <v>169.44142099999999</v>
      </c>
      <c r="AT32" s="586">
        <v>160.42847599999999</v>
      </c>
      <c r="AU32" s="586">
        <v>158.16926100000001</v>
      </c>
      <c r="AV32" s="586">
        <v>163.47406100000001</v>
      </c>
      <c r="AW32" s="586">
        <v>172.13907900000001</v>
      </c>
      <c r="AX32" s="586">
        <v>170.00460000000001</v>
      </c>
      <c r="AY32" s="586">
        <v>168.32679999999999</v>
      </c>
      <c r="AZ32" s="587">
        <v>168.2518</v>
      </c>
      <c r="BA32" s="587">
        <v>175.32650000000001</v>
      </c>
      <c r="BB32" s="587">
        <v>175.64930000000001</v>
      </c>
      <c r="BC32" s="587">
        <v>176.6497</v>
      </c>
      <c r="BD32" s="587">
        <v>170.07380000000001</v>
      </c>
      <c r="BE32" s="587">
        <v>160.655</v>
      </c>
      <c r="BF32" s="587">
        <v>154.85669999999999</v>
      </c>
      <c r="BG32" s="587">
        <v>152.56030000000001</v>
      </c>
      <c r="BH32" s="587">
        <v>156.22819999999999</v>
      </c>
      <c r="BI32" s="587">
        <v>160.25399999999999</v>
      </c>
      <c r="BJ32" s="587">
        <v>156.31299999999999</v>
      </c>
      <c r="BK32" s="587">
        <v>150.53620000000001</v>
      </c>
      <c r="BL32" s="587">
        <v>149.57079999999999</v>
      </c>
      <c r="BM32" s="587">
        <v>156.16820000000001</v>
      </c>
      <c r="BN32" s="587">
        <v>156.9675</v>
      </c>
      <c r="BO32" s="587">
        <v>158.2662</v>
      </c>
      <c r="BP32" s="587">
        <v>152.9802</v>
      </c>
      <c r="BQ32" s="587">
        <v>144.84289999999999</v>
      </c>
      <c r="BR32" s="587">
        <v>139.81909999999999</v>
      </c>
      <c r="BS32" s="587">
        <v>137.38900000000001</v>
      </c>
      <c r="BT32" s="587">
        <v>141.71530000000001</v>
      </c>
      <c r="BU32" s="587">
        <v>146.49299999999999</v>
      </c>
      <c r="BV32" s="587">
        <v>148.7978</v>
      </c>
    </row>
    <row r="33" spans="1:74" ht="11.1" customHeight="1" x14ac:dyDescent="0.2">
      <c r="A33" s="584" t="s">
        <v>81</v>
      </c>
      <c r="B33" s="585" t="s">
        <v>1033</v>
      </c>
      <c r="C33" s="586">
        <v>12.219094999999999</v>
      </c>
      <c r="D33" s="586">
        <v>12.024288</v>
      </c>
      <c r="E33" s="586">
        <v>12.983297</v>
      </c>
      <c r="F33" s="586">
        <v>12.531000000000001</v>
      </c>
      <c r="G33" s="586">
        <v>12.475519</v>
      </c>
      <c r="H33" s="586">
        <v>12.197537000000001</v>
      </c>
      <c r="I33" s="586">
        <v>11.76</v>
      </c>
      <c r="J33" s="586">
        <v>12.274962</v>
      </c>
      <c r="K33" s="586">
        <v>12.348831000000001</v>
      </c>
      <c r="L33" s="586">
        <v>12.514302000000001</v>
      </c>
      <c r="M33" s="586">
        <v>13.04583</v>
      </c>
      <c r="N33" s="586">
        <v>12.926384000000001</v>
      </c>
      <c r="O33" s="586">
        <v>10.056524</v>
      </c>
      <c r="P33" s="586">
        <v>10.676515999999999</v>
      </c>
      <c r="Q33" s="586">
        <v>10.606097</v>
      </c>
      <c r="R33" s="586">
        <v>10.607760000000001</v>
      </c>
      <c r="S33" s="586">
        <v>10.580579999999999</v>
      </c>
      <c r="T33" s="586">
        <v>10.659186</v>
      </c>
      <c r="U33" s="586">
        <v>10.250047</v>
      </c>
      <c r="V33" s="586">
        <v>10.460414999999999</v>
      </c>
      <c r="W33" s="586">
        <v>10.531572000000001</v>
      </c>
      <c r="X33" s="586">
        <v>10.890506</v>
      </c>
      <c r="Y33" s="586">
        <v>11.977948</v>
      </c>
      <c r="Z33" s="586">
        <v>12.763876</v>
      </c>
      <c r="AA33" s="586">
        <v>12.206533</v>
      </c>
      <c r="AB33" s="586">
        <v>9.7982139999999998</v>
      </c>
      <c r="AC33" s="586">
        <v>10.250736</v>
      </c>
      <c r="AD33" s="586">
        <v>10.152165</v>
      </c>
      <c r="AE33" s="586">
        <v>10.518329</v>
      </c>
      <c r="AF33" s="586">
        <v>10.570016000000001</v>
      </c>
      <c r="AG33" s="586">
        <v>10.263408999999999</v>
      </c>
      <c r="AH33" s="586">
        <v>10.086831</v>
      </c>
      <c r="AI33" s="586">
        <v>10.76604</v>
      </c>
      <c r="AJ33" s="586">
        <v>11.491528000000001</v>
      </c>
      <c r="AK33" s="586">
        <v>12.310199000000001</v>
      </c>
      <c r="AL33" s="586">
        <v>12.566008</v>
      </c>
      <c r="AM33" s="586">
        <v>12.275066000000001</v>
      </c>
      <c r="AN33" s="586">
        <v>11.879977999999999</v>
      </c>
      <c r="AO33" s="586">
        <v>11.948460000000001</v>
      </c>
      <c r="AP33" s="586">
        <v>12.18717</v>
      </c>
      <c r="AQ33" s="586">
        <v>12.309167</v>
      </c>
      <c r="AR33" s="586">
        <v>12.15136</v>
      </c>
      <c r="AS33" s="586">
        <v>11.885426000000001</v>
      </c>
      <c r="AT33" s="586">
        <v>11.644026999999999</v>
      </c>
      <c r="AU33" s="586">
        <v>11.662808999999999</v>
      </c>
      <c r="AV33" s="586">
        <v>11.516002</v>
      </c>
      <c r="AW33" s="586">
        <v>11.823642</v>
      </c>
      <c r="AX33" s="586">
        <v>11.95912</v>
      </c>
      <c r="AY33" s="586">
        <v>12.311909999999999</v>
      </c>
      <c r="AZ33" s="587">
        <v>12.456239999999999</v>
      </c>
      <c r="BA33" s="587">
        <v>12.78051</v>
      </c>
      <c r="BB33" s="587">
        <v>12.636850000000001</v>
      </c>
      <c r="BC33" s="587">
        <v>12.54387</v>
      </c>
      <c r="BD33" s="587">
        <v>12.520189999999999</v>
      </c>
      <c r="BE33" s="587">
        <v>12.077489999999999</v>
      </c>
      <c r="BF33" s="587">
        <v>12.023999999999999</v>
      </c>
      <c r="BG33" s="587">
        <v>12.221</v>
      </c>
      <c r="BH33" s="587">
        <v>12.429080000000001</v>
      </c>
      <c r="BI33" s="587">
        <v>12.737159999999999</v>
      </c>
      <c r="BJ33" s="587">
        <v>12.78661</v>
      </c>
      <c r="BK33" s="587">
        <v>12.370139999999999</v>
      </c>
      <c r="BL33" s="587">
        <v>12.49624</v>
      </c>
      <c r="BM33" s="587">
        <v>12.850009999999999</v>
      </c>
      <c r="BN33" s="587">
        <v>12.74602</v>
      </c>
      <c r="BO33" s="587">
        <v>12.713990000000001</v>
      </c>
      <c r="BP33" s="587">
        <v>12.74028</v>
      </c>
      <c r="BQ33" s="587">
        <v>12.33764</v>
      </c>
      <c r="BR33" s="587">
        <v>12.318289999999999</v>
      </c>
      <c r="BS33" s="587">
        <v>12.535729999999999</v>
      </c>
      <c r="BT33" s="587">
        <v>12.76595</v>
      </c>
      <c r="BU33" s="587">
        <v>13.08527</v>
      </c>
      <c r="BV33" s="587">
        <v>13.116160000000001</v>
      </c>
    </row>
    <row r="34" spans="1:74" ht="11.1" customHeight="1" x14ac:dyDescent="0.2">
      <c r="A34" s="584" t="s">
        <v>82</v>
      </c>
      <c r="B34" s="585" t="s">
        <v>1034</v>
      </c>
      <c r="C34" s="586">
        <v>16.430948999999998</v>
      </c>
      <c r="D34" s="586">
        <v>16.516938</v>
      </c>
      <c r="E34" s="586">
        <v>16.508486000000001</v>
      </c>
      <c r="F34" s="586">
        <v>16.322309000000001</v>
      </c>
      <c r="G34" s="586">
        <v>16.271231</v>
      </c>
      <c r="H34" s="586">
        <v>16.345048999999999</v>
      </c>
      <c r="I34" s="586">
        <v>16.259592000000001</v>
      </c>
      <c r="J34" s="586">
        <v>16.350287000000002</v>
      </c>
      <c r="K34" s="586">
        <v>16.301220000000001</v>
      </c>
      <c r="L34" s="586">
        <v>16.496969</v>
      </c>
      <c r="M34" s="586">
        <v>16.787022</v>
      </c>
      <c r="N34" s="586">
        <v>16.067637000000001</v>
      </c>
      <c r="O34" s="586">
        <v>15.057862</v>
      </c>
      <c r="P34" s="586">
        <v>16.002562999999999</v>
      </c>
      <c r="Q34" s="586">
        <v>16.147631000000001</v>
      </c>
      <c r="R34" s="586">
        <v>16.482986</v>
      </c>
      <c r="S34" s="586">
        <v>16.284594999999999</v>
      </c>
      <c r="T34" s="586">
        <v>16.583413</v>
      </c>
      <c r="U34" s="586">
        <v>16.489792000000001</v>
      </c>
      <c r="V34" s="586">
        <v>16.510366000000001</v>
      </c>
      <c r="W34" s="586">
        <v>16.863444999999999</v>
      </c>
      <c r="X34" s="586">
        <v>17.428569</v>
      </c>
      <c r="Y34" s="586">
        <v>18.165973000000001</v>
      </c>
      <c r="Z34" s="586">
        <v>18.309222999999999</v>
      </c>
      <c r="AA34" s="586">
        <v>18.216335999999998</v>
      </c>
      <c r="AB34" s="586">
        <v>16.459309999999999</v>
      </c>
      <c r="AC34" s="586">
        <v>16.995867000000001</v>
      </c>
      <c r="AD34" s="586">
        <v>17.167448</v>
      </c>
      <c r="AE34" s="586">
        <v>17.356687999999998</v>
      </c>
      <c r="AF34" s="586">
        <v>17.512678999999999</v>
      </c>
      <c r="AG34" s="586">
        <v>17.518833999999998</v>
      </c>
      <c r="AH34" s="586">
        <v>17.711565</v>
      </c>
      <c r="AI34" s="586">
        <v>18.285516000000001</v>
      </c>
      <c r="AJ34" s="586">
        <v>18.595804999999999</v>
      </c>
      <c r="AK34" s="586">
        <v>18.737691000000002</v>
      </c>
      <c r="AL34" s="586">
        <v>17.955214999999999</v>
      </c>
      <c r="AM34" s="586">
        <v>17.783515999999999</v>
      </c>
      <c r="AN34" s="586">
        <v>17.457554999999999</v>
      </c>
      <c r="AO34" s="586">
        <v>17.247309000000001</v>
      </c>
      <c r="AP34" s="586">
        <v>17.301269999999999</v>
      </c>
      <c r="AQ34" s="586">
        <v>17.408670000000001</v>
      </c>
      <c r="AR34" s="586">
        <v>17.324645</v>
      </c>
      <c r="AS34" s="586">
        <v>17.092245999999999</v>
      </c>
      <c r="AT34" s="586">
        <v>20.983820999999999</v>
      </c>
      <c r="AU34" s="586">
        <v>20.919537999999999</v>
      </c>
      <c r="AV34" s="586">
        <v>20.993908999999999</v>
      </c>
      <c r="AW34" s="586">
        <v>16.904703000000001</v>
      </c>
      <c r="AX34" s="586">
        <v>16.978359999999999</v>
      </c>
      <c r="AY34" s="586">
        <v>17.10624</v>
      </c>
      <c r="AZ34" s="587">
        <v>17.25658</v>
      </c>
      <c r="BA34" s="587">
        <v>17.19613</v>
      </c>
      <c r="BB34" s="587">
        <v>17.112259999999999</v>
      </c>
      <c r="BC34" s="587">
        <v>17.045449999999999</v>
      </c>
      <c r="BD34" s="587">
        <v>17.121390000000002</v>
      </c>
      <c r="BE34" s="587">
        <v>17.0688</v>
      </c>
      <c r="BF34" s="587">
        <v>17.054670000000002</v>
      </c>
      <c r="BG34" s="587">
        <v>17.12274</v>
      </c>
      <c r="BH34" s="587">
        <v>17.256789999999999</v>
      </c>
      <c r="BI34" s="587">
        <v>17.507059999999999</v>
      </c>
      <c r="BJ34" s="587">
        <v>17.563890000000001</v>
      </c>
      <c r="BK34" s="587">
        <v>17.627030000000001</v>
      </c>
      <c r="BL34" s="587">
        <v>17.779800000000002</v>
      </c>
      <c r="BM34" s="587">
        <v>17.709689999999998</v>
      </c>
      <c r="BN34" s="587">
        <v>17.613910000000001</v>
      </c>
      <c r="BO34" s="587">
        <v>17.533069999999999</v>
      </c>
      <c r="BP34" s="587">
        <v>17.59666</v>
      </c>
      <c r="BQ34" s="587">
        <v>17.529910000000001</v>
      </c>
      <c r="BR34" s="587">
        <v>17.502410000000001</v>
      </c>
      <c r="BS34" s="587">
        <v>17.556999999999999</v>
      </c>
      <c r="BT34" s="587">
        <v>17.674320000000002</v>
      </c>
      <c r="BU34" s="587">
        <v>17.90326</v>
      </c>
      <c r="BV34" s="587">
        <v>17.933420000000002</v>
      </c>
    </row>
    <row r="35" spans="1:74" ht="11.1" customHeight="1" x14ac:dyDescent="0.2">
      <c r="A35" s="584" t="s">
        <v>1015</v>
      </c>
      <c r="B35" s="588" t="s">
        <v>1022</v>
      </c>
      <c r="C35" s="589">
        <v>2.2110850000000002</v>
      </c>
      <c r="D35" s="589">
        <v>2.2120700000000002</v>
      </c>
      <c r="E35" s="589">
        <v>2.0352299999999999</v>
      </c>
      <c r="F35" s="589">
        <v>2.278435</v>
      </c>
      <c r="G35" s="589">
        <v>2.2167750000000002</v>
      </c>
      <c r="H35" s="589">
        <v>2.0375800000000002</v>
      </c>
      <c r="I35" s="589">
        <v>1.97079</v>
      </c>
      <c r="J35" s="589">
        <v>1.2996049999999999</v>
      </c>
      <c r="K35" s="589">
        <v>1.5447850000000001</v>
      </c>
      <c r="L35" s="589">
        <v>1.455505</v>
      </c>
      <c r="M35" s="589">
        <v>1.69059</v>
      </c>
      <c r="N35" s="589">
        <v>1.948885</v>
      </c>
      <c r="O35" s="589">
        <v>1.490955</v>
      </c>
      <c r="P35" s="589">
        <v>1.38252</v>
      </c>
      <c r="Q35" s="589">
        <v>1.748985</v>
      </c>
      <c r="R35" s="589">
        <v>2.5746850000000001</v>
      </c>
      <c r="S35" s="589">
        <v>2.2887</v>
      </c>
      <c r="T35" s="589">
        <v>1.9863500000000001</v>
      </c>
      <c r="U35" s="589">
        <v>1.904785</v>
      </c>
      <c r="V35" s="589">
        <v>1.93971</v>
      </c>
      <c r="W35" s="589">
        <v>1.94472</v>
      </c>
      <c r="X35" s="589">
        <v>2.5501649999999998</v>
      </c>
      <c r="Y35" s="589">
        <v>3.1650200000000002</v>
      </c>
      <c r="Z35" s="589">
        <v>4.1373499999999996</v>
      </c>
      <c r="AA35" s="589">
        <v>4.4593499999999997</v>
      </c>
      <c r="AB35" s="589">
        <v>4.2511150000000004</v>
      </c>
      <c r="AC35" s="589">
        <v>4.0896749999999997</v>
      </c>
      <c r="AD35" s="589">
        <v>4.5590950000000001</v>
      </c>
      <c r="AE35" s="589">
        <v>4.9955949999999998</v>
      </c>
      <c r="AF35" s="589">
        <v>5.1569349999999998</v>
      </c>
      <c r="AG35" s="589">
        <v>5.3222649999999998</v>
      </c>
      <c r="AH35" s="589">
        <v>5.1428750000000001</v>
      </c>
      <c r="AI35" s="589">
        <v>5.5075000000000003</v>
      </c>
      <c r="AJ35" s="589">
        <v>5.7541200000000003</v>
      </c>
      <c r="AK35" s="589">
        <v>6.4490699999999999</v>
      </c>
      <c r="AL35" s="589">
        <v>6.7018599999999999</v>
      </c>
      <c r="AM35" s="589">
        <v>6.6004149999999999</v>
      </c>
      <c r="AN35" s="589">
        <v>6.6169950000000002</v>
      </c>
      <c r="AO35" s="589">
        <v>6.1989549999999998</v>
      </c>
      <c r="AP35" s="589">
        <v>5.9047400000000003</v>
      </c>
      <c r="AQ35" s="589">
        <v>5.3557550000000003</v>
      </c>
      <c r="AR35" s="589">
        <v>4.5269000000000004</v>
      </c>
      <c r="AS35" s="589">
        <v>4.2905199999999999</v>
      </c>
      <c r="AT35" s="589">
        <v>3.8989250000000002</v>
      </c>
      <c r="AU35" s="589">
        <v>3.8383250000000002</v>
      </c>
      <c r="AV35" s="589">
        <v>4.0620649999999996</v>
      </c>
      <c r="AW35" s="589">
        <v>4.1640350000000002</v>
      </c>
      <c r="AX35" s="589">
        <v>4.1177799999999998</v>
      </c>
      <c r="AY35" s="589">
        <v>4.09213</v>
      </c>
      <c r="AZ35" s="590">
        <v>4.0707529999999998</v>
      </c>
      <c r="BA35" s="590">
        <v>4.0720999999999998</v>
      </c>
      <c r="BB35" s="590">
        <v>4.0773130000000002</v>
      </c>
      <c r="BC35" s="590">
        <v>4.0817990000000002</v>
      </c>
      <c r="BD35" s="590">
        <v>4.0663669999999996</v>
      </c>
      <c r="BE35" s="590">
        <v>4.0575910000000004</v>
      </c>
      <c r="BF35" s="590">
        <v>4.0529859999999998</v>
      </c>
      <c r="BG35" s="590">
        <v>4.0433050000000001</v>
      </c>
      <c r="BH35" s="590">
        <v>4.0294420000000004</v>
      </c>
      <c r="BI35" s="590">
        <v>4.0095359999999998</v>
      </c>
      <c r="BJ35" s="590">
        <v>4.0032350000000001</v>
      </c>
      <c r="BK35" s="590">
        <v>3.9856349999999998</v>
      </c>
      <c r="BL35" s="590">
        <v>3.9621599999999999</v>
      </c>
      <c r="BM35" s="590">
        <v>3.9700850000000001</v>
      </c>
      <c r="BN35" s="590">
        <v>3.9730120000000002</v>
      </c>
      <c r="BO35" s="590">
        <v>3.9750969999999999</v>
      </c>
      <c r="BP35" s="590">
        <v>3.9619819999999999</v>
      </c>
      <c r="BQ35" s="590">
        <v>3.9599250000000001</v>
      </c>
      <c r="BR35" s="590">
        <v>3.952763</v>
      </c>
      <c r="BS35" s="590">
        <v>3.945039</v>
      </c>
      <c r="BT35" s="590">
        <v>3.9293420000000001</v>
      </c>
      <c r="BU35" s="590">
        <v>3.9124089999999998</v>
      </c>
      <c r="BV35" s="590">
        <v>3.9051110000000002</v>
      </c>
    </row>
    <row r="36" spans="1:74" ht="10.5" customHeight="1" x14ac:dyDescent="0.2">
      <c r="A36" s="582"/>
      <c r="B36" s="591" t="s">
        <v>492</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493</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451</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494</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495</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496</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453</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94" t="s">
        <v>1179</v>
      </c>
      <c r="C43" s="782"/>
      <c r="D43" s="782"/>
      <c r="E43" s="782"/>
      <c r="F43" s="782"/>
      <c r="G43" s="782"/>
      <c r="H43" s="782"/>
      <c r="I43" s="782"/>
      <c r="J43" s="782"/>
      <c r="K43" s="782"/>
      <c r="L43" s="782"/>
      <c r="M43" s="782"/>
      <c r="N43" s="782"/>
      <c r="O43" s="782"/>
      <c r="P43" s="782"/>
      <c r="Q43" s="782"/>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659</v>
      </c>
    </row>
    <row r="6" spans="1:18" ht="15.75" x14ac:dyDescent="0.25">
      <c r="B6" s="310" t="str">
        <f>"Short-Term Energy Outlook, "&amp;Dates!D1</f>
        <v>Short-Term Energy Outlook, February 2017</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1252</v>
      </c>
      <c r="C9" s="313"/>
      <c r="D9" s="313"/>
      <c r="E9" s="313"/>
      <c r="F9" s="313"/>
      <c r="G9" s="313"/>
      <c r="H9" s="313"/>
      <c r="I9" s="313"/>
      <c r="J9" s="313"/>
      <c r="K9" s="313"/>
      <c r="L9" s="313"/>
      <c r="M9" s="313"/>
      <c r="N9" s="313"/>
      <c r="O9" s="313"/>
      <c r="P9" s="313"/>
      <c r="Q9" s="313"/>
      <c r="R9" s="313"/>
    </row>
    <row r="10" spans="1:18" ht="15" customHeight="1" x14ac:dyDescent="0.2">
      <c r="A10" s="311"/>
      <c r="B10" s="312" t="s">
        <v>1146</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1147</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904</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1183</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1148</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1245</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1017</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1031</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1018</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1019</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458</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459</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457</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5" activePane="bottomRight" state="frozen"/>
      <selection pane="topRight" activeCell="C1" sqref="C1"/>
      <selection pane="bottomLeft" activeCell="A5" sqref="A5"/>
      <selection pane="bottomRight" activeCell="BF30" sqref="BF30"/>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73" t="s">
        <v>1016</v>
      </c>
      <c r="B1" s="596" t="s">
        <v>512</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74"/>
      <c r="B2" s="542" t="str">
        <f>"U.S. Energy Information Administration  |  Short-Term Energy Outlook  - "&amp;Dates!D1</f>
        <v>U.S. Energy Information Administration  |  Short-Term Energy Outlook  - February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8">
        <f>Dates!D3</f>
        <v>2013</v>
      </c>
      <c r="D3" s="779"/>
      <c r="E3" s="779"/>
      <c r="F3" s="779"/>
      <c r="G3" s="779"/>
      <c r="H3" s="779"/>
      <c r="I3" s="779"/>
      <c r="J3" s="779"/>
      <c r="K3" s="779"/>
      <c r="L3" s="779"/>
      <c r="M3" s="779"/>
      <c r="N3" s="827"/>
      <c r="O3" s="778">
        <f>C3+1</f>
        <v>2014</v>
      </c>
      <c r="P3" s="779"/>
      <c r="Q3" s="779"/>
      <c r="R3" s="779"/>
      <c r="S3" s="779"/>
      <c r="T3" s="779"/>
      <c r="U3" s="779"/>
      <c r="V3" s="779"/>
      <c r="W3" s="779"/>
      <c r="X3" s="779"/>
      <c r="Y3" s="779"/>
      <c r="Z3" s="827"/>
      <c r="AA3" s="778">
        <f>O3+1</f>
        <v>2015</v>
      </c>
      <c r="AB3" s="779"/>
      <c r="AC3" s="779"/>
      <c r="AD3" s="779"/>
      <c r="AE3" s="779"/>
      <c r="AF3" s="779"/>
      <c r="AG3" s="779"/>
      <c r="AH3" s="779"/>
      <c r="AI3" s="779"/>
      <c r="AJ3" s="779"/>
      <c r="AK3" s="779"/>
      <c r="AL3" s="827"/>
      <c r="AM3" s="778">
        <f>AA3+1</f>
        <v>2016</v>
      </c>
      <c r="AN3" s="779"/>
      <c r="AO3" s="779"/>
      <c r="AP3" s="779"/>
      <c r="AQ3" s="779"/>
      <c r="AR3" s="779"/>
      <c r="AS3" s="779"/>
      <c r="AT3" s="779"/>
      <c r="AU3" s="779"/>
      <c r="AV3" s="779"/>
      <c r="AW3" s="779"/>
      <c r="AX3" s="827"/>
      <c r="AY3" s="778">
        <f>AM3+1</f>
        <v>2017</v>
      </c>
      <c r="AZ3" s="779"/>
      <c r="BA3" s="779"/>
      <c r="BB3" s="779"/>
      <c r="BC3" s="779"/>
      <c r="BD3" s="779"/>
      <c r="BE3" s="779"/>
      <c r="BF3" s="779"/>
      <c r="BG3" s="779"/>
      <c r="BH3" s="779"/>
      <c r="BI3" s="779"/>
      <c r="BJ3" s="827"/>
      <c r="BK3" s="778">
        <f>AY3+1</f>
        <v>2018</v>
      </c>
      <c r="BL3" s="779"/>
      <c r="BM3" s="779"/>
      <c r="BN3" s="779"/>
      <c r="BO3" s="779"/>
      <c r="BP3" s="779"/>
      <c r="BQ3" s="779"/>
      <c r="BR3" s="779"/>
      <c r="BS3" s="779"/>
      <c r="BT3" s="779"/>
      <c r="BU3" s="779"/>
      <c r="BV3" s="827"/>
    </row>
    <row r="4" spans="1:74" s="169" customFormat="1" ht="12.75" customHeight="1" x14ac:dyDescent="0.2">
      <c r="A4" s="132"/>
      <c r="B4" s="601"/>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2" customHeight="1" x14ac:dyDescent="0.2">
      <c r="A5" s="602"/>
      <c r="B5" s="170" t="s">
        <v>499</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971</v>
      </c>
      <c r="B6" s="604" t="s">
        <v>54</v>
      </c>
      <c r="C6" s="272">
        <v>0.23376475299999999</v>
      </c>
      <c r="D6" s="272">
        <v>0.19130812799999999</v>
      </c>
      <c r="E6" s="272">
        <v>0.19299272100000001</v>
      </c>
      <c r="F6" s="272">
        <v>0.23702224</v>
      </c>
      <c r="G6" s="272">
        <v>0.26827026199999998</v>
      </c>
      <c r="H6" s="272">
        <v>0.25809464399999998</v>
      </c>
      <c r="I6" s="272">
        <v>0.25693108999999997</v>
      </c>
      <c r="J6" s="272">
        <v>0.204076281</v>
      </c>
      <c r="K6" s="272">
        <v>0.159517468</v>
      </c>
      <c r="L6" s="272">
        <v>0.16179595099999999</v>
      </c>
      <c r="M6" s="272">
        <v>0.16666720500000001</v>
      </c>
      <c r="N6" s="272">
        <v>0.198481834</v>
      </c>
      <c r="O6" s="272">
        <v>0.20456058799999999</v>
      </c>
      <c r="P6" s="272">
        <v>0.16441784500000001</v>
      </c>
      <c r="Q6" s="272">
        <v>0.229559704</v>
      </c>
      <c r="R6" s="272">
        <v>0.24069349900000001</v>
      </c>
      <c r="S6" s="272">
        <v>0.25116268400000002</v>
      </c>
      <c r="T6" s="272">
        <v>0.24384096399999999</v>
      </c>
      <c r="U6" s="272">
        <v>0.23075959900000001</v>
      </c>
      <c r="V6" s="272">
        <v>0.18742758800000001</v>
      </c>
      <c r="W6" s="272">
        <v>0.15202502500000001</v>
      </c>
      <c r="X6" s="272">
        <v>0.16227360699999999</v>
      </c>
      <c r="Y6" s="272">
        <v>0.17616200900000001</v>
      </c>
      <c r="Z6" s="272">
        <v>0.2111364</v>
      </c>
      <c r="AA6" s="272">
        <v>0.223786599</v>
      </c>
      <c r="AB6" s="272">
        <v>0.206684852</v>
      </c>
      <c r="AC6" s="272">
        <v>0.22503515800000001</v>
      </c>
      <c r="AD6" s="272">
        <v>0.208098226</v>
      </c>
      <c r="AE6" s="272">
        <v>0.186337422</v>
      </c>
      <c r="AF6" s="272">
        <v>0.18914420900000001</v>
      </c>
      <c r="AG6" s="272">
        <v>0.19472893099999999</v>
      </c>
      <c r="AH6" s="272">
        <v>0.177336041</v>
      </c>
      <c r="AI6" s="272">
        <v>0.14924465100000001</v>
      </c>
      <c r="AJ6" s="272">
        <v>0.15388692400000001</v>
      </c>
      <c r="AK6" s="272">
        <v>0.178943147</v>
      </c>
      <c r="AL6" s="272">
        <v>0.21449090300000001</v>
      </c>
      <c r="AM6" s="272">
        <v>0.234966392</v>
      </c>
      <c r="AN6" s="272">
        <v>0.22378672099999999</v>
      </c>
      <c r="AO6" s="272">
        <v>0.250425958</v>
      </c>
      <c r="AP6" s="272">
        <v>0.23613292</v>
      </c>
      <c r="AQ6" s="272">
        <v>0.235080765</v>
      </c>
      <c r="AR6" s="272">
        <v>0.21239058999999999</v>
      </c>
      <c r="AS6" s="272">
        <v>0.197001178</v>
      </c>
      <c r="AT6" s="272">
        <v>0.17954463500000001</v>
      </c>
      <c r="AU6" s="272">
        <v>0.151126861</v>
      </c>
      <c r="AV6" s="272">
        <v>0.15996722699999999</v>
      </c>
      <c r="AW6" s="272">
        <v>0.174671667</v>
      </c>
      <c r="AX6" s="272">
        <v>0.1963107</v>
      </c>
      <c r="AY6" s="272">
        <v>0.2053825</v>
      </c>
      <c r="AZ6" s="360">
        <v>0.19485739999999999</v>
      </c>
      <c r="BA6" s="360">
        <v>0.22392999999999999</v>
      </c>
      <c r="BB6" s="360">
        <v>0.23939550000000001</v>
      </c>
      <c r="BC6" s="360">
        <v>0.25862410000000002</v>
      </c>
      <c r="BD6" s="360">
        <v>0.27240259999999999</v>
      </c>
      <c r="BE6" s="360">
        <v>0.2380795</v>
      </c>
      <c r="BF6" s="360">
        <v>0.20680009999999999</v>
      </c>
      <c r="BG6" s="360">
        <v>0.17328969999999999</v>
      </c>
      <c r="BH6" s="360">
        <v>0.15314050000000001</v>
      </c>
      <c r="BI6" s="360">
        <v>0.16752500000000001</v>
      </c>
      <c r="BJ6" s="360">
        <v>0.19474939999999999</v>
      </c>
      <c r="BK6" s="360">
        <v>0.2264997</v>
      </c>
      <c r="BL6" s="360">
        <v>0.1969796</v>
      </c>
      <c r="BM6" s="360">
        <v>0.217028</v>
      </c>
      <c r="BN6" s="360">
        <v>0.2043152</v>
      </c>
      <c r="BO6" s="360">
        <v>0.24887290000000001</v>
      </c>
      <c r="BP6" s="360">
        <v>0.28226459999999998</v>
      </c>
      <c r="BQ6" s="360">
        <v>0.25200220000000001</v>
      </c>
      <c r="BR6" s="360">
        <v>0.21352160000000001</v>
      </c>
      <c r="BS6" s="360">
        <v>0.1738247</v>
      </c>
      <c r="BT6" s="360">
        <v>0.1536225</v>
      </c>
      <c r="BU6" s="360">
        <v>0.170546</v>
      </c>
      <c r="BV6" s="360">
        <v>0.20300370000000001</v>
      </c>
    </row>
    <row r="7" spans="1:74" ht="12" customHeight="1" x14ac:dyDescent="0.2">
      <c r="A7" s="557" t="s">
        <v>784</v>
      </c>
      <c r="B7" s="604" t="s">
        <v>1052</v>
      </c>
      <c r="C7" s="272">
        <v>1.7125310000000001E-2</v>
      </c>
      <c r="D7" s="272">
        <v>1.530046E-2</v>
      </c>
      <c r="E7" s="272">
        <v>1.6976689999999999E-2</v>
      </c>
      <c r="F7" s="272">
        <v>1.3649649999999999E-2</v>
      </c>
      <c r="G7" s="272">
        <v>1.533662E-2</v>
      </c>
      <c r="H7" s="272">
        <v>1.6784520000000001E-2</v>
      </c>
      <c r="I7" s="272">
        <v>1.844757E-2</v>
      </c>
      <c r="J7" s="272">
        <v>1.9908579999999999E-2</v>
      </c>
      <c r="K7" s="272">
        <v>1.8035789999999999E-2</v>
      </c>
      <c r="L7" s="272">
        <v>1.752225E-2</v>
      </c>
      <c r="M7" s="272">
        <v>1.852825E-2</v>
      </c>
      <c r="N7" s="272">
        <v>1.981047E-2</v>
      </c>
      <c r="O7" s="272">
        <v>2.1381020000000001E-2</v>
      </c>
      <c r="P7" s="272">
        <v>1.9968119999999999E-2</v>
      </c>
      <c r="Q7" s="272">
        <v>2.2135519999999999E-2</v>
      </c>
      <c r="R7" s="272">
        <v>1.809991E-2</v>
      </c>
      <c r="S7" s="272">
        <v>1.7285399999999999E-2</v>
      </c>
      <c r="T7" s="272">
        <v>2.185467E-2</v>
      </c>
      <c r="U7" s="272">
        <v>2.2763729999999999E-2</v>
      </c>
      <c r="V7" s="272">
        <v>2.257642E-2</v>
      </c>
      <c r="W7" s="272">
        <v>2.0837250000000002E-2</v>
      </c>
      <c r="X7" s="272">
        <v>2.027851E-2</v>
      </c>
      <c r="Y7" s="272">
        <v>2.1604410000000001E-2</v>
      </c>
      <c r="Z7" s="272">
        <v>2.2468309999999998E-2</v>
      </c>
      <c r="AA7" s="272">
        <v>2.2131560000000002E-2</v>
      </c>
      <c r="AB7" s="272">
        <v>2.0920950000000001E-2</v>
      </c>
      <c r="AC7" s="272">
        <v>2.0608580000000001E-2</v>
      </c>
      <c r="AD7" s="272">
        <v>1.782135E-2</v>
      </c>
      <c r="AE7" s="272">
        <v>1.8431039999999999E-2</v>
      </c>
      <c r="AF7" s="272">
        <v>2.0610799999999999E-2</v>
      </c>
      <c r="AG7" s="272">
        <v>2.2353999999999999E-2</v>
      </c>
      <c r="AH7" s="272">
        <v>2.2964269999999998E-2</v>
      </c>
      <c r="AI7" s="272">
        <v>1.993464E-2</v>
      </c>
      <c r="AJ7" s="272">
        <v>1.7458560000000001E-2</v>
      </c>
      <c r="AK7" s="272">
        <v>1.919471E-2</v>
      </c>
      <c r="AL7" s="272">
        <v>2.142614E-2</v>
      </c>
      <c r="AM7" s="272">
        <v>2.0809919999999999E-2</v>
      </c>
      <c r="AN7" s="272">
        <v>2.0522889999999998E-2</v>
      </c>
      <c r="AO7" s="272">
        <v>1.9694440000000001E-2</v>
      </c>
      <c r="AP7" s="272">
        <v>1.5009160000000001E-2</v>
      </c>
      <c r="AQ7" s="272">
        <v>1.5643399999999998E-2</v>
      </c>
      <c r="AR7" s="272">
        <v>1.850514E-2</v>
      </c>
      <c r="AS7" s="272">
        <v>2.0345820000000001E-2</v>
      </c>
      <c r="AT7" s="272">
        <v>2.0821039999999999E-2</v>
      </c>
      <c r="AU7" s="272">
        <v>1.8455450000000002E-2</v>
      </c>
      <c r="AV7" s="272">
        <v>1.4989789999999999E-2</v>
      </c>
      <c r="AW7" s="272">
        <v>1.6574350000000002E-2</v>
      </c>
      <c r="AX7" s="272">
        <v>1.8389200000000001E-2</v>
      </c>
      <c r="AY7" s="272">
        <v>1.8564799999999999E-2</v>
      </c>
      <c r="AZ7" s="360">
        <v>1.73852E-2</v>
      </c>
      <c r="BA7" s="360">
        <v>1.7975100000000001E-2</v>
      </c>
      <c r="BB7" s="360">
        <v>1.4542599999999999E-2</v>
      </c>
      <c r="BC7" s="360">
        <v>1.55502E-2</v>
      </c>
      <c r="BD7" s="360">
        <v>1.8231899999999999E-2</v>
      </c>
      <c r="BE7" s="360">
        <v>2.0002800000000001E-2</v>
      </c>
      <c r="BF7" s="360">
        <v>2.0686099999999999E-2</v>
      </c>
      <c r="BG7" s="360">
        <v>1.8728399999999999E-2</v>
      </c>
      <c r="BH7" s="360">
        <v>1.7197199999999999E-2</v>
      </c>
      <c r="BI7" s="360">
        <v>1.7989100000000001E-2</v>
      </c>
      <c r="BJ7" s="360">
        <v>1.9362999999999998E-2</v>
      </c>
      <c r="BK7" s="360">
        <v>1.93983E-2</v>
      </c>
      <c r="BL7" s="360">
        <v>1.77409E-2</v>
      </c>
      <c r="BM7" s="360">
        <v>1.84339E-2</v>
      </c>
      <c r="BN7" s="360">
        <v>1.48927E-2</v>
      </c>
      <c r="BO7" s="360">
        <v>1.59007E-2</v>
      </c>
      <c r="BP7" s="360">
        <v>1.9206500000000001E-2</v>
      </c>
      <c r="BQ7" s="360">
        <v>2.1015699999999998E-2</v>
      </c>
      <c r="BR7" s="360">
        <v>2.1674800000000001E-2</v>
      </c>
      <c r="BS7" s="360">
        <v>1.9243099999999999E-2</v>
      </c>
      <c r="BT7" s="360">
        <v>1.7581300000000001E-2</v>
      </c>
      <c r="BU7" s="360">
        <v>1.8377999999999999E-2</v>
      </c>
      <c r="BV7" s="360">
        <v>1.9824100000000001E-2</v>
      </c>
    </row>
    <row r="8" spans="1:74" ht="12" customHeight="1" x14ac:dyDescent="0.2">
      <c r="A8" s="557" t="s">
        <v>785</v>
      </c>
      <c r="B8" s="604" t="s">
        <v>1053</v>
      </c>
      <c r="C8" s="272">
        <v>2.1959019999999999E-2</v>
      </c>
      <c r="D8" s="272">
        <v>1.941056E-2</v>
      </c>
      <c r="E8" s="272">
        <v>2.251949E-2</v>
      </c>
      <c r="F8" s="272">
        <v>2.0908670000000001E-2</v>
      </c>
      <c r="G8" s="272">
        <v>2.211107E-2</v>
      </c>
      <c r="H8" s="272">
        <v>2.177142E-2</v>
      </c>
      <c r="I8" s="272">
        <v>2.243738E-2</v>
      </c>
      <c r="J8" s="272">
        <v>2.250957E-2</v>
      </c>
      <c r="K8" s="272">
        <v>2.124844E-2</v>
      </c>
      <c r="L8" s="272">
        <v>2.1597330000000001E-2</v>
      </c>
      <c r="M8" s="272">
        <v>2.203105E-2</v>
      </c>
      <c r="N8" s="272">
        <v>2.3680920000000001E-2</v>
      </c>
      <c r="O8" s="272">
        <v>2.3961909999999999E-2</v>
      </c>
      <c r="P8" s="272">
        <v>2.2165649999999999E-2</v>
      </c>
      <c r="Q8" s="272">
        <v>2.4082860000000001E-2</v>
      </c>
      <c r="R8" s="272">
        <v>2.3140609999999999E-2</v>
      </c>
      <c r="S8" s="272">
        <v>2.379148E-2</v>
      </c>
      <c r="T8" s="272">
        <v>2.3510659999999999E-2</v>
      </c>
      <c r="U8" s="272">
        <v>2.4823439999999999E-2</v>
      </c>
      <c r="V8" s="272">
        <v>2.3863390000000002E-2</v>
      </c>
      <c r="W8" s="272">
        <v>2.238915E-2</v>
      </c>
      <c r="X8" s="272">
        <v>2.2124729999999999E-2</v>
      </c>
      <c r="Y8" s="272">
        <v>2.202308E-2</v>
      </c>
      <c r="Z8" s="272">
        <v>2.3012580000000001E-2</v>
      </c>
      <c r="AA8" s="272">
        <v>2.2650790000000001E-2</v>
      </c>
      <c r="AB8" s="272">
        <v>2.0486049999999999E-2</v>
      </c>
      <c r="AC8" s="272">
        <v>2.240253E-2</v>
      </c>
      <c r="AD8" s="272">
        <v>2.1822459999999998E-2</v>
      </c>
      <c r="AE8" s="272">
        <v>2.2968579999999999E-2</v>
      </c>
      <c r="AF8" s="272">
        <v>2.3125260000000002E-2</v>
      </c>
      <c r="AG8" s="272">
        <v>2.5607060000000001E-2</v>
      </c>
      <c r="AH8" s="272">
        <v>2.477439E-2</v>
      </c>
      <c r="AI8" s="272">
        <v>2.312055E-2</v>
      </c>
      <c r="AJ8" s="272">
        <v>2.3881079999999999E-2</v>
      </c>
      <c r="AK8" s="272">
        <v>2.4738090000000001E-2</v>
      </c>
      <c r="AL8" s="272">
        <v>2.5445160000000001E-2</v>
      </c>
      <c r="AM8" s="272">
        <v>2.4513819999999999E-2</v>
      </c>
      <c r="AN8" s="272">
        <v>2.2743940000000001E-2</v>
      </c>
      <c r="AO8" s="272">
        <v>2.3173349999999999E-2</v>
      </c>
      <c r="AP8" s="272">
        <v>2.45942E-2</v>
      </c>
      <c r="AQ8" s="272">
        <v>2.3975929999999999E-2</v>
      </c>
      <c r="AR8" s="272">
        <v>2.3868549999999999E-2</v>
      </c>
      <c r="AS8" s="272">
        <v>2.431436E-2</v>
      </c>
      <c r="AT8" s="272">
        <v>2.5008570000000001E-2</v>
      </c>
      <c r="AU8" s="272">
        <v>2.276166E-2</v>
      </c>
      <c r="AV8" s="272">
        <v>2.4185350000000001E-2</v>
      </c>
      <c r="AW8" s="272">
        <v>2.3333659999999999E-2</v>
      </c>
      <c r="AX8" s="272">
        <v>2.4054200000000001E-2</v>
      </c>
      <c r="AY8" s="272">
        <v>2.3360700000000002E-2</v>
      </c>
      <c r="AZ8" s="360">
        <v>2.11878E-2</v>
      </c>
      <c r="BA8" s="360">
        <v>2.3548099999999999E-2</v>
      </c>
      <c r="BB8" s="360">
        <v>2.2828299999999999E-2</v>
      </c>
      <c r="BC8" s="360">
        <v>2.3817000000000001E-2</v>
      </c>
      <c r="BD8" s="360">
        <v>2.3767E-2</v>
      </c>
      <c r="BE8" s="360">
        <v>2.49184E-2</v>
      </c>
      <c r="BF8" s="360">
        <v>2.4809999999999999E-2</v>
      </c>
      <c r="BG8" s="360">
        <v>2.33242E-2</v>
      </c>
      <c r="BH8" s="360">
        <v>2.3326400000000001E-2</v>
      </c>
      <c r="BI8" s="360">
        <v>2.3706100000000001E-2</v>
      </c>
      <c r="BJ8" s="360">
        <v>2.4651699999999999E-2</v>
      </c>
      <c r="BK8" s="360">
        <v>2.35917E-2</v>
      </c>
      <c r="BL8" s="360">
        <v>2.1311900000000002E-2</v>
      </c>
      <c r="BM8" s="360">
        <v>2.3926099999999999E-2</v>
      </c>
      <c r="BN8" s="360">
        <v>2.3201900000000001E-2</v>
      </c>
      <c r="BO8" s="360">
        <v>2.4320000000000001E-2</v>
      </c>
      <c r="BP8" s="360">
        <v>2.4151200000000001E-2</v>
      </c>
      <c r="BQ8" s="360">
        <v>2.5295000000000002E-2</v>
      </c>
      <c r="BR8" s="360">
        <v>2.5155400000000001E-2</v>
      </c>
      <c r="BS8" s="360">
        <v>2.36496E-2</v>
      </c>
      <c r="BT8" s="360">
        <v>2.3609399999999999E-2</v>
      </c>
      <c r="BU8" s="360">
        <v>2.4071599999999999E-2</v>
      </c>
      <c r="BV8" s="360">
        <v>2.5003500000000001E-2</v>
      </c>
    </row>
    <row r="9" spans="1:74" ht="12" customHeight="1" x14ac:dyDescent="0.2">
      <c r="A9" s="602" t="s">
        <v>109</v>
      </c>
      <c r="B9" s="604" t="s">
        <v>614</v>
      </c>
      <c r="C9" s="272">
        <v>0.14053297308000001</v>
      </c>
      <c r="D9" s="272">
        <v>0.13422440012</v>
      </c>
      <c r="E9" s="272">
        <v>0.1502488428</v>
      </c>
      <c r="F9" s="272">
        <v>0.16666466598999999</v>
      </c>
      <c r="G9" s="272">
        <v>0.15484686119999999</v>
      </c>
      <c r="H9" s="272">
        <v>0.13110813981</v>
      </c>
      <c r="I9" s="272">
        <v>0.10579228285</v>
      </c>
      <c r="J9" s="272">
        <v>9.1874841439999994E-2</v>
      </c>
      <c r="K9" s="272">
        <v>0.11132317801</v>
      </c>
      <c r="L9" s="272">
        <v>0.13001226965000001</v>
      </c>
      <c r="M9" s="272">
        <v>0.15065236214</v>
      </c>
      <c r="N9" s="272">
        <v>0.13314282379</v>
      </c>
      <c r="O9" s="272">
        <v>0.17017790830000001</v>
      </c>
      <c r="P9" s="272">
        <v>0.13310724756</v>
      </c>
      <c r="Q9" s="272">
        <v>0.16853708279999999</v>
      </c>
      <c r="R9" s="272">
        <v>0.17708811935999999</v>
      </c>
      <c r="S9" s="272">
        <v>0.14826629831999999</v>
      </c>
      <c r="T9" s="272">
        <v>0.15012682914</v>
      </c>
      <c r="U9" s="272">
        <v>0.11579772179</v>
      </c>
      <c r="V9" s="272">
        <v>9.6641871288000003E-2</v>
      </c>
      <c r="W9" s="272">
        <v>0.10945832981</v>
      </c>
      <c r="X9" s="272">
        <v>0.13782138226000001</v>
      </c>
      <c r="Y9" s="272">
        <v>0.17923984169000001</v>
      </c>
      <c r="Z9" s="272">
        <v>0.13976340981999999</v>
      </c>
      <c r="AA9" s="272">
        <v>0.14404089125</v>
      </c>
      <c r="AB9" s="272">
        <v>0.14177164168</v>
      </c>
      <c r="AC9" s="272">
        <v>0.14543616153</v>
      </c>
      <c r="AD9" s="272">
        <v>0.16975786538000001</v>
      </c>
      <c r="AE9" s="272">
        <v>0.16296700045000001</v>
      </c>
      <c r="AF9" s="272">
        <v>0.12752497428000001</v>
      </c>
      <c r="AG9" s="272">
        <v>0.12995943930000001</v>
      </c>
      <c r="AH9" s="272">
        <v>0.12429731078</v>
      </c>
      <c r="AI9" s="272">
        <v>0.13276863507</v>
      </c>
      <c r="AJ9" s="272">
        <v>0.15561717783000001</v>
      </c>
      <c r="AK9" s="272">
        <v>0.18699647338</v>
      </c>
      <c r="AL9" s="272">
        <v>0.19096234938000001</v>
      </c>
      <c r="AM9" s="272">
        <v>0.17601612005</v>
      </c>
      <c r="AN9" s="272">
        <v>0.19190246038</v>
      </c>
      <c r="AO9" s="272">
        <v>0.20673885063</v>
      </c>
      <c r="AP9" s="272">
        <v>0.19538828529999999</v>
      </c>
      <c r="AQ9" s="272">
        <v>0.17852567249000001</v>
      </c>
      <c r="AR9" s="272">
        <v>0.15498649182999999</v>
      </c>
      <c r="AS9" s="272">
        <v>0.16713109353</v>
      </c>
      <c r="AT9" s="272">
        <v>0.12881052493</v>
      </c>
      <c r="AU9" s="272">
        <v>0.15615400475999999</v>
      </c>
      <c r="AV9" s="272">
        <v>0.19360754449000001</v>
      </c>
      <c r="AW9" s="272">
        <v>0.18369776744999999</v>
      </c>
      <c r="AX9" s="272">
        <v>0.1872576</v>
      </c>
      <c r="AY9" s="272">
        <v>0.1976909</v>
      </c>
      <c r="AZ9" s="360">
        <v>0.1828274</v>
      </c>
      <c r="BA9" s="360">
        <v>0.2164536</v>
      </c>
      <c r="BB9" s="360">
        <v>0.2232787</v>
      </c>
      <c r="BC9" s="360">
        <v>0.20497009999999999</v>
      </c>
      <c r="BD9" s="360">
        <v>0.1862269</v>
      </c>
      <c r="BE9" s="360">
        <v>0.1494209</v>
      </c>
      <c r="BF9" s="360">
        <v>0.13799620000000001</v>
      </c>
      <c r="BG9" s="360">
        <v>0.14859339999999999</v>
      </c>
      <c r="BH9" s="360">
        <v>0.1920972</v>
      </c>
      <c r="BI9" s="360">
        <v>0.22186829999999999</v>
      </c>
      <c r="BJ9" s="360">
        <v>0.21038409999999999</v>
      </c>
      <c r="BK9" s="360">
        <v>0.22113240000000001</v>
      </c>
      <c r="BL9" s="360">
        <v>0.20398640000000001</v>
      </c>
      <c r="BM9" s="360">
        <v>0.24085039999999999</v>
      </c>
      <c r="BN9" s="360">
        <v>0.2481719</v>
      </c>
      <c r="BO9" s="360">
        <v>0.2274534</v>
      </c>
      <c r="BP9" s="360">
        <v>0.20465649999999999</v>
      </c>
      <c r="BQ9" s="360">
        <v>0.16537180000000001</v>
      </c>
      <c r="BR9" s="360">
        <v>0.15189320000000001</v>
      </c>
      <c r="BS9" s="360">
        <v>0.16362099999999999</v>
      </c>
      <c r="BT9" s="360">
        <v>0.20773059999999999</v>
      </c>
      <c r="BU9" s="360">
        <v>0.2391567</v>
      </c>
      <c r="BV9" s="360">
        <v>0.21840129999999999</v>
      </c>
    </row>
    <row r="10" spans="1:74" ht="12" customHeight="1" x14ac:dyDescent="0.2">
      <c r="A10" s="602" t="s">
        <v>69</v>
      </c>
      <c r="B10" s="604" t="s">
        <v>612</v>
      </c>
      <c r="C10" s="272">
        <v>1.318449E-2</v>
      </c>
      <c r="D10" s="272">
        <v>1.1794870000000001E-2</v>
      </c>
      <c r="E10" s="272">
        <v>1.314953E-2</v>
      </c>
      <c r="F10" s="272">
        <v>1.215669E-2</v>
      </c>
      <c r="G10" s="272">
        <v>1.247683E-2</v>
      </c>
      <c r="H10" s="272">
        <v>1.219578E-2</v>
      </c>
      <c r="I10" s="272">
        <v>1.275515E-2</v>
      </c>
      <c r="J10" s="272">
        <v>1.261733E-2</v>
      </c>
      <c r="K10" s="272">
        <v>1.2396559999999999E-2</v>
      </c>
      <c r="L10" s="272">
        <v>1.3009099999999999E-2</v>
      </c>
      <c r="M10" s="272">
        <v>1.1739970000000001E-2</v>
      </c>
      <c r="N10" s="272">
        <v>1.302933E-2</v>
      </c>
      <c r="O10" s="272">
        <v>1.2886170000000001E-2</v>
      </c>
      <c r="P10" s="272">
        <v>1.147024E-2</v>
      </c>
      <c r="Q10" s="272">
        <v>1.2721150000000001E-2</v>
      </c>
      <c r="R10" s="272">
        <v>1.249166E-2</v>
      </c>
      <c r="S10" s="272">
        <v>1.267071E-2</v>
      </c>
      <c r="T10" s="272">
        <v>1.229995E-2</v>
      </c>
      <c r="U10" s="272">
        <v>1.2549100000000001E-2</v>
      </c>
      <c r="V10" s="272">
        <v>1.2640749999999999E-2</v>
      </c>
      <c r="W10" s="272">
        <v>1.243446E-2</v>
      </c>
      <c r="X10" s="272">
        <v>1.2791749999999999E-2</v>
      </c>
      <c r="Y10" s="272">
        <v>1.295704E-2</v>
      </c>
      <c r="Z10" s="272">
        <v>1.307621E-2</v>
      </c>
      <c r="AA10" s="272">
        <v>1.2691650000000001E-2</v>
      </c>
      <c r="AB10" s="272">
        <v>1.1742829999999999E-2</v>
      </c>
      <c r="AC10" s="272">
        <v>1.299059E-2</v>
      </c>
      <c r="AD10" s="272">
        <v>1.185772E-2</v>
      </c>
      <c r="AE10" s="272">
        <v>1.2954749999999999E-2</v>
      </c>
      <c r="AF10" s="272">
        <v>1.2129640000000001E-2</v>
      </c>
      <c r="AG10" s="272">
        <v>1.264329E-2</v>
      </c>
      <c r="AH10" s="272">
        <v>1.2526020000000001E-2</v>
      </c>
      <c r="AI10" s="272">
        <v>1.1209429999999999E-2</v>
      </c>
      <c r="AJ10" s="272">
        <v>1.232928E-2</v>
      </c>
      <c r="AK10" s="272">
        <v>1.242804E-2</v>
      </c>
      <c r="AL10" s="272">
        <v>1.2832120000000001E-2</v>
      </c>
      <c r="AM10" s="272">
        <v>1.371211E-2</v>
      </c>
      <c r="AN10" s="272">
        <v>1.2785940000000001E-2</v>
      </c>
      <c r="AO10" s="272">
        <v>1.3608749999999999E-2</v>
      </c>
      <c r="AP10" s="272">
        <v>1.248314E-2</v>
      </c>
      <c r="AQ10" s="272">
        <v>1.375416E-2</v>
      </c>
      <c r="AR10" s="272">
        <v>1.2708199999999999E-2</v>
      </c>
      <c r="AS10" s="272">
        <v>1.327105E-2</v>
      </c>
      <c r="AT10" s="272">
        <v>1.345296E-2</v>
      </c>
      <c r="AU10" s="272">
        <v>1.3518280000000001E-2</v>
      </c>
      <c r="AV10" s="272">
        <v>1.38768E-2</v>
      </c>
      <c r="AW10" s="272">
        <v>1.4039889999999999E-2</v>
      </c>
      <c r="AX10" s="272">
        <v>1.43418E-2</v>
      </c>
      <c r="AY10" s="272">
        <v>1.43427E-2</v>
      </c>
      <c r="AZ10" s="360">
        <v>1.26611E-2</v>
      </c>
      <c r="BA10" s="360">
        <v>1.3925099999999999E-2</v>
      </c>
      <c r="BB10" s="360">
        <v>1.3077999999999999E-2</v>
      </c>
      <c r="BC10" s="360">
        <v>1.34594E-2</v>
      </c>
      <c r="BD10" s="360">
        <v>1.33352E-2</v>
      </c>
      <c r="BE10" s="360">
        <v>1.375E-2</v>
      </c>
      <c r="BF10" s="360">
        <v>1.36845E-2</v>
      </c>
      <c r="BG10" s="360">
        <v>1.32313E-2</v>
      </c>
      <c r="BH10" s="360">
        <v>1.35972E-2</v>
      </c>
      <c r="BI10" s="360">
        <v>1.32853E-2</v>
      </c>
      <c r="BJ10" s="360">
        <v>1.36133E-2</v>
      </c>
      <c r="BK10" s="360">
        <v>1.3747499999999999E-2</v>
      </c>
      <c r="BL10" s="360">
        <v>1.2211E-2</v>
      </c>
      <c r="BM10" s="360">
        <v>1.3488999999999999E-2</v>
      </c>
      <c r="BN10" s="360">
        <v>1.2704099999999999E-2</v>
      </c>
      <c r="BO10" s="360">
        <v>1.31015E-2</v>
      </c>
      <c r="BP10" s="360">
        <v>1.2999500000000001E-2</v>
      </c>
      <c r="BQ10" s="360">
        <v>1.34161E-2</v>
      </c>
      <c r="BR10" s="360">
        <v>1.3360199999999999E-2</v>
      </c>
      <c r="BS10" s="360">
        <v>1.2923199999999999E-2</v>
      </c>
      <c r="BT10" s="360">
        <v>1.3284199999999999E-2</v>
      </c>
      <c r="BU10" s="360">
        <v>1.2982E-2</v>
      </c>
      <c r="BV10" s="360">
        <v>1.3740199999999999E-2</v>
      </c>
    </row>
    <row r="11" spans="1:74" ht="12" customHeight="1" x14ac:dyDescent="0.2">
      <c r="A11" s="602" t="s">
        <v>972</v>
      </c>
      <c r="B11" s="604" t="s">
        <v>613</v>
      </c>
      <c r="C11" s="272">
        <v>2.8610032349999999E-3</v>
      </c>
      <c r="D11" s="272">
        <v>3.9773734240000002E-3</v>
      </c>
      <c r="E11" s="272">
        <v>5.6891717482E-3</v>
      </c>
      <c r="F11" s="272">
        <v>6.1049885069999997E-3</v>
      </c>
      <c r="G11" s="272">
        <v>6.9045104630000003E-3</v>
      </c>
      <c r="H11" s="272">
        <v>8.0072816738999998E-3</v>
      </c>
      <c r="I11" s="272">
        <v>7.6269760876999998E-3</v>
      </c>
      <c r="J11" s="272">
        <v>8.7160755990000009E-3</v>
      </c>
      <c r="K11" s="272">
        <v>8.7479739288999995E-3</v>
      </c>
      <c r="L11" s="272">
        <v>9.1066740350999997E-3</v>
      </c>
      <c r="M11" s="272">
        <v>7.6197382756000003E-3</v>
      </c>
      <c r="N11" s="272">
        <v>7.8785142389000001E-3</v>
      </c>
      <c r="O11" s="272">
        <v>6.9806721463000002E-3</v>
      </c>
      <c r="P11" s="272">
        <v>7.7402994681999996E-3</v>
      </c>
      <c r="Q11" s="272">
        <v>1.2234237938000001E-2</v>
      </c>
      <c r="R11" s="272">
        <v>1.3817100398E-2</v>
      </c>
      <c r="S11" s="272">
        <v>1.6263369946E-2</v>
      </c>
      <c r="T11" s="272">
        <v>1.7905322724E-2</v>
      </c>
      <c r="U11" s="272">
        <v>1.6625595034000001E-2</v>
      </c>
      <c r="V11" s="272">
        <v>1.7486049021E-2</v>
      </c>
      <c r="W11" s="272">
        <v>1.7074506871000001E-2</v>
      </c>
      <c r="X11" s="272">
        <v>1.5976142459999999E-2</v>
      </c>
      <c r="Y11" s="272">
        <v>1.2847209068E-2</v>
      </c>
      <c r="Z11" s="272">
        <v>9.6118351816999997E-3</v>
      </c>
      <c r="AA11" s="272">
        <v>1.0785765359000001E-2</v>
      </c>
      <c r="AB11" s="272">
        <v>1.3878320813E-2</v>
      </c>
      <c r="AC11" s="272">
        <v>1.9375105415999998E-2</v>
      </c>
      <c r="AD11" s="272">
        <v>2.2232632156999999E-2</v>
      </c>
      <c r="AE11" s="272">
        <v>2.3357407151000001E-2</v>
      </c>
      <c r="AF11" s="272">
        <v>2.3889373251000001E-2</v>
      </c>
      <c r="AG11" s="272">
        <v>2.4530765986E-2</v>
      </c>
      <c r="AH11" s="272">
        <v>2.5100387844999999E-2</v>
      </c>
      <c r="AI11" s="272">
        <v>2.0710397745000001E-2</v>
      </c>
      <c r="AJ11" s="272">
        <v>1.7835026526000001E-2</v>
      </c>
      <c r="AK11" s="272">
        <v>1.6181679064999999E-2</v>
      </c>
      <c r="AL11" s="272">
        <v>1.4695335992E-2</v>
      </c>
      <c r="AM11" s="272">
        <v>1.3965666797000001E-2</v>
      </c>
      <c r="AN11" s="272">
        <v>2.2416546009000001E-2</v>
      </c>
      <c r="AO11" s="272">
        <v>2.4899650536E-2</v>
      </c>
      <c r="AP11" s="272">
        <v>2.7117707655E-2</v>
      </c>
      <c r="AQ11" s="272">
        <v>3.3127836846E-2</v>
      </c>
      <c r="AR11" s="272">
        <v>3.3096683550999997E-2</v>
      </c>
      <c r="AS11" s="272">
        <v>3.7588459845999997E-2</v>
      </c>
      <c r="AT11" s="272">
        <v>3.6287353646999997E-2</v>
      </c>
      <c r="AU11" s="272">
        <v>3.3806417513000002E-2</v>
      </c>
      <c r="AV11" s="272">
        <v>2.9338634187000001E-2</v>
      </c>
      <c r="AW11" s="272">
        <v>2.4752261960000001E-2</v>
      </c>
      <c r="AX11" s="272">
        <v>2.0188399999999999E-2</v>
      </c>
      <c r="AY11" s="272">
        <v>1.92237E-2</v>
      </c>
      <c r="AZ11" s="360">
        <v>2.52473E-2</v>
      </c>
      <c r="BA11" s="360">
        <v>3.7843000000000002E-2</v>
      </c>
      <c r="BB11" s="360">
        <v>4.3427500000000001E-2</v>
      </c>
      <c r="BC11" s="360">
        <v>5.0012000000000001E-2</v>
      </c>
      <c r="BD11" s="360">
        <v>5.2711899999999999E-2</v>
      </c>
      <c r="BE11" s="360">
        <v>4.9813299999999998E-2</v>
      </c>
      <c r="BF11" s="360">
        <v>4.8946999999999997E-2</v>
      </c>
      <c r="BG11" s="360">
        <v>4.3661100000000001E-2</v>
      </c>
      <c r="BH11" s="360">
        <v>3.7195400000000003E-2</v>
      </c>
      <c r="BI11" s="360">
        <v>2.7964099999999999E-2</v>
      </c>
      <c r="BJ11" s="360">
        <v>2.2498799999999999E-2</v>
      </c>
      <c r="BK11" s="360">
        <v>2.20004E-2</v>
      </c>
      <c r="BL11" s="360">
        <v>2.98362E-2</v>
      </c>
      <c r="BM11" s="360">
        <v>4.56745E-2</v>
      </c>
      <c r="BN11" s="360">
        <v>5.1726599999999998E-2</v>
      </c>
      <c r="BO11" s="360">
        <v>5.9078899999999997E-2</v>
      </c>
      <c r="BP11" s="360">
        <v>6.1923699999999998E-2</v>
      </c>
      <c r="BQ11" s="360">
        <v>5.9020000000000003E-2</v>
      </c>
      <c r="BR11" s="360">
        <v>5.7977300000000002E-2</v>
      </c>
      <c r="BS11" s="360">
        <v>5.1233599999999997E-2</v>
      </c>
      <c r="BT11" s="360">
        <v>4.3396400000000002E-2</v>
      </c>
      <c r="BU11" s="360">
        <v>3.2168500000000003E-2</v>
      </c>
      <c r="BV11" s="360">
        <v>2.39487E-2</v>
      </c>
    </row>
    <row r="12" spans="1:74" ht="12" customHeight="1" x14ac:dyDescent="0.2">
      <c r="A12" s="603" t="s">
        <v>239</v>
      </c>
      <c r="B12" s="604" t="s">
        <v>500</v>
      </c>
      <c r="C12" s="272">
        <v>0.42942754930999999</v>
      </c>
      <c r="D12" s="272">
        <v>0.37601579154999998</v>
      </c>
      <c r="E12" s="272">
        <v>0.40157644553999999</v>
      </c>
      <c r="F12" s="272">
        <v>0.45650690449999998</v>
      </c>
      <c r="G12" s="272">
        <v>0.47994615365999999</v>
      </c>
      <c r="H12" s="272">
        <v>0.44796178547999999</v>
      </c>
      <c r="I12" s="272">
        <v>0.42399044892999999</v>
      </c>
      <c r="J12" s="272">
        <v>0.35970267804</v>
      </c>
      <c r="K12" s="272">
        <v>0.33126940993999998</v>
      </c>
      <c r="L12" s="272">
        <v>0.35304357468999997</v>
      </c>
      <c r="M12" s="272">
        <v>0.37723857542</v>
      </c>
      <c r="N12" s="272">
        <v>0.39602389202999999</v>
      </c>
      <c r="O12" s="272">
        <v>0.43994826844000001</v>
      </c>
      <c r="P12" s="272">
        <v>0.35886940203000001</v>
      </c>
      <c r="Q12" s="272">
        <v>0.46927055474000001</v>
      </c>
      <c r="R12" s="272">
        <v>0.48533089876000002</v>
      </c>
      <c r="S12" s="272">
        <v>0.46943994227000002</v>
      </c>
      <c r="T12" s="272">
        <v>0.46953839586000001</v>
      </c>
      <c r="U12" s="272">
        <v>0.42331918582</v>
      </c>
      <c r="V12" s="272">
        <v>0.36063606831</v>
      </c>
      <c r="W12" s="272">
        <v>0.33421872168</v>
      </c>
      <c r="X12" s="272">
        <v>0.37126612172000001</v>
      </c>
      <c r="Y12" s="272">
        <v>0.42483358976000002</v>
      </c>
      <c r="Z12" s="272">
        <v>0.41906874501000002</v>
      </c>
      <c r="AA12" s="272">
        <v>0.43608725561</v>
      </c>
      <c r="AB12" s="272">
        <v>0.41548464449</v>
      </c>
      <c r="AC12" s="272">
        <v>0.44584812494999998</v>
      </c>
      <c r="AD12" s="272">
        <v>0.45159025352999999</v>
      </c>
      <c r="AE12" s="272">
        <v>0.42701619959999998</v>
      </c>
      <c r="AF12" s="272">
        <v>0.39642425653000002</v>
      </c>
      <c r="AG12" s="272">
        <v>0.40982348628999998</v>
      </c>
      <c r="AH12" s="272">
        <v>0.38699841961999998</v>
      </c>
      <c r="AI12" s="272">
        <v>0.35698830382000002</v>
      </c>
      <c r="AJ12" s="272">
        <v>0.38100804836000002</v>
      </c>
      <c r="AK12" s="272">
        <v>0.43848213944999997</v>
      </c>
      <c r="AL12" s="272">
        <v>0.47985200837000003</v>
      </c>
      <c r="AM12" s="272">
        <v>0.48398402885000003</v>
      </c>
      <c r="AN12" s="272">
        <v>0.49415849739000001</v>
      </c>
      <c r="AO12" s="272">
        <v>0.53854099916999998</v>
      </c>
      <c r="AP12" s="272">
        <v>0.51072541294999996</v>
      </c>
      <c r="AQ12" s="272">
        <v>0.50010776434000004</v>
      </c>
      <c r="AR12" s="272">
        <v>0.45555565537999998</v>
      </c>
      <c r="AS12" s="272">
        <v>0.45965196136999997</v>
      </c>
      <c r="AT12" s="272">
        <v>0.40392508358000001</v>
      </c>
      <c r="AU12" s="272">
        <v>0.39582267326999998</v>
      </c>
      <c r="AV12" s="272">
        <v>0.43596534567</v>
      </c>
      <c r="AW12" s="272">
        <v>0.43706959640999998</v>
      </c>
      <c r="AX12" s="272">
        <v>0.4605419</v>
      </c>
      <c r="AY12" s="272">
        <v>0.47856530000000003</v>
      </c>
      <c r="AZ12" s="360">
        <v>0.45416630000000002</v>
      </c>
      <c r="BA12" s="360">
        <v>0.53367489999999995</v>
      </c>
      <c r="BB12" s="360">
        <v>0.55655060000000001</v>
      </c>
      <c r="BC12" s="360">
        <v>0.56643279999999996</v>
      </c>
      <c r="BD12" s="360">
        <v>0.56667540000000005</v>
      </c>
      <c r="BE12" s="360">
        <v>0.4959848</v>
      </c>
      <c r="BF12" s="360">
        <v>0.45292389999999999</v>
      </c>
      <c r="BG12" s="360">
        <v>0.42082819999999999</v>
      </c>
      <c r="BH12" s="360">
        <v>0.43655389999999999</v>
      </c>
      <c r="BI12" s="360">
        <v>0.47233789999999998</v>
      </c>
      <c r="BJ12" s="360">
        <v>0.48526039999999998</v>
      </c>
      <c r="BK12" s="360">
        <v>0.52637009999999995</v>
      </c>
      <c r="BL12" s="360">
        <v>0.4820661</v>
      </c>
      <c r="BM12" s="360">
        <v>0.55940199999999995</v>
      </c>
      <c r="BN12" s="360">
        <v>0.55501239999999996</v>
      </c>
      <c r="BO12" s="360">
        <v>0.58872729999999995</v>
      </c>
      <c r="BP12" s="360">
        <v>0.60520200000000002</v>
      </c>
      <c r="BQ12" s="360">
        <v>0.53612070000000001</v>
      </c>
      <c r="BR12" s="360">
        <v>0.48358259999999997</v>
      </c>
      <c r="BS12" s="360">
        <v>0.44449509999999998</v>
      </c>
      <c r="BT12" s="360">
        <v>0.45922439999999998</v>
      </c>
      <c r="BU12" s="360">
        <v>0.49730269999999999</v>
      </c>
      <c r="BV12" s="360">
        <v>0.50392150000000002</v>
      </c>
    </row>
    <row r="13" spans="1:74" ht="12" customHeight="1" x14ac:dyDescent="0.2">
      <c r="A13" s="603"/>
      <c r="B13" s="170" t="s">
        <v>501</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361"/>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783</v>
      </c>
      <c r="B14" s="604" t="s">
        <v>54</v>
      </c>
      <c r="C14" s="272">
        <v>3.086929E-3</v>
      </c>
      <c r="D14" s="272">
        <v>3.464848E-3</v>
      </c>
      <c r="E14" s="272">
        <v>2.8838890000000002E-3</v>
      </c>
      <c r="F14" s="272">
        <v>2.3893360000000002E-3</v>
      </c>
      <c r="G14" s="272">
        <v>3.128586E-3</v>
      </c>
      <c r="H14" s="272">
        <v>3.1322350000000001E-3</v>
      </c>
      <c r="I14" s="272">
        <v>3.0572770000000002E-3</v>
      </c>
      <c r="J14" s="272">
        <v>2.2931829999999999E-3</v>
      </c>
      <c r="K14" s="272">
        <v>2.2816859999999998E-3</v>
      </c>
      <c r="L14" s="272">
        <v>2.2786360000000001E-3</v>
      </c>
      <c r="M14" s="272">
        <v>1.9687670000000002E-3</v>
      </c>
      <c r="N14" s="272">
        <v>3.0750679999999998E-3</v>
      </c>
      <c r="O14" s="272">
        <v>1.136499E-3</v>
      </c>
      <c r="P14" s="272">
        <v>9.8614100000000006E-4</v>
      </c>
      <c r="Q14" s="272">
        <v>1.0884950000000001E-3</v>
      </c>
      <c r="R14" s="272">
        <v>1.2032130000000001E-3</v>
      </c>
      <c r="S14" s="272">
        <v>1.232063E-3</v>
      </c>
      <c r="T14" s="272">
        <v>9.5171299999999997E-4</v>
      </c>
      <c r="U14" s="272">
        <v>8.4729800000000002E-4</v>
      </c>
      <c r="V14" s="272">
        <v>9.1282799999999997E-4</v>
      </c>
      <c r="W14" s="272">
        <v>8.1602200000000001E-4</v>
      </c>
      <c r="X14" s="272">
        <v>8.8830199999999999E-4</v>
      </c>
      <c r="Y14" s="272">
        <v>9.4260800000000005E-4</v>
      </c>
      <c r="Z14" s="272">
        <v>1.18688E-3</v>
      </c>
      <c r="AA14" s="272">
        <v>1.128301E-3</v>
      </c>
      <c r="AB14" s="272">
        <v>9.7548999999999997E-4</v>
      </c>
      <c r="AC14" s="272">
        <v>1.213193E-3</v>
      </c>
      <c r="AD14" s="272">
        <v>1.2834109999999999E-3</v>
      </c>
      <c r="AE14" s="272">
        <v>1.1875259999999999E-3</v>
      </c>
      <c r="AF14" s="272">
        <v>1.0615399999999999E-3</v>
      </c>
      <c r="AG14" s="272">
        <v>1.074099E-3</v>
      </c>
      <c r="AH14" s="272">
        <v>8.4025699999999996E-4</v>
      </c>
      <c r="AI14" s="272">
        <v>7.1647599999999996E-4</v>
      </c>
      <c r="AJ14" s="272">
        <v>1.065788E-3</v>
      </c>
      <c r="AK14" s="272">
        <v>1.2392989999999999E-3</v>
      </c>
      <c r="AL14" s="272">
        <v>1.349769E-3</v>
      </c>
      <c r="AM14" s="272">
        <v>1.264322E-3</v>
      </c>
      <c r="AN14" s="272">
        <v>1.2210369999999999E-3</v>
      </c>
      <c r="AO14" s="272">
        <v>1.3659360000000001E-3</v>
      </c>
      <c r="AP14" s="272">
        <v>1.2228849999999999E-3</v>
      </c>
      <c r="AQ14" s="272">
        <v>1.2148389999999999E-3</v>
      </c>
      <c r="AR14" s="272">
        <v>9.8189700000000002E-4</v>
      </c>
      <c r="AS14" s="272">
        <v>9.4536000000000002E-4</v>
      </c>
      <c r="AT14" s="272">
        <v>8.1464000000000005E-4</v>
      </c>
      <c r="AU14" s="272">
        <v>5.5799799999999998E-4</v>
      </c>
      <c r="AV14" s="272">
        <v>7.4497300000000001E-4</v>
      </c>
      <c r="AW14" s="272">
        <v>6.3575100000000005E-4</v>
      </c>
      <c r="AX14" s="272">
        <v>1.3775300000000001E-3</v>
      </c>
      <c r="AY14" s="272">
        <v>1.2903299999999999E-3</v>
      </c>
      <c r="AZ14" s="360">
        <v>1.2031800000000001E-3</v>
      </c>
      <c r="BA14" s="360">
        <v>1.3940300000000001E-3</v>
      </c>
      <c r="BB14" s="360">
        <v>1.24804E-3</v>
      </c>
      <c r="BC14" s="360">
        <v>1.23982E-3</v>
      </c>
      <c r="BD14" s="360">
        <v>1.00209E-3</v>
      </c>
      <c r="BE14" s="360">
        <v>9.6480299999999997E-4</v>
      </c>
      <c r="BF14" s="360">
        <v>8.3139499999999996E-4</v>
      </c>
      <c r="BG14" s="360">
        <v>5.6947499999999995E-4</v>
      </c>
      <c r="BH14" s="360">
        <v>7.6029500000000002E-4</v>
      </c>
      <c r="BI14" s="360">
        <v>6.4882700000000004E-4</v>
      </c>
      <c r="BJ14" s="360">
        <v>1.3775300000000001E-3</v>
      </c>
      <c r="BK14" s="360">
        <v>1.2903299999999999E-3</v>
      </c>
      <c r="BL14" s="360">
        <v>1.2031800000000001E-3</v>
      </c>
      <c r="BM14" s="360">
        <v>1.3940300000000001E-3</v>
      </c>
      <c r="BN14" s="360">
        <v>1.24804E-3</v>
      </c>
      <c r="BO14" s="360">
        <v>1.23982E-3</v>
      </c>
      <c r="BP14" s="360">
        <v>1.00209E-3</v>
      </c>
      <c r="BQ14" s="360">
        <v>9.6480299999999997E-4</v>
      </c>
      <c r="BR14" s="360">
        <v>8.3139499999999996E-4</v>
      </c>
      <c r="BS14" s="360">
        <v>5.6947499999999995E-4</v>
      </c>
      <c r="BT14" s="360">
        <v>7.6029500000000002E-4</v>
      </c>
      <c r="BU14" s="360">
        <v>6.4882700000000004E-4</v>
      </c>
      <c r="BV14" s="360">
        <v>1.3775300000000001E-3</v>
      </c>
    </row>
    <row r="15" spans="1:74" ht="12" customHeight="1" x14ac:dyDescent="0.2">
      <c r="A15" s="557" t="s">
        <v>56</v>
      </c>
      <c r="B15" s="604" t="s">
        <v>1052</v>
      </c>
      <c r="C15" s="272">
        <v>0.112988134</v>
      </c>
      <c r="D15" s="272">
        <v>0.10140890900000001</v>
      </c>
      <c r="E15" s="272">
        <v>0.109386574</v>
      </c>
      <c r="F15" s="272">
        <v>0.10448650299999999</v>
      </c>
      <c r="G15" s="272">
        <v>0.108278554</v>
      </c>
      <c r="H15" s="272">
        <v>0.108908203</v>
      </c>
      <c r="I15" s="272">
        <v>0.116786274</v>
      </c>
      <c r="J15" s="272">
        <v>0.11290953400000001</v>
      </c>
      <c r="K15" s="272">
        <v>0.10520384300000001</v>
      </c>
      <c r="L15" s="272">
        <v>0.108057954</v>
      </c>
      <c r="M15" s="272">
        <v>0.109192023</v>
      </c>
      <c r="N15" s="272">
        <v>0.114346634</v>
      </c>
      <c r="O15" s="272">
        <v>0.112964624</v>
      </c>
      <c r="P15" s="272">
        <v>0.10248383899999999</v>
      </c>
      <c r="Q15" s="272">
        <v>0.111533774</v>
      </c>
      <c r="R15" s="272">
        <v>0.107111663</v>
      </c>
      <c r="S15" s="272">
        <v>0.108831154</v>
      </c>
      <c r="T15" s="272">
        <v>0.110537763</v>
      </c>
      <c r="U15" s="272">
        <v>0.113832554</v>
      </c>
      <c r="V15" s="272">
        <v>0.11529223399999999</v>
      </c>
      <c r="W15" s="272">
        <v>0.107246643</v>
      </c>
      <c r="X15" s="272">
        <v>0.110203064</v>
      </c>
      <c r="Y15" s="272">
        <v>0.109312993</v>
      </c>
      <c r="Z15" s="272">
        <v>0.115603624</v>
      </c>
      <c r="AA15" s="272">
        <v>0.11438049</v>
      </c>
      <c r="AB15" s="272">
        <v>0.102254948</v>
      </c>
      <c r="AC15" s="272">
        <v>0.10638834</v>
      </c>
      <c r="AD15" s="272">
        <v>0.10616597</v>
      </c>
      <c r="AE15" s="272">
        <v>0.10924784</v>
      </c>
      <c r="AF15" s="272">
        <v>0.10627243</v>
      </c>
      <c r="AG15" s="272">
        <v>0.1110047</v>
      </c>
      <c r="AH15" s="272">
        <v>0.1113518</v>
      </c>
      <c r="AI15" s="272">
        <v>0.10617929</v>
      </c>
      <c r="AJ15" s="272">
        <v>0.1047778</v>
      </c>
      <c r="AK15" s="272">
        <v>0.10663578</v>
      </c>
      <c r="AL15" s="272">
        <v>0.11040763000000001</v>
      </c>
      <c r="AM15" s="272">
        <v>0.11163788299999999</v>
      </c>
      <c r="AN15" s="272">
        <v>0.102182464</v>
      </c>
      <c r="AO15" s="272">
        <v>0.104696473</v>
      </c>
      <c r="AP15" s="272">
        <v>0.100778834</v>
      </c>
      <c r="AQ15" s="272">
        <v>0.105410163</v>
      </c>
      <c r="AR15" s="272">
        <v>0.105913984</v>
      </c>
      <c r="AS15" s="272">
        <v>0.107945323</v>
      </c>
      <c r="AT15" s="272">
        <v>0.107623333</v>
      </c>
      <c r="AU15" s="272">
        <v>0.102127774</v>
      </c>
      <c r="AV15" s="272">
        <v>0.103476553</v>
      </c>
      <c r="AW15" s="272">
        <v>0.107379534</v>
      </c>
      <c r="AX15" s="272">
        <v>0.1104624</v>
      </c>
      <c r="AY15" s="272">
        <v>0.1089639</v>
      </c>
      <c r="AZ15" s="360">
        <v>9.7773299999999994E-2</v>
      </c>
      <c r="BA15" s="360">
        <v>0.1020978</v>
      </c>
      <c r="BB15" s="360">
        <v>9.99699E-2</v>
      </c>
      <c r="BC15" s="360">
        <v>0.100938</v>
      </c>
      <c r="BD15" s="360">
        <v>0.100329</v>
      </c>
      <c r="BE15" s="360">
        <v>0.1060239</v>
      </c>
      <c r="BF15" s="360">
        <v>0.1045092</v>
      </c>
      <c r="BG15" s="360">
        <v>0.1007609</v>
      </c>
      <c r="BH15" s="360">
        <v>0.1045894</v>
      </c>
      <c r="BI15" s="360">
        <v>0.1019053</v>
      </c>
      <c r="BJ15" s="360">
        <v>0.1067263</v>
      </c>
      <c r="BK15" s="360">
        <v>0.10653799999999999</v>
      </c>
      <c r="BL15" s="360">
        <v>9.6203800000000006E-2</v>
      </c>
      <c r="BM15" s="360">
        <v>0.1011184</v>
      </c>
      <c r="BN15" s="360">
        <v>9.9404000000000006E-2</v>
      </c>
      <c r="BO15" s="360">
        <v>0.100662</v>
      </c>
      <c r="BP15" s="360">
        <v>0.1002535</v>
      </c>
      <c r="BQ15" s="360">
        <v>0.1060643</v>
      </c>
      <c r="BR15" s="360">
        <v>0.1046281</v>
      </c>
      <c r="BS15" s="360">
        <v>0.1009341</v>
      </c>
      <c r="BT15" s="360">
        <v>0.1048026</v>
      </c>
      <c r="BU15" s="360">
        <v>0.10214570000000001</v>
      </c>
      <c r="BV15" s="360">
        <v>0.1069837</v>
      </c>
    </row>
    <row r="16" spans="1:74" ht="12" customHeight="1" x14ac:dyDescent="0.2">
      <c r="A16" s="603" t="s">
        <v>24</v>
      </c>
      <c r="B16" s="604" t="s">
        <v>1053</v>
      </c>
      <c r="C16" s="272">
        <v>1.5661036E-2</v>
      </c>
      <c r="D16" s="272">
        <v>1.4174024E-2</v>
      </c>
      <c r="E16" s="272">
        <v>1.5649116000000001E-2</v>
      </c>
      <c r="F16" s="272">
        <v>1.6008509000000001E-2</v>
      </c>
      <c r="G16" s="272">
        <v>1.5279526E-2</v>
      </c>
      <c r="H16" s="272">
        <v>1.4602809E-2</v>
      </c>
      <c r="I16" s="272">
        <v>1.5399486E-2</v>
      </c>
      <c r="J16" s="272">
        <v>1.5556066E-2</v>
      </c>
      <c r="K16" s="272">
        <v>1.4718909000000001E-2</v>
      </c>
      <c r="L16" s="272">
        <v>1.6489586000000001E-2</v>
      </c>
      <c r="M16" s="272">
        <v>1.6474388999999999E-2</v>
      </c>
      <c r="N16" s="272">
        <v>1.7160795999999999E-2</v>
      </c>
      <c r="O16" s="272">
        <v>1.6492765999999999E-2</v>
      </c>
      <c r="P16" s="272">
        <v>1.5203654E-2</v>
      </c>
      <c r="Q16" s="272">
        <v>1.6648406000000001E-2</v>
      </c>
      <c r="R16" s="272">
        <v>1.7001919000000001E-2</v>
      </c>
      <c r="S16" s="272">
        <v>1.5370745999999999E-2</v>
      </c>
      <c r="T16" s="272">
        <v>1.4966739E-2</v>
      </c>
      <c r="U16" s="272">
        <v>1.5967545999999999E-2</v>
      </c>
      <c r="V16" s="272">
        <v>1.4935936E-2</v>
      </c>
      <c r="W16" s="272">
        <v>1.4310389E-2</v>
      </c>
      <c r="X16" s="272">
        <v>1.6541475999999999E-2</v>
      </c>
      <c r="Y16" s="272">
        <v>1.5878628999999998E-2</v>
      </c>
      <c r="Z16" s="272">
        <v>1.6706756E-2</v>
      </c>
      <c r="AA16" s="272">
        <v>1.6973915999999999E-2</v>
      </c>
      <c r="AB16" s="272">
        <v>1.4862993E-2</v>
      </c>
      <c r="AC16" s="272">
        <v>1.6883346E-2</v>
      </c>
      <c r="AD16" s="272">
        <v>1.6297445000000001E-2</v>
      </c>
      <c r="AE16" s="272">
        <v>1.5701136000000001E-2</v>
      </c>
      <c r="AF16" s="272">
        <v>1.5255535000000001E-2</v>
      </c>
      <c r="AG16" s="272">
        <v>1.6071045999999999E-2</v>
      </c>
      <c r="AH16" s="272">
        <v>1.5551636000000001E-2</v>
      </c>
      <c r="AI16" s="272">
        <v>1.5028265000000001E-2</v>
      </c>
      <c r="AJ16" s="272">
        <v>1.7223016000000001E-2</v>
      </c>
      <c r="AK16" s="272">
        <v>1.6825685E-2</v>
      </c>
      <c r="AL16" s="272">
        <v>1.7621806E-2</v>
      </c>
      <c r="AM16" s="272">
        <v>1.5893593000000001E-2</v>
      </c>
      <c r="AN16" s="272">
        <v>1.5027274E-2</v>
      </c>
      <c r="AO16" s="272">
        <v>1.6394423000000002E-2</v>
      </c>
      <c r="AP16" s="272">
        <v>1.5993223000000001E-2</v>
      </c>
      <c r="AQ16" s="272">
        <v>1.5927723000000001E-2</v>
      </c>
      <c r="AR16" s="272">
        <v>1.6161202999999999E-2</v>
      </c>
      <c r="AS16" s="272">
        <v>1.6961372999999998E-2</v>
      </c>
      <c r="AT16" s="272">
        <v>1.5990523E-2</v>
      </c>
      <c r="AU16" s="272">
        <v>1.4902303E-2</v>
      </c>
      <c r="AV16" s="272">
        <v>1.4457803E-2</v>
      </c>
      <c r="AW16" s="272">
        <v>1.5681852999999999E-2</v>
      </c>
      <c r="AX16" s="272">
        <v>1.7288999999999999E-2</v>
      </c>
      <c r="AY16" s="272">
        <v>1.6636499999999999E-2</v>
      </c>
      <c r="AZ16" s="360">
        <v>1.52709E-2</v>
      </c>
      <c r="BA16" s="360">
        <v>1.7188100000000001E-2</v>
      </c>
      <c r="BB16" s="360">
        <v>1.6508800000000001E-2</v>
      </c>
      <c r="BC16" s="360">
        <v>1.61233E-2</v>
      </c>
      <c r="BD16" s="360">
        <v>1.53175E-2</v>
      </c>
      <c r="BE16" s="360">
        <v>1.6456700000000001E-2</v>
      </c>
      <c r="BF16" s="360">
        <v>1.5795E-2</v>
      </c>
      <c r="BG16" s="360">
        <v>1.45519E-2</v>
      </c>
      <c r="BH16" s="360">
        <v>1.53452E-2</v>
      </c>
      <c r="BI16" s="360">
        <v>1.53235E-2</v>
      </c>
      <c r="BJ16" s="360">
        <v>1.736E-2</v>
      </c>
      <c r="BK16" s="360">
        <v>1.6767399999999998E-2</v>
      </c>
      <c r="BL16" s="360">
        <v>1.5336300000000001E-2</v>
      </c>
      <c r="BM16" s="360">
        <v>1.7231199999999999E-2</v>
      </c>
      <c r="BN16" s="360">
        <v>1.64796E-2</v>
      </c>
      <c r="BO16" s="360">
        <v>1.60532E-2</v>
      </c>
      <c r="BP16" s="360">
        <v>1.5233699999999999E-2</v>
      </c>
      <c r="BQ16" s="360">
        <v>1.64248E-2</v>
      </c>
      <c r="BR16" s="360">
        <v>1.5803399999999999E-2</v>
      </c>
      <c r="BS16" s="360">
        <v>1.4572099999999999E-2</v>
      </c>
      <c r="BT16" s="360">
        <v>1.53942E-2</v>
      </c>
      <c r="BU16" s="360">
        <v>1.53116E-2</v>
      </c>
      <c r="BV16" s="360">
        <v>1.7379200000000001E-2</v>
      </c>
    </row>
    <row r="17" spans="1:74" ht="12" customHeight="1" x14ac:dyDescent="0.2">
      <c r="A17" s="603" t="s">
        <v>782</v>
      </c>
      <c r="B17" s="604" t="s">
        <v>612</v>
      </c>
      <c r="C17" s="272">
        <v>3.5671200000000002E-4</v>
      </c>
      <c r="D17" s="272">
        <v>3.2219200000000001E-4</v>
      </c>
      <c r="E17" s="272">
        <v>3.5671200000000002E-4</v>
      </c>
      <c r="F17" s="272">
        <v>3.4520500000000001E-4</v>
      </c>
      <c r="G17" s="272">
        <v>3.5671200000000002E-4</v>
      </c>
      <c r="H17" s="272">
        <v>3.4520500000000001E-4</v>
      </c>
      <c r="I17" s="272">
        <v>3.5671200000000002E-4</v>
      </c>
      <c r="J17" s="272">
        <v>3.5671200000000002E-4</v>
      </c>
      <c r="K17" s="272">
        <v>3.4520500000000001E-4</v>
      </c>
      <c r="L17" s="272">
        <v>3.5671200000000002E-4</v>
      </c>
      <c r="M17" s="272">
        <v>3.4520500000000001E-4</v>
      </c>
      <c r="N17" s="272">
        <v>3.5671200000000002E-4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3.5573799999999997E-4</v>
      </c>
      <c r="AN17" s="272">
        <v>3.3278700000000002E-4</v>
      </c>
      <c r="AO17" s="272">
        <v>3.5573799999999997E-4</v>
      </c>
      <c r="AP17" s="272">
        <v>3.4426200000000002E-4</v>
      </c>
      <c r="AQ17" s="272">
        <v>3.5573799999999997E-4</v>
      </c>
      <c r="AR17" s="272">
        <v>3.4426200000000002E-4</v>
      </c>
      <c r="AS17" s="272">
        <v>3.5573799999999997E-4</v>
      </c>
      <c r="AT17" s="272">
        <v>3.5573799999999997E-4</v>
      </c>
      <c r="AU17" s="272">
        <v>3.4426200000000002E-4</v>
      </c>
      <c r="AV17" s="272">
        <v>3.5573799999999997E-4</v>
      </c>
      <c r="AW17" s="272">
        <v>3.4426200000000002E-4</v>
      </c>
      <c r="AX17" s="272">
        <v>3.4947800000000002E-4</v>
      </c>
      <c r="AY17" s="272">
        <v>3.48909E-4</v>
      </c>
      <c r="AZ17" s="360">
        <v>3.5037499999999999E-4</v>
      </c>
      <c r="BA17" s="360">
        <v>3.4988700000000001E-4</v>
      </c>
      <c r="BB17" s="360">
        <v>3.5039899999999999E-4</v>
      </c>
      <c r="BC17" s="360">
        <v>3.4991299999999998E-4</v>
      </c>
      <c r="BD17" s="360">
        <v>3.50427E-4</v>
      </c>
      <c r="BE17" s="360">
        <v>3.4994399999999998E-4</v>
      </c>
      <c r="BF17" s="360">
        <v>3.4941799999999999E-4</v>
      </c>
      <c r="BG17" s="360">
        <v>3.4988599999999999E-4</v>
      </c>
      <c r="BH17" s="360">
        <v>3.4935499999999998E-4</v>
      </c>
      <c r="BI17" s="360">
        <v>3.4981699999999999E-4</v>
      </c>
      <c r="BJ17" s="360">
        <v>3.4984799999999999E-4</v>
      </c>
      <c r="BK17" s="360">
        <v>3.4993399999999999E-4</v>
      </c>
      <c r="BL17" s="360">
        <v>3.4989400000000001E-4</v>
      </c>
      <c r="BM17" s="360">
        <v>3.4989400000000001E-4</v>
      </c>
      <c r="BN17" s="360">
        <v>3.4984799999999999E-4</v>
      </c>
      <c r="BO17" s="360">
        <v>3.49842E-4</v>
      </c>
      <c r="BP17" s="360">
        <v>3.4978899999999998E-4</v>
      </c>
      <c r="BQ17" s="360">
        <v>3.4977499999999998E-4</v>
      </c>
      <c r="BR17" s="360">
        <v>3.4980800000000001E-4</v>
      </c>
      <c r="BS17" s="360">
        <v>3.4979999999999999E-4</v>
      </c>
      <c r="BT17" s="360">
        <v>3.4984099999999999E-4</v>
      </c>
      <c r="BU17" s="360">
        <v>3.4984300000000002E-4</v>
      </c>
      <c r="BV17" s="360">
        <v>3.4984300000000002E-4</v>
      </c>
    </row>
    <row r="18" spans="1:74" ht="12" customHeight="1" x14ac:dyDescent="0.2">
      <c r="A18" s="603" t="s">
        <v>1242</v>
      </c>
      <c r="B18" s="604" t="s">
        <v>1243</v>
      </c>
      <c r="C18" s="272">
        <v>5.5419782000000001E-2</v>
      </c>
      <c r="D18" s="272">
        <v>5.0314919999999999E-2</v>
      </c>
      <c r="E18" s="272">
        <v>5.7376755000000002E-2</v>
      </c>
      <c r="F18" s="272">
        <v>5.7334465000000001E-2</v>
      </c>
      <c r="G18" s="272">
        <v>6.0927228999999999E-2</v>
      </c>
      <c r="H18" s="272">
        <v>5.9912959000000002E-2</v>
      </c>
      <c r="I18" s="272">
        <v>6.0375643999999999E-2</v>
      </c>
      <c r="J18" s="272">
        <v>5.8966605999999998E-2</v>
      </c>
      <c r="K18" s="272">
        <v>5.7321946999999998E-2</v>
      </c>
      <c r="L18" s="272">
        <v>6.2789190999999994E-2</v>
      </c>
      <c r="M18" s="272">
        <v>6.2606360999999999E-2</v>
      </c>
      <c r="N18" s="272">
        <v>6.5940108999999997E-2</v>
      </c>
      <c r="O18" s="272">
        <v>6.2529896000000001E-2</v>
      </c>
      <c r="P18" s="272">
        <v>5.6066194E-2</v>
      </c>
      <c r="Q18" s="272">
        <v>6.2441349E-2</v>
      </c>
      <c r="R18" s="272">
        <v>6.1541433999999999E-2</v>
      </c>
      <c r="S18" s="272">
        <v>6.4140648999999994E-2</v>
      </c>
      <c r="T18" s="272">
        <v>6.3656784999999994E-2</v>
      </c>
      <c r="U18" s="272">
        <v>6.5407233999999995E-2</v>
      </c>
      <c r="V18" s="272">
        <v>6.3740805999999997E-2</v>
      </c>
      <c r="W18" s="272">
        <v>6.1842695000000003E-2</v>
      </c>
      <c r="X18" s="272">
        <v>6.3761329000000005E-2</v>
      </c>
      <c r="Y18" s="272">
        <v>6.3525557999999996E-2</v>
      </c>
      <c r="Z18" s="272">
        <v>6.8460199999999999E-2</v>
      </c>
      <c r="AA18" s="272">
        <v>6.5405716000000003E-2</v>
      </c>
      <c r="AB18" s="272">
        <v>5.8925323000000002E-2</v>
      </c>
      <c r="AC18" s="272">
        <v>6.4861656000000004E-2</v>
      </c>
      <c r="AD18" s="272">
        <v>6.1445791999999999E-2</v>
      </c>
      <c r="AE18" s="272">
        <v>6.5349715000000003E-2</v>
      </c>
      <c r="AF18" s="272">
        <v>6.5436615000000004E-2</v>
      </c>
      <c r="AG18" s="272">
        <v>6.6674594000000004E-2</v>
      </c>
      <c r="AH18" s="272">
        <v>6.5622429999999995E-2</v>
      </c>
      <c r="AI18" s="272">
        <v>6.2935771000000001E-2</v>
      </c>
      <c r="AJ18" s="272">
        <v>6.5789846999999999E-2</v>
      </c>
      <c r="AK18" s="272">
        <v>6.5272060000000007E-2</v>
      </c>
      <c r="AL18" s="272">
        <v>6.8322696000000002E-2</v>
      </c>
      <c r="AM18" s="272">
        <v>6.6008289999999997E-2</v>
      </c>
      <c r="AN18" s="272">
        <v>6.2443722E-2</v>
      </c>
      <c r="AO18" s="272">
        <v>6.7159158999999996E-2</v>
      </c>
      <c r="AP18" s="272">
        <v>6.1160241999999997E-2</v>
      </c>
      <c r="AQ18" s="272">
        <v>6.5925575E-2</v>
      </c>
      <c r="AR18" s="272">
        <v>6.6039099000000004E-2</v>
      </c>
      <c r="AS18" s="272">
        <v>6.8246627000000004E-2</v>
      </c>
      <c r="AT18" s="272">
        <v>6.9188052999999999E-2</v>
      </c>
      <c r="AU18" s="272">
        <v>6.5235850999999997E-2</v>
      </c>
      <c r="AV18" s="272">
        <v>6.7255341999999996E-2</v>
      </c>
      <c r="AW18" s="272">
        <v>6.94795E-2</v>
      </c>
      <c r="AX18" s="272">
        <v>7.2178300000000001E-2</v>
      </c>
      <c r="AY18" s="272">
        <v>6.5704399999999996E-2</v>
      </c>
      <c r="AZ18" s="360">
        <v>6.1695800000000002E-2</v>
      </c>
      <c r="BA18" s="360">
        <v>6.8116099999999999E-2</v>
      </c>
      <c r="BB18" s="360">
        <v>6.4181000000000002E-2</v>
      </c>
      <c r="BC18" s="360">
        <v>6.8436499999999997E-2</v>
      </c>
      <c r="BD18" s="360">
        <v>6.6612400000000002E-2</v>
      </c>
      <c r="BE18" s="360">
        <v>6.8772299999999995E-2</v>
      </c>
      <c r="BF18" s="360">
        <v>6.9029999999999994E-2</v>
      </c>
      <c r="BG18" s="360">
        <v>6.6814700000000005E-2</v>
      </c>
      <c r="BH18" s="360">
        <v>6.5615599999999996E-2</v>
      </c>
      <c r="BI18" s="360">
        <v>6.72677E-2</v>
      </c>
      <c r="BJ18" s="360">
        <v>6.7876099999999995E-2</v>
      </c>
      <c r="BK18" s="360">
        <v>7.0342000000000002E-2</v>
      </c>
      <c r="BL18" s="360">
        <v>6.2295000000000003E-2</v>
      </c>
      <c r="BM18" s="360">
        <v>6.9438600000000003E-2</v>
      </c>
      <c r="BN18" s="360">
        <v>6.5946699999999997E-2</v>
      </c>
      <c r="BO18" s="360">
        <v>6.9109100000000007E-2</v>
      </c>
      <c r="BP18" s="360">
        <v>6.7476800000000003E-2</v>
      </c>
      <c r="BQ18" s="360">
        <v>6.9368399999999997E-2</v>
      </c>
      <c r="BR18" s="360">
        <v>6.8259799999999995E-2</v>
      </c>
      <c r="BS18" s="360">
        <v>6.6810400000000006E-2</v>
      </c>
      <c r="BT18" s="360">
        <v>6.4744599999999999E-2</v>
      </c>
      <c r="BU18" s="360">
        <v>6.6183199999999998E-2</v>
      </c>
      <c r="BV18" s="360">
        <v>6.6775100000000004E-2</v>
      </c>
    </row>
    <row r="19" spans="1:74" ht="12" customHeight="1" x14ac:dyDescent="0.2">
      <c r="A19" s="603" t="s">
        <v>23</v>
      </c>
      <c r="B19" s="604" t="s">
        <v>500</v>
      </c>
      <c r="C19" s="272">
        <v>0.18888306858000001</v>
      </c>
      <c r="D19" s="272">
        <v>0.17095527498999999</v>
      </c>
      <c r="E19" s="272">
        <v>0.18711790790999999</v>
      </c>
      <c r="F19" s="272">
        <v>0.18203390478000001</v>
      </c>
      <c r="G19" s="272">
        <v>0.18951003305</v>
      </c>
      <c r="H19" s="272">
        <v>0.18843525880000001</v>
      </c>
      <c r="I19" s="272">
        <v>0.19748890442</v>
      </c>
      <c r="J19" s="272">
        <v>0.19159243677999999</v>
      </c>
      <c r="K19" s="272">
        <v>0.18135532370999999</v>
      </c>
      <c r="L19" s="272">
        <v>0.19151605708</v>
      </c>
      <c r="M19" s="272">
        <v>0.19205675244000001</v>
      </c>
      <c r="N19" s="272">
        <v>0.20239790261000001</v>
      </c>
      <c r="O19" s="272">
        <v>0.19460867043999999</v>
      </c>
      <c r="P19" s="272">
        <v>0.17613333581000001</v>
      </c>
      <c r="Q19" s="272">
        <v>0.19321371278999999</v>
      </c>
      <c r="R19" s="272">
        <v>0.1883750387</v>
      </c>
      <c r="S19" s="272">
        <v>0.19115804820000001</v>
      </c>
      <c r="T19" s="272">
        <v>0.191661533</v>
      </c>
      <c r="U19" s="272">
        <v>0.19766331301000001</v>
      </c>
      <c r="V19" s="272">
        <v>0.19648531559999999</v>
      </c>
      <c r="W19" s="272">
        <v>0.18572066589</v>
      </c>
      <c r="X19" s="272">
        <v>0.19300526473999999</v>
      </c>
      <c r="Y19" s="272">
        <v>0.19119882782</v>
      </c>
      <c r="Z19" s="272">
        <v>0.20353523806000001</v>
      </c>
      <c r="AA19" s="272">
        <v>0.19963437935</v>
      </c>
      <c r="AB19" s="272">
        <v>0.17865711893</v>
      </c>
      <c r="AC19" s="272">
        <v>0.19117507320999999</v>
      </c>
      <c r="AD19" s="272">
        <v>0.18695059295999999</v>
      </c>
      <c r="AE19" s="272">
        <v>0.19338664597999999</v>
      </c>
      <c r="AF19" s="272">
        <v>0.18987850402000001</v>
      </c>
      <c r="AG19" s="272">
        <v>0.19673136523000001</v>
      </c>
      <c r="AH19" s="272">
        <v>0.19528336776999999</v>
      </c>
      <c r="AI19" s="272">
        <v>0.1867020797</v>
      </c>
      <c r="AJ19" s="272">
        <v>0.19071791012</v>
      </c>
      <c r="AK19" s="272">
        <v>0.19178535231999999</v>
      </c>
      <c r="AL19" s="272">
        <v>0.19953157803999999</v>
      </c>
      <c r="AM19" s="272">
        <v>0.19657368358999999</v>
      </c>
      <c r="AN19" s="272">
        <v>0.18266592307000001</v>
      </c>
      <c r="AO19" s="272">
        <v>0.19153705009999999</v>
      </c>
      <c r="AP19" s="272">
        <v>0.18094894028</v>
      </c>
      <c r="AQ19" s="272">
        <v>0.19039397704</v>
      </c>
      <c r="AR19" s="272">
        <v>0.19099930110999999</v>
      </c>
      <c r="AS19" s="272">
        <v>0.19606825036</v>
      </c>
      <c r="AT19" s="272">
        <v>0.1955937777</v>
      </c>
      <c r="AU19" s="272">
        <v>0.18466953127999999</v>
      </c>
      <c r="AV19" s="272">
        <v>0.18780117026000001</v>
      </c>
      <c r="AW19" s="272">
        <v>0.19076299999999999</v>
      </c>
      <c r="AX19" s="272">
        <v>0.2032187</v>
      </c>
      <c r="AY19" s="272">
        <v>0.1943232</v>
      </c>
      <c r="AZ19" s="360">
        <v>0.17766419999999999</v>
      </c>
      <c r="BA19" s="360">
        <v>0.19065679999999999</v>
      </c>
      <c r="BB19" s="360">
        <v>0.18373159999999999</v>
      </c>
      <c r="BC19" s="360">
        <v>0.18866060000000001</v>
      </c>
      <c r="BD19" s="360">
        <v>0.1851556</v>
      </c>
      <c r="BE19" s="360">
        <v>0.19415850000000001</v>
      </c>
      <c r="BF19" s="360">
        <v>0.1921168</v>
      </c>
      <c r="BG19" s="360">
        <v>0.18455959999999999</v>
      </c>
      <c r="BH19" s="360">
        <v>0.18817519999999999</v>
      </c>
      <c r="BI19" s="360">
        <v>0.18698300000000001</v>
      </c>
      <c r="BJ19" s="360">
        <v>0.19518099999999999</v>
      </c>
      <c r="BK19" s="360">
        <v>0.1967448</v>
      </c>
      <c r="BL19" s="360">
        <v>0.1767465</v>
      </c>
      <c r="BM19" s="360">
        <v>0.19104889999999999</v>
      </c>
      <c r="BN19" s="360">
        <v>0.18492159999999999</v>
      </c>
      <c r="BO19" s="360">
        <v>0.18898229999999999</v>
      </c>
      <c r="BP19" s="360">
        <v>0.18586259999999999</v>
      </c>
      <c r="BQ19" s="360">
        <v>0.19476060000000001</v>
      </c>
      <c r="BR19" s="360">
        <v>0.1914574</v>
      </c>
      <c r="BS19" s="360">
        <v>0.1847567</v>
      </c>
      <c r="BT19" s="360">
        <v>0.18756780000000001</v>
      </c>
      <c r="BU19" s="360">
        <v>0.18613109999999999</v>
      </c>
      <c r="BV19" s="360">
        <v>0.19436629999999999</v>
      </c>
    </row>
    <row r="20" spans="1:74" ht="12" customHeight="1" x14ac:dyDescent="0.2">
      <c r="A20" s="603"/>
      <c r="B20" s="170" t="s">
        <v>502</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361"/>
      <c r="BA20" s="361"/>
      <c r="BB20" s="361"/>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1052</v>
      </c>
      <c r="C21" s="272">
        <v>5.9556610000000001E-3</v>
      </c>
      <c r="D21" s="272">
        <v>5.3852639999999998E-3</v>
      </c>
      <c r="E21" s="272">
        <v>5.9653010000000001E-3</v>
      </c>
      <c r="F21" s="272">
        <v>5.6863820000000002E-3</v>
      </c>
      <c r="G21" s="272">
        <v>5.9155409999999999E-3</v>
      </c>
      <c r="H21" s="272">
        <v>5.7638919999999996E-3</v>
      </c>
      <c r="I21" s="272">
        <v>5.9579510000000004E-3</v>
      </c>
      <c r="J21" s="272">
        <v>5.9642209999999996E-3</v>
      </c>
      <c r="K21" s="272">
        <v>5.7227520000000002E-3</v>
      </c>
      <c r="L21" s="272">
        <v>5.990591E-3</v>
      </c>
      <c r="M21" s="272">
        <v>5.817132E-3</v>
      </c>
      <c r="N21" s="272">
        <v>6.0395010000000001E-3</v>
      </c>
      <c r="O21" s="272">
        <v>6.2941710000000003E-3</v>
      </c>
      <c r="P21" s="272">
        <v>5.6637939999999998E-3</v>
      </c>
      <c r="Q21" s="272">
        <v>6.2624109999999998E-3</v>
      </c>
      <c r="R21" s="272">
        <v>5.9345819999999999E-3</v>
      </c>
      <c r="S21" s="272">
        <v>6.2379810000000001E-3</v>
      </c>
      <c r="T21" s="272">
        <v>6.1686420000000002E-3</v>
      </c>
      <c r="U21" s="272">
        <v>6.2649209999999997E-3</v>
      </c>
      <c r="V21" s="272">
        <v>6.247631E-3</v>
      </c>
      <c r="W21" s="272">
        <v>5.9942820000000001E-3</v>
      </c>
      <c r="X21" s="272">
        <v>6.1813110000000001E-3</v>
      </c>
      <c r="Y21" s="272">
        <v>5.9618819999999999E-3</v>
      </c>
      <c r="Z21" s="272">
        <v>6.1932510000000003E-3</v>
      </c>
      <c r="AA21" s="272">
        <v>6.2742809999999996E-3</v>
      </c>
      <c r="AB21" s="272">
        <v>5.6906639999999998E-3</v>
      </c>
      <c r="AC21" s="272">
        <v>6.1939309999999997E-3</v>
      </c>
      <c r="AD21" s="272">
        <v>5.9929019999999996E-3</v>
      </c>
      <c r="AE21" s="272">
        <v>6.0328609999999996E-3</v>
      </c>
      <c r="AF21" s="272">
        <v>5.9435219999999997E-3</v>
      </c>
      <c r="AG21" s="272">
        <v>6.2793010000000002E-3</v>
      </c>
      <c r="AH21" s="272">
        <v>6.1580710000000002E-3</v>
      </c>
      <c r="AI21" s="272">
        <v>6.0136620000000003E-3</v>
      </c>
      <c r="AJ21" s="272">
        <v>6.1475510000000002E-3</v>
      </c>
      <c r="AK21" s="272">
        <v>5.9596520000000002E-3</v>
      </c>
      <c r="AL21" s="272">
        <v>6.2101609999999996E-3</v>
      </c>
      <c r="AM21" s="272">
        <v>6.3499840000000004E-3</v>
      </c>
      <c r="AN21" s="272">
        <v>5.9116239999999999E-3</v>
      </c>
      <c r="AO21" s="272">
        <v>6.1169240000000001E-3</v>
      </c>
      <c r="AP21" s="272">
        <v>6.0150589999999997E-3</v>
      </c>
      <c r="AQ21" s="272">
        <v>6.1068340000000002E-3</v>
      </c>
      <c r="AR21" s="272">
        <v>6.084229E-3</v>
      </c>
      <c r="AS21" s="272">
        <v>6.2490640000000004E-3</v>
      </c>
      <c r="AT21" s="272">
        <v>6.3603540000000004E-3</v>
      </c>
      <c r="AU21" s="272">
        <v>6.0592090000000003E-3</v>
      </c>
      <c r="AV21" s="272">
        <v>6.1819939999999997E-3</v>
      </c>
      <c r="AW21" s="272">
        <v>5.9795289999999999E-3</v>
      </c>
      <c r="AX21" s="272">
        <v>6.0685299999999999E-3</v>
      </c>
      <c r="AY21" s="272">
        <v>6.3168199999999999E-3</v>
      </c>
      <c r="AZ21" s="360">
        <v>5.8785199999999999E-3</v>
      </c>
      <c r="BA21" s="360">
        <v>5.9917099999999999E-3</v>
      </c>
      <c r="BB21" s="360">
        <v>5.9454199999999999E-3</v>
      </c>
      <c r="BC21" s="360">
        <v>5.9089900000000002E-3</v>
      </c>
      <c r="BD21" s="360">
        <v>6.1876500000000003E-3</v>
      </c>
      <c r="BE21" s="360">
        <v>6.3318599999999999E-3</v>
      </c>
      <c r="BF21" s="360">
        <v>6.5982599999999999E-3</v>
      </c>
      <c r="BG21" s="360">
        <v>6.1901500000000002E-3</v>
      </c>
      <c r="BH21" s="360">
        <v>6.1117300000000001E-3</v>
      </c>
      <c r="BI21" s="360">
        <v>5.7875599999999998E-3</v>
      </c>
      <c r="BJ21" s="360">
        <v>6.0386099999999998E-3</v>
      </c>
      <c r="BK21" s="360">
        <v>6.2995999999999998E-3</v>
      </c>
      <c r="BL21" s="360">
        <v>5.8648199999999998E-3</v>
      </c>
      <c r="BM21" s="360">
        <v>5.9863499999999997E-3</v>
      </c>
      <c r="BN21" s="360">
        <v>5.9437099999999996E-3</v>
      </c>
      <c r="BO21" s="360">
        <v>5.9098700000000002E-3</v>
      </c>
      <c r="BP21" s="360">
        <v>6.2188199999999999E-3</v>
      </c>
      <c r="BQ21" s="360">
        <v>6.3515400000000001E-3</v>
      </c>
      <c r="BR21" s="360">
        <v>6.6166599999999999E-3</v>
      </c>
      <c r="BS21" s="360">
        <v>6.1768099999999996E-3</v>
      </c>
      <c r="BT21" s="360">
        <v>6.0962000000000004E-3</v>
      </c>
      <c r="BU21" s="360">
        <v>5.7809000000000003E-3</v>
      </c>
      <c r="BV21" s="360">
        <v>6.0377800000000004E-3</v>
      </c>
    </row>
    <row r="22" spans="1:74" ht="12" customHeight="1" x14ac:dyDescent="0.2">
      <c r="A22" s="557" t="s">
        <v>1075</v>
      </c>
      <c r="B22" s="604" t="s">
        <v>1053</v>
      </c>
      <c r="C22" s="272">
        <v>3.81146E-3</v>
      </c>
      <c r="D22" s="272">
        <v>3.4072400000000002E-3</v>
      </c>
      <c r="E22" s="272">
        <v>3.9909699999999999E-3</v>
      </c>
      <c r="F22" s="272">
        <v>3.8526300000000001E-3</v>
      </c>
      <c r="G22" s="272">
        <v>4.0795199999999997E-3</v>
      </c>
      <c r="H22" s="272">
        <v>4.0623899999999999E-3</v>
      </c>
      <c r="I22" s="272">
        <v>4.1263699999999999E-3</v>
      </c>
      <c r="J22" s="272">
        <v>4.1321600000000002E-3</v>
      </c>
      <c r="K22" s="272">
        <v>3.9464900000000004E-3</v>
      </c>
      <c r="L22" s="272">
        <v>3.8894099999999998E-3</v>
      </c>
      <c r="M22" s="272">
        <v>3.7624300000000002E-3</v>
      </c>
      <c r="N22" s="272">
        <v>4.0153799999999998E-3</v>
      </c>
      <c r="O22" s="272">
        <v>4.46855E-3</v>
      </c>
      <c r="P22" s="272">
        <v>3.4573E-3</v>
      </c>
      <c r="Q22" s="272">
        <v>3.8006400000000001E-3</v>
      </c>
      <c r="R22" s="272">
        <v>3.7563599999999998E-3</v>
      </c>
      <c r="S22" s="272">
        <v>3.96525E-3</v>
      </c>
      <c r="T22" s="272">
        <v>3.9349399999999996E-3</v>
      </c>
      <c r="U22" s="272">
        <v>4.2034300000000002E-3</v>
      </c>
      <c r="V22" s="272">
        <v>4.1548399999999999E-3</v>
      </c>
      <c r="W22" s="272">
        <v>3.9355400000000004E-3</v>
      </c>
      <c r="X22" s="272">
        <v>3.8002999999999999E-3</v>
      </c>
      <c r="Y22" s="272">
        <v>3.6468899999999999E-3</v>
      </c>
      <c r="Z22" s="272">
        <v>3.8385200000000002E-3</v>
      </c>
      <c r="AA22" s="272">
        <v>3.8576700000000001E-3</v>
      </c>
      <c r="AB22" s="272">
        <v>3.3915199999999999E-3</v>
      </c>
      <c r="AC22" s="272">
        <v>3.8823500000000001E-3</v>
      </c>
      <c r="AD22" s="272">
        <v>3.8593099999999999E-3</v>
      </c>
      <c r="AE22" s="272">
        <v>4.0069900000000002E-3</v>
      </c>
      <c r="AF22" s="272">
        <v>3.9311499999999996E-3</v>
      </c>
      <c r="AG22" s="272">
        <v>4.2678000000000004E-3</v>
      </c>
      <c r="AH22" s="272">
        <v>4.0826600000000001E-3</v>
      </c>
      <c r="AI22" s="272">
        <v>4.0447599999999997E-3</v>
      </c>
      <c r="AJ22" s="272">
        <v>3.7764600000000001E-3</v>
      </c>
      <c r="AK22" s="272">
        <v>3.9126100000000004E-3</v>
      </c>
      <c r="AL22" s="272">
        <v>4.0157700000000001E-3</v>
      </c>
      <c r="AM22" s="272">
        <v>4.1628500000000001E-3</v>
      </c>
      <c r="AN22" s="272">
        <v>3.6895500000000002E-3</v>
      </c>
      <c r="AO22" s="272">
        <v>4.8335000000000001E-3</v>
      </c>
      <c r="AP22" s="272">
        <v>4.2063200000000004E-3</v>
      </c>
      <c r="AQ22" s="272">
        <v>3.9250400000000003E-3</v>
      </c>
      <c r="AR22" s="272">
        <v>3.6204200000000001E-3</v>
      </c>
      <c r="AS22" s="272">
        <v>4.0529499999999996E-3</v>
      </c>
      <c r="AT22" s="272">
        <v>3.9217599999999998E-3</v>
      </c>
      <c r="AU22" s="272">
        <v>3.5618500000000001E-3</v>
      </c>
      <c r="AV22" s="272">
        <v>4.2539199999999996E-3</v>
      </c>
      <c r="AW22" s="272">
        <v>4.0598700000000001E-3</v>
      </c>
      <c r="AX22" s="272">
        <v>4.5204399999999997E-3</v>
      </c>
      <c r="AY22" s="272">
        <v>4.3596900000000003E-3</v>
      </c>
      <c r="AZ22" s="360">
        <v>3.6847199999999998E-3</v>
      </c>
      <c r="BA22" s="360">
        <v>4.6738400000000003E-3</v>
      </c>
      <c r="BB22" s="360">
        <v>4.15936E-3</v>
      </c>
      <c r="BC22" s="360">
        <v>4.0891599999999997E-3</v>
      </c>
      <c r="BD22" s="360">
        <v>3.6793199999999998E-3</v>
      </c>
      <c r="BE22" s="360">
        <v>4.2538899999999998E-3</v>
      </c>
      <c r="BF22" s="360">
        <v>4.1450300000000001E-3</v>
      </c>
      <c r="BG22" s="360">
        <v>3.7346699999999998E-3</v>
      </c>
      <c r="BH22" s="360">
        <v>3.9213700000000004E-3</v>
      </c>
      <c r="BI22" s="360">
        <v>3.7517100000000001E-3</v>
      </c>
      <c r="BJ22" s="360">
        <v>4.5954300000000002E-3</v>
      </c>
      <c r="BK22" s="360">
        <v>4.3928999999999999E-3</v>
      </c>
      <c r="BL22" s="360">
        <v>3.7003800000000001E-3</v>
      </c>
      <c r="BM22" s="360">
        <v>4.6830500000000002E-3</v>
      </c>
      <c r="BN22" s="360">
        <v>4.1819700000000001E-3</v>
      </c>
      <c r="BO22" s="360">
        <v>4.1172400000000003E-3</v>
      </c>
      <c r="BP22" s="360">
        <v>3.6942699999999999E-3</v>
      </c>
      <c r="BQ22" s="360">
        <v>4.2673399999999997E-3</v>
      </c>
      <c r="BR22" s="360">
        <v>4.1422999999999998E-3</v>
      </c>
      <c r="BS22" s="360">
        <v>3.71514E-3</v>
      </c>
      <c r="BT22" s="360">
        <v>3.8857399999999999E-3</v>
      </c>
      <c r="BU22" s="360">
        <v>3.7399999999999998E-3</v>
      </c>
      <c r="BV22" s="360">
        <v>4.6088099999999996E-3</v>
      </c>
    </row>
    <row r="23" spans="1:74" ht="12" customHeight="1" x14ac:dyDescent="0.2">
      <c r="A23" s="603" t="s">
        <v>68</v>
      </c>
      <c r="B23" s="604" t="s">
        <v>612</v>
      </c>
      <c r="C23" s="272">
        <v>1.6731509999999999E-3</v>
      </c>
      <c r="D23" s="272">
        <v>1.5112330000000001E-3</v>
      </c>
      <c r="E23" s="272">
        <v>1.6731509999999999E-3</v>
      </c>
      <c r="F23" s="272">
        <v>1.619178E-3</v>
      </c>
      <c r="G23" s="272">
        <v>1.6731509999999999E-3</v>
      </c>
      <c r="H23" s="272">
        <v>1.619178E-3</v>
      </c>
      <c r="I23" s="272">
        <v>1.6731509999999999E-3</v>
      </c>
      <c r="J23" s="272">
        <v>1.6731509999999999E-3</v>
      </c>
      <c r="K23" s="272">
        <v>1.619178E-3</v>
      </c>
      <c r="L23" s="272">
        <v>1.6731509999999999E-3</v>
      </c>
      <c r="M23" s="272">
        <v>1.619178E-3</v>
      </c>
      <c r="N23" s="272">
        <v>1.6731509999999999E-3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1.6685789999999999E-3</v>
      </c>
      <c r="AN23" s="272">
        <v>1.560929E-3</v>
      </c>
      <c r="AO23" s="272">
        <v>1.6685789999999999E-3</v>
      </c>
      <c r="AP23" s="272">
        <v>1.6147539999999999E-3</v>
      </c>
      <c r="AQ23" s="272">
        <v>1.6685789999999999E-3</v>
      </c>
      <c r="AR23" s="272">
        <v>1.6147539999999999E-3</v>
      </c>
      <c r="AS23" s="272">
        <v>1.6685789999999999E-3</v>
      </c>
      <c r="AT23" s="272">
        <v>1.6685789999999999E-3</v>
      </c>
      <c r="AU23" s="272">
        <v>1.6147539999999999E-3</v>
      </c>
      <c r="AV23" s="272">
        <v>1.6685789999999999E-3</v>
      </c>
      <c r="AW23" s="272">
        <v>1.6147539999999999E-3</v>
      </c>
      <c r="AX23" s="272">
        <v>1.63922E-3</v>
      </c>
      <c r="AY23" s="272">
        <v>1.6365500000000001E-3</v>
      </c>
      <c r="AZ23" s="360">
        <v>1.64343E-3</v>
      </c>
      <c r="BA23" s="360">
        <v>1.6411399999999999E-3</v>
      </c>
      <c r="BB23" s="360">
        <v>1.64354E-3</v>
      </c>
      <c r="BC23" s="360">
        <v>1.6412600000000001E-3</v>
      </c>
      <c r="BD23" s="360">
        <v>1.6436700000000001E-3</v>
      </c>
      <c r="BE23" s="360">
        <v>1.64141E-3</v>
      </c>
      <c r="BF23" s="360">
        <v>1.63894E-3</v>
      </c>
      <c r="BG23" s="360">
        <v>1.64113E-3</v>
      </c>
      <c r="BH23" s="360">
        <v>1.63864E-3</v>
      </c>
      <c r="BI23" s="360">
        <v>1.6408099999999999E-3</v>
      </c>
      <c r="BJ23" s="360">
        <v>1.6409599999999999E-3</v>
      </c>
      <c r="BK23" s="360">
        <v>1.6413599999999999E-3</v>
      </c>
      <c r="BL23" s="360">
        <v>1.64117E-3</v>
      </c>
      <c r="BM23" s="360">
        <v>1.64117E-3</v>
      </c>
      <c r="BN23" s="360">
        <v>1.6409599999999999E-3</v>
      </c>
      <c r="BO23" s="360">
        <v>1.6409300000000001E-3</v>
      </c>
      <c r="BP23" s="360">
        <v>1.64068E-3</v>
      </c>
      <c r="BQ23" s="360">
        <v>1.64061E-3</v>
      </c>
      <c r="BR23" s="360">
        <v>1.64076E-3</v>
      </c>
      <c r="BS23" s="360">
        <v>1.64073E-3</v>
      </c>
      <c r="BT23" s="360">
        <v>1.6409199999999999E-3</v>
      </c>
      <c r="BU23" s="360">
        <v>1.6409300000000001E-3</v>
      </c>
      <c r="BV23" s="360">
        <v>1.6409300000000001E-3</v>
      </c>
    </row>
    <row r="24" spans="1:74" ht="12" customHeight="1" x14ac:dyDescent="0.2">
      <c r="A24" s="603" t="s">
        <v>240</v>
      </c>
      <c r="B24" s="604" t="s">
        <v>500</v>
      </c>
      <c r="C24" s="272">
        <v>1.3847455184000001E-2</v>
      </c>
      <c r="D24" s="272">
        <v>1.2913654912E-2</v>
      </c>
      <c r="E24" s="272">
        <v>1.5181158335E-2</v>
      </c>
      <c r="F24" s="272">
        <v>1.5055678271E-2</v>
      </c>
      <c r="G24" s="272">
        <v>1.5954271448000001E-2</v>
      </c>
      <c r="H24" s="272">
        <v>1.578679384E-2</v>
      </c>
      <c r="I24" s="272">
        <v>1.6269605938E-2</v>
      </c>
      <c r="J24" s="272">
        <v>1.62366278E-2</v>
      </c>
      <c r="K24" s="272">
        <v>1.5411156016E-2</v>
      </c>
      <c r="L24" s="272">
        <v>1.5370844079000001E-2</v>
      </c>
      <c r="M24" s="272">
        <v>1.4352544385999999E-2</v>
      </c>
      <c r="N24" s="272">
        <v>1.4750434386000001E-2</v>
      </c>
      <c r="O24" s="272">
        <v>1.5768518062000001E-2</v>
      </c>
      <c r="P24" s="272">
        <v>1.4188460494999999E-2</v>
      </c>
      <c r="Q24" s="272">
        <v>1.6449095242E-2</v>
      </c>
      <c r="R24" s="272">
        <v>1.6391627703000001E-2</v>
      </c>
      <c r="S24" s="272">
        <v>1.7457388984999999E-2</v>
      </c>
      <c r="T24" s="272">
        <v>1.7275519436999998E-2</v>
      </c>
      <c r="U24" s="272">
        <v>1.7878124578000001E-2</v>
      </c>
      <c r="V24" s="272">
        <v>1.7734680334E-2</v>
      </c>
      <c r="W24" s="272">
        <v>1.6659550251000001E-2</v>
      </c>
      <c r="X24" s="272">
        <v>1.6320970354999999E-2</v>
      </c>
      <c r="Y24" s="272">
        <v>1.5029761519E-2</v>
      </c>
      <c r="Z24" s="272">
        <v>1.5357796696999999E-2</v>
      </c>
      <c r="AA24" s="272">
        <v>1.7188826678999999E-2</v>
      </c>
      <c r="AB24" s="272">
        <v>1.6161781422000001E-2</v>
      </c>
      <c r="AC24" s="272">
        <v>1.8801220160999998E-2</v>
      </c>
      <c r="AD24" s="272">
        <v>1.8925999419999999E-2</v>
      </c>
      <c r="AE24" s="272">
        <v>1.9888230840999999E-2</v>
      </c>
      <c r="AF24" s="272">
        <v>1.9578399917999999E-2</v>
      </c>
      <c r="AG24" s="272">
        <v>2.0618458223E-2</v>
      </c>
      <c r="AH24" s="272">
        <v>2.0128090075999999E-2</v>
      </c>
      <c r="AI24" s="272">
        <v>1.9149797879000001E-2</v>
      </c>
      <c r="AJ24" s="272">
        <v>1.8470193938999999E-2</v>
      </c>
      <c r="AK24" s="272">
        <v>1.7422402803E-2</v>
      </c>
      <c r="AL24" s="272">
        <v>1.7656050308E-2</v>
      </c>
      <c r="AM24" s="272">
        <v>1.8399726655E-2</v>
      </c>
      <c r="AN24" s="272">
        <v>1.8186779890000001E-2</v>
      </c>
      <c r="AO24" s="272">
        <v>2.1160340467000001E-2</v>
      </c>
      <c r="AP24" s="272">
        <v>2.0670216588000001E-2</v>
      </c>
      <c r="AQ24" s="272">
        <v>2.1341547036999999E-2</v>
      </c>
      <c r="AR24" s="272">
        <v>2.1061378150999999E-2</v>
      </c>
      <c r="AS24" s="272">
        <v>2.2050801147000001E-2</v>
      </c>
      <c r="AT24" s="272">
        <v>2.1705662787E-2</v>
      </c>
      <c r="AU24" s="272">
        <v>2.0085901821E-2</v>
      </c>
      <c r="AV24" s="272">
        <v>2.0264570517000001E-2</v>
      </c>
      <c r="AW24" s="272">
        <v>1.8807299999999999E-2</v>
      </c>
      <c r="AX24" s="272">
        <v>1.9135300000000001E-2</v>
      </c>
      <c r="AY24" s="272">
        <v>1.9233299999999998E-2</v>
      </c>
      <c r="AZ24" s="360">
        <v>1.8575000000000001E-2</v>
      </c>
      <c r="BA24" s="360">
        <v>2.1646499999999999E-2</v>
      </c>
      <c r="BB24" s="360">
        <v>2.1574599999999999E-2</v>
      </c>
      <c r="BC24" s="360">
        <v>2.2272299999999998E-2</v>
      </c>
      <c r="BD24" s="360">
        <v>2.2085500000000001E-2</v>
      </c>
      <c r="BE24" s="360">
        <v>2.31436E-2</v>
      </c>
      <c r="BF24" s="360">
        <v>2.3014E-2</v>
      </c>
      <c r="BG24" s="360">
        <v>2.1275599999999999E-2</v>
      </c>
      <c r="BH24" s="360">
        <v>2.05819E-2</v>
      </c>
      <c r="BI24" s="360">
        <v>1.8798800000000001E-2</v>
      </c>
      <c r="BJ24" s="360">
        <v>1.9645099999999999E-2</v>
      </c>
      <c r="BK24" s="360">
        <v>1.9944199999999999E-2</v>
      </c>
      <c r="BL24" s="360">
        <v>1.91395E-2</v>
      </c>
      <c r="BM24" s="360">
        <v>2.24163E-2</v>
      </c>
      <c r="BN24" s="360">
        <v>2.24864E-2</v>
      </c>
      <c r="BO24" s="360">
        <v>2.3251999999999998E-2</v>
      </c>
      <c r="BP24" s="360">
        <v>2.3083900000000001E-2</v>
      </c>
      <c r="BQ24" s="360">
        <v>2.4096200000000002E-2</v>
      </c>
      <c r="BR24" s="360">
        <v>2.39137E-2</v>
      </c>
      <c r="BS24" s="360">
        <v>2.20091E-2</v>
      </c>
      <c r="BT24" s="360">
        <v>2.1231E-2</v>
      </c>
      <c r="BU24" s="360">
        <v>1.9362500000000001E-2</v>
      </c>
      <c r="BV24" s="360">
        <v>2.02226E-2</v>
      </c>
    </row>
    <row r="25" spans="1:74" ht="12" customHeight="1" x14ac:dyDescent="0.2">
      <c r="A25" s="603"/>
      <c r="B25" s="170" t="s">
        <v>503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361"/>
      <c r="BA25" s="361"/>
      <c r="BB25" s="361"/>
      <c r="BC25" s="361"/>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951</v>
      </c>
      <c r="B26" s="604" t="s">
        <v>1052</v>
      </c>
      <c r="C26" s="272">
        <v>4.9260274E-2</v>
      </c>
      <c r="D26" s="272">
        <v>4.4493151000000002E-2</v>
      </c>
      <c r="E26" s="272">
        <v>4.9260274E-2</v>
      </c>
      <c r="F26" s="272">
        <v>4.7671233E-2</v>
      </c>
      <c r="G26" s="272">
        <v>4.9260274E-2</v>
      </c>
      <c r="H26" s="272">
        <v>4.7671233E-2</v>
      </c>
      <c r="I26" s="272">
        <v>4.9260274E-2</v>
      </c>
      <c r="J26" s="272">
        <v>4.9260274E-2</v>
      </c>
      <c r="K26" s="272">
        <v>4.7671233E-2</v>
      </c>
      <c r="L26" s="272">
        <v>4.9260274E-2</v>
      </c>
      <c r="M26" s="272">
        <v>4.7671233E-2</v>
      </c>
      <c r="N26" s="272">
        <v>4.9260274E-2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3.6649644000000002E-2</v>
      </c>
      <c r="AB26" s="272">
        <v>3.3102904000000002E-2</v>
      </c>
      <c r="AC26" s="272">
        <v>3.6649644000000002E-2</v>
      </c>
      <c r="AD26" s="272">
        <v>3.5467396999999998E-2</v>
      </c>
      <c r="AE26" s="272">
        <v>3.6649644000000002E-2</v>
      </c>
      <c r="AF26" s="272">
        <v>3.5467396999999998E-2</v>
      </c>
      <c r="AG26" s="272">
        <v>3.6649644000000002E-2</v>
      </c>
      <c r="AH26" s="272">
        <v>3.6649644000000002E-2</v>
      </c>
      <c r="AI26" s="272">
        <v>3.5467396999999998E-2</v>
      </c>
      <c r="AJ26" s="272">
        <v>3.6649644000000002E-2</v>
      </c>
      <c r="AK26" s="272">
        <v>3.5467396999999998E-2</v>
      </c>
      <c r="AL26" s="272">
        <v>3.6649644000000002E-2</v>
      </c>
      <c r="AM26" s="272">
        <v>3.2675259999999998E-2</v>
      </c>
      <c r="AN26" s="272">
        <v>3.0567179E-2</v>
      </c>
      <c r="AO26" s="272">
        <v>3.2675259999999998E-2</v>
      </c>
      <c r="AP26" s="272">
        <v>3.1621219999999998E-2</v>
      </c>
      <c r="AQ26" s="272">
        <v>3.2675259999999998E-2</v>
      </c>
      <c r="AR26" s="272">
        <v>3.1621219999999998E-2</v>
      </c>
      <c r="AS26" s="272">
        <v>3.2675259999999998E-2</v>
      </c>
      <c r="AT26" s="272">
        <v>3.2675259999999998E-2</v>
      </c>
      <c r="AU26" s="272">
        <v>3.1621219999999998E-2</v>
      </c>
      <c r="AV26" s="272">
        <v>3.2675259999999998E-2</v>
      </c>
      <c r="AW26" s="272">
        <v>3.1621219999999998E-2</v>
      </c>
      <c r="AX26" s="272">
        <v>3.2675259999999998E-2</v>
      </c>
      <c r="AY26" s="272">
        <v>3.3435298351000002E-2</v>
      </c>
      <c r="AZ26" s="360">
        <v>3.1278199999999999E-2</v>
      </c>
      <c r="BA26" s="360">
        <v>3.3435300000000001E-2</v>
      </c>
      <c r="BB26" s="360">
        <v>3.2356700000000002E-2</v>
      </c>
      <c r="BC26" s="360">
        <v>3.3435300000000001E-2</v>
      </c>
      <c r="BD26" s="360">
        <v>3.2356700000000002E-2</v>
      </c>
      <c r="BE26" s="360">
        <v>3.3435300000000001E-2</v>
      </c>
      <c r="BF26" s="360">
        <v>3.3435300000000001E-2</v>
      </c>
      <c r="BG26" s="360">
        <v>3.2356700000000002E-2</v>
      </c>
      <c r="BH26" s="360">
        <v>3.3435300000000001E-2</v>
      </c>
      <c r="BI26" s="360">
        <v>3.2356700000000002E-2</v>
      </c>
      <c r="BJ26" s="360">
        <v>3.3435300000000001E-2</v>
      </c>
      <c r="BK26" s="360">
        <v>3.5001499999999998E-2</v>
      </c>
      <c r="BL26" s="360">
        <v>3.2743300000000003E-2</v>
      </c>
      <c r="BM26" s="360">
        <v>3.5001499999999998E-2</v>
      </c>
      <c r="BN26" s="360">
        <v>3.3872399999999997E-2</v>
      </c>
      <c r="BO26" s="360">
        <v>3.5001499999999998E-2</v>
      </c>
      <c r="BP26" s="360">
        <v>3.3872399999999997E-2</v>
      </c>
      <c r="BQ26" s="360">
        <v>3.5001499999999998E-2</v>
      </c>
      <c r="BR26" s="360">
        <v>3.5001499999999998E-2</v>
      </c>
      <c r="BS26" s="360">
        <v>3.3872399999999997E-2</v>
      </c>
      <c r="BT26" s="360">
        <v>3.5001499999999998E-2</v>
      </c>
      <c r="BU26" s="360">
        <v>3.3872399999999997E-2</v>
      </c>
      <c r="BV26" s="360">
        <v>3.5001499999999998E-2</v>
      </c>
    </row>
    <row r="27" spans="1:74" ht="12" customHeight="1" x14ac:dyDescent="0.2">
      <c r="A27" s="603" t="s">
        <v>781</v>
      </c>
      <c r="B27" s="604" t="s">
        <v>612</v>
      </c>
      <c r="C27" s="272">
        <v>3.3632879999999999E-3</v>
      </c>
      <c r="D27" s="272">
        <v>3.0378079999999999E-3</v>
      </c>
      <c r="E27" s="272">
        <v>3.3632879999999999E-3</v>
      </c>
      <c r="F27" s="272">
        <v>3.254795E-3</v>
      </c>
      <c r="G27" s="272">
        <v>3.3632879999999999E-3</v>
      </c>
      <c r="H27" s="272">
        <v>3.254795E-3</v>
      </c>
      <c r="I27" s="272">
        <v>3.3632879999999999E-3</v>
      </c>
      <c r="J27" s="272">
        <v>3.3632879999999999E-3</v>
      </c>
      <c r="K27" s="272">
        <v>3.254795E-3</v>
      </c>
      <c r="L27" s="272">
        <v>3.3632879999999999E-3</v>
      </c>
      <c r="M27" s="272">
        <v>3.254795E-3</v>
      </c>
      <c r="N27" s="272">
        <v>3.3632879999999999E-3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3.4574599999999999E-3</v>
      </c>
      <c r="AB27" s="272">
        <v>3.1228670000000001E-3</v>
      </c>
      <c r="AC27" s="272">
        <v>3.4574599999999999E-3</v>
      </c>
      <c r="AD27" s="272">
        <v>3.3459290000000001E-3</v>
      </c>
      <c r="AE27" s="272">
        <v>3.4574599999999999E-3</v>
      </c>
      <c r="AF27" s="272">
        <v>3.3459290000000001E-3</v>
      </c>
      <c r="AG27" s="272">
        <v>3.4574599999999999E-3</v>
      </c>
      <c r="AH27" s="272">
        <v>3.4574599999999999E-3</v>
      </c>
      <c r="AI27" s="272">
        <v>3.3459290000000001E-3</v>
      </c>
      <c r="AJ27" s="272">
        <v>3.4574599999999999E-3</v>
      </c>
      <c r="AK27" s="272">
        <v>3.3459290000000001E-3</v>
      </c>
      <c r="AL27" s="272">
        <v>3.4574599999999999E-3</v>
      </c>
      <c r="AM27" s="272">
        <v>3.723854E-3</v>
      </c>
      <c r="AN27" s="272">
        <v>3.4836060000000002E-3</v>
      </c>
      <c r="AO27" s="272">
        <v>3.723854E-3</v>
      </c>
      <c r="AP27" s="272">
        <v>3.6037299999999999E-3</v>
      </c>
      <c r="AQ27" s="272">
        <v>3.723854E-3</v>
      </c>
      <c r="AR27" s="272">
        <v>3.6037299999999999E-3</v>
      </c>
      <c r="AS27" s="272">
        <v>3.723854E-3</v>
      </c>
      <c r="AT27" s="272">
        <v>3.723854E-3</v>
      </c>
      <c r="AU27" s="272">
        <v>3.6037299999999999E-3</v>
      </c>
      <c r="AV27" s="272">
        <v>3.723854E-3</v>
      </c>
      <c r="AW27" s="272">
        <v>3.6037299999999999E-3</v>
      </c>
      <c r="AX27" s="272">
        <v>3.723854E-3</v>
      </c>
      <c r="AY27" s="272">
        <v>3.9993327341999998E-3</v>
      </c>
      <c r="AZ27" s="360">
        <v>3.7413099999999999E-3</v>
      </c>
      <c r="BA27" s="360">
        <v>3.9993299999999997E-3</v>
      </c>
      <c r="BB27" s="360">
        <v>3.87032E-3</v>
      </c>
      <c r="BC27" s="360">
        <v>3.9993299999999997E-3</v>
      </c>
      <c r="BD27" s="360">
        <v>3.87032E-3</v>
      </c>
      <c r="BE27" s="360">
        <v>3.9993299999999997E-3</v>
      </c>
      <c r="BF27" s="360">
        <v>3.9993299999999997E-3</v>
      </c>
      <c r="BG27" s="360">
        <v>3.87032E-3</v>
      </c>
      <c r="BH27" s="360">
        <v>3.9993299999999997E-3</v>
      </c>
      <c r="BI27" s="360">
        <v>3.87032E-3</v>
      </c>
      <c r="BJ27" s="360">
        <v>3.9993299999999997E-3</v>
      </c>
      <c r="BK27" s="360">
        <v>4.3890400000000003E-3</v>
      </c>
      <c r="BL27" s="360">
        <v>4.1058800000000001E-3</v>
      </c>
      <c r="BM27" s="360">
        <v>4.3890400000000003E-3</v>
      </c>
      <c r="BN27" s="360">
        <v>4.2474599999999998E-3</v>
      </c>
      <c r="BO27" s="360">
        <v>4.3890400000000003E-3</v>
      </c>
      <c r="BP27" s="360">
        <v>4.2474599999999998E-3</v>
      </c>
      <c r="BQ27" s="360">
        <v>4.3890400000000003E-3</v>
      </c>
      <c r="BR27" s="360">
        <v>4.3890400000000003E-3</v>
      </c>
      <c r="BS27" s="360">
        <v>4.2474599999999998E-3</v>
      </c>
      <c r="BT27" s="360">
        <v>4.3890400000000003E-3</v>
      </c>
      <c r="BU27" s="360">
        <v>4.2474599999999998E-3</v>
      </c>
      <c r="BV27" s="360">
        <v>4.3890400000000003E-3</v>
      </c>
    </row>
    <row r="28" spans="1:74" ht="12" customHeight="1" x14ac:dyDescent="0.2">
      <c r="A28" s="603" t="s">
        <v>26</v>
      </c>
      <c r="B28" s="604" t="s">
        <v>504</v>
      </c>
      <c r="C28" s="272">
        <v>4.9600249999999999E-3</v>
      </c>
      <c r="D28" s="272">
        <v>5.3466470000000004E-3</v>
      </c>
      <c r="E28" s="272">
        <v>7.3668010000000001E-3</v>
      </c>
      <c r="F28" s="272">
        <v>8.119266E-3</v>
      </c>
      <c r="G28" s="272">
        <v>8.9633400000000002E-3</v>
      </c>
      <c r="H28" s="272">
        <v>9.0440820000000002E-3</v>
      </c>
      <c r="I28" s="272">
        <v>9.4942759999999994E-3</v>
      </c>
      <c r="J28" s="272">
        <v>9.3956649999999992E-3</v>
      </c>
      <c r="K28" s="272">
        <v>8.5694759999999995E-3</v>
      </c>
      <c r="L28" s="272">
        <v>7.8101960000000002E-3</v>
      </c>
      <c r="M28" s="272">
        <v>6.4065800000000003E-3</v>
      </c>
      <c r="N28" s="272">
        <v>6.0812660000000001E-3</v>
      </c>
      <c r="O28" s="272">
        <v>5.9568920000000001E-3</v>
      </c>
      <c r="P28" s="272">
        <v>6.3122569999999999E-3</v>
      </c>
      <c r="Q28" s="272">
        <v>8.6627800000000001E-3</v>
      </c>
      <c r="R28" s="272">
        <v>9.4771720000000007E-3</v>
      </c>
      <c r="S28" s="272">
        <v>1.0504401E-2</v>
      </c>
      <c r="T28" s="272">
        <v>1.0645959E-2</v>
      </c>
      <c r="U28" s="272">
        <v>1.1143128E-2</v>
      </c>
      <c r="V28" s="272">
        <v>1.1095742E-2</v>
      </c>
      <c r="W28" s="272">
        <v>1.0286042E-2</v>
      </c>
      <c r="X28" s="272">
        <v>9.5828349999999996E-3</v>
      </c>
      <c r="Y28" s="272">
        <v>7.9332020000000003E-3</v>
      </c>
      <c r="Z28" s="272">
        <v>7.6968480000000001E-3</v>
      </c>
      <c r="AA28" s="272">
        <v>6.5276470000000001E-3</v>
      </c>
      <c r="AB28" s="272">
        <v>7.1652180000000001E-3</v>
      </c>
      <c r="AC28" s="272">
        <v>1.0095299E-2</v>
      </c>
      <c r="AD28" s="272">
        <v>1.1369840000000001E-2</v>
      </c>
      <c r="AE28" s="272">
        <v>1.2578138000000001E-2</v>
      </c>
      <c r="AF28" s="272">
        <v>1.2800404E-2</v>
      </c>
      <c r="AG28" s="272">
        <v>1.3597524999999999E-2</v>
      </c>
      <c r="AH28" s="272">
        <v>1.3559363E-2</v>
      </c>
      <c r="AI28" s="272">
        <v>1.2319640999999999E-2</v>
      </c>
      <c r="AJ28" s="272">
        <v>1.1151220999999999E-2</v>
      </c>
      <c r="AK28" s="272">
        <v>9.2201350000000008E-3</v>
      </c>
      <c r="AL28" s="272">
        <v>8.5087089999999997E-3</v>
      </c>
      <c r="AM28" s="272">
        <v>8.2950490000000005E-3</v>
      </c>
      <c r="AN28" s="272">
        <v>9.5002400000000001E-3</v>
      </c>
      <c r="AO28" s="272">
        <v>1.2886619E-2</v>
      </c>
      <c r="AP28" s="272">
        <v>1.4498270000000001E-2</v>
      </c>
      <c r="AQ28" s="272">
        <v>1.6084797000000001E-2</v>
      </c>
      <c r="AR28" s="272">
        <v>1.6524668999999999E-2</v>
      </c>
      <c r="AS28" s="272">
        <v>1.7283566E-2</v>
      </c>
      <c r="AT28" s="272">
        <v>1.6927385999999999E-2</v>
      </c>
      <c r="AU28" s="272">
        <v>1.5178712E-2</v>
      </c>
      <c r="AV28" s="272">
        <v>1.3662249E-2</v>
      </c>
      <c r="AW28" s="272">
        <v>1.1195752999999999E-2</v>
      </c>
      <c r="AX28" s="272">
        <v>1.0400899999999999E-2</v>
      </c>
      <c r="AY28" s="272">
        <v>9.7266100000000001E-3</v>
      </c>
      <c r="AZ28" s="360">
        <v>1.07425E-2</v>
      </c>
      <c r="BA28" s="360">
        <v>1.5033400000000001E-2</v>
      </c>
      <c r="BB28" s="360">
        <v>1.6937500000000001E-2</v>
      </c>
      <c r="BC28" s="360">
        <v>1.87581E-2</v>
      </c>
      <c r="BD28" s="360">
        <v>1.9068399999999999E-2</v>
      </c>
      <c r="BE28" s="360">
        <v>1.99276E-2</v>
      </c>
      <c r="BF28" s="360">
        <v>1.9613499999999999E-2</v>
      </c>
      <c r="BG28" s="360">
        <v>1.7761699999999998E-2</v>
      </c>
      <c r="BH28" s="360">
        <v>1.6268500000000002E-2</v>
      </c>
      <c r="BI28" s="360">
        <v>1.3425400000000001E-2</v>
      </c>
      <c r="BJ28" s="360">
        <v>1.2455000000000001E-2</v>
      </c>
      <c r="BK28" s="360">
        <v>1.1865799999999999E-2</v>
      </c>
      <c r="BL28" s="360">
        <v>1.3091999999999999E-2</v>
      </c>
      <c r="BM28" s="360">
        <v>1.8238299999999999E-2</v>
      </c>
      <c r="BN28" s="360">
        <v>2.0385799999999999E-2</v>
      </c>
      <c r="BO28" s="360">
        <v>2.25075E-2</v>
      </c>
      <c r="BP28" s="360">
        <v>2.2840800000000001E-2</v>
      </c>
      <c r="BQ28" s="360">
        <v>2.3852600000000002E-2</v>
      </c>
      <c r="BR28" s="360">
        <v>2.3426900000000001E-2</v>
      </c>
      <c r="BS28" s="360">
        <v>2.1170899999999999E-2</v>
      </c>
      <c r="BT28" s="360">
        <v>1.9323799999999999E-2</v>
      </c>
      <c r="BU28" s="360">
        <v>1.5942899999999999E-2</v>
      </c>
      <c r="BV28" s="360">
        <v>1.47733E-2</v>
      </c>
    </row>
    <row r="29" spans="1:74" ht="12" customHeight="1" x14ac:dyDescent="0.2">
      <c r="A29" s="602" t="s">
        <v>27</v>
      </c>
      <c r="B29" s="604" t="s">
        <v>500</v>
      </c>
      <c r="C29" s="272">
        <v>5.7583586999999999E-2</v>
      </c>
      <c r="D29" s="272">
        <v>5.2877606000000001E-2</v>
      </c>
      <c r="E29" s="272">
        <v>5.9990362999999998E-2</v>
      </c>
      <c r="F29" s="272">
        <v>5.9045293999999998E-2</v>
      </c>
      <c r="G29" s="272">
        <v>6.1586901999999999E-2</v>
      </c>
      <c r="H29" s="272">
        <v>5.997011E-2</v>
      </c>
      <c r="I29" s="272">
        <v>6.2117838000000002E-2</v>
      </c>
      <c r="J29" s="272">
        <v>6.2019227000000003E-2</v>
      </c>
      <c r="K29" s="272">
        <v>5.9495503999999998E-2</v>
      </c>
      <c r="L29" s="272">
        <v>6.0433757999999997E-2</v>
      </c>
      <c r="M29" s="272">
        <v>5.7332608E-2</v>
      </c>
      <c r="N29" s="272">
        <v>5.8704828000000001E-2</v>
      </c>
      <c r="O29" s="272">
        <v>5.8580453999999997E-2</v>
      </c>
      <c r="P29" s="272">
        <v>5.3843215999999999E-2</v>
      </c>
      <c r="Q29" s="272">
        <v>6.1286342000000001E-2</v>
      </c>
      <c r="R29" s="272">
        <v>6.0403199999999997E-2</v>
      </c>
      <c r="S29" s="272">
        <v>6.3127962999999995E-2</v>
      </c>
      <c r="T29" s="272">
        <v>6.1571987000000002E-2</v>
      </c>
      <c r="U29" s="272">
        <v>6.3766690000000001E-2</v>
      </c>
      <c r="V29" s="272">
        <v>6.3719304000000004E-2</v>
      </c>
      <c r="W29" s="272">
        <v>6.121207E-2</v>
      </c>
      <c r="X29" s="272">
        <v>6.2206396999999997E-2</v>
      </c>
      <c r="Y29" s="272">
        <v>5.8859229999999998E-2</v>
      </c>
      <c r="Z29" s="272">
        <v>6.0320409999999998E-2</v>
      </c>
      <c r="AA29" s="272">
        <v>4.6634751000000002E-2</v>
      </c>
      <c r="AB29" s="272">
        <v>4.3390988999999998E-2</v>
      </c>
      <c r="AC29" s="272">
        <v>5.0202403E-2</v>
      </c>
      <c r="AD29" s="272">
        <v>5.0183166000000001E-2</v>
      </c>
      <c r="AE29" s="272">
        <v>5.2685242E-2</v>
      </c>
      <c r="AF29" s="272">
        <v>5.1613729999999997E-2</v>
      </c>
      <c r="AG29" s="272">
        <v>5.3704628999999997E-2</v>
      </c>
      <c r="AH29" s="272">
        <v>5.3666467000000002E-2</v>
      </c>
      <c r="AI29" s="272">
        <v>5.1132967000000001E-2</v>
      </c>
      <c r="AJ29" s="272">
        <v>5.1258325E-2</v>
      </c>
      <c r="AK29" s="272">
        <v>4.8033461E-2</v>
      </c>
      <c r="AL29" s="272">
        <v>4.8615813000000001E-2</v>
      </c>
      <c r="AM29" s="272">
        <v>4.4694163000000002E-2</v>
      </c>
      <c r="AN29" s="272">
        <v>4.3551025E-2</v>
      </c>
      <c r="AO29" s="272">
        <v>4.9285732999999998E-2</v>
      </c>
      <c r="AP29" s="272">
        <v>4.9723219999999999E-2</v>
      </c>
      <c r="AQ29" s="272">
        <v>5.2483911000000001E-2</v>
      </c>
      <c r="AR29" s="272">
        <v>5.1749618999999997E-2</v>
      </c>
      <c r="AS29" s="272">
        <v>5.3682680000000003E-2</v>
      </c>
      <c r="AT29" s="272">
        <v>5.3326499999999999E-2</v>
      </c>
      <c r="AU29" s="272">
        <v>5.0403662000000002E-2</v>
      </c>
      <c r="AV29" s="272">
        <v>5.0061362999999998E-2</v>
      </c>
      <c r="AW29" s="272">
        <v>4.6420703000000001E-2</v>
      </c>
      <c r="AX29" s="272">
        <v>4.6800000000000001E-2</v>
      </c>
      <c r="AY29" s="272">
        <v>4.71612E-2</v>
      </c>
      <c r="AZ29" s="360">
        <v>4.5761999999999997E-2</v>
      </c>
      <c r="BA29" s="360">
        <v>5.2468000000000001E-2</v>
      </c>
      <c r="BB29" s="360">
        <v>5.3164500000000003E-2</v>
      </c>
      <c r="BC29" s="360">
        <v>5.6192699999999998E-2</v>
      </c>
      <c r="BD29" s="360">
        <v>5.5295499999999997E-2</v>
      </c>
      <c r="BE29" s="360">
        <v>5.7362200000000002E-2</v>
      </c>
      <c r="BF29" s="360">
        <v>5.70482E-2</v>
      </c>
      <c r="BG29" s="360">
        <v>5.3988800000000003E-2</v>
      </c>
      <c r="BH29" s="360">
        <v>5.37032E-2</v>
      </c>
      <c r="BI29" s="360">
        <v>4.9652500000000002E-2</v>
      </c>
      <c r="BJ29" s="360">
        <v>4.9889599999999999E-2</v>
      </c>
      <c r="BK29" s="360">
        <v>5.1256299999999998E-2</v>
      </c>
      <c r="BL29" s="360">
        <v>4.9941300000000001E-2</v>
      </c>
      <c r="BM29" s="360">
        <v>5.7628899999999997E-2</v>
      </c>
      <c r="BN29" s="360">
        <v>5.8505700000000001E-2</v>
      </c>
      <c r="BO29" s="360">
        <v>6.1898000000000002E-2</v>
      </c>
      <c r="BP29" s="360">
        <v>6.0960599999999997E-2</v>
      </c>
      <c r="BQ29" s="360">
        <v>6.3243099999999997E-2</v>
      </c>
      <c r="BR29" s="360">
        <v>6.2817499999999998E-2</v>
      </c>
      <c r="BS29" s="360">
        <v>5.9290799999999998E-2</v>
      </c>
      <c r="BT29" s="360">
        <v>5.87144E-2</v>
      </c>
      <c r="BU29" s="360">
        <v>5.4062800000000001E-2</v>
      </c>
      <c r="BV29" s="360">
        <v>5.4163900000000001E-2</v>
      </c>
    </row>
    <row r="30" spans="1:74" ht="12" customHeight="1" x14ac:dyDescent="0.2">
      <c r="A30" s="602"/>
      <c r="B30" s="170" t="s">
        <v>505</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362"/>
      <c r="BA30" s="362"/>
      <c r="BB30" s="362"/>
      <c r="BC30" s="362"/>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506</v>
      </c>
      <c r="B31" s="604" t="s">
        <v>507</v>
      </c>
      <c r="C31" s="272">
        <v>8.3220699408000004E-2</v>
      </c>
      <c r="D31" s="272">
        <v>7.7027845711999998E-2</v>
      </c>
      <c r="E31" s="272">
        <v>8.8635025078000002E-2</v>
      </c>
      <c r="F31" s="272">
        <v>8.8737206260999998E-2</v>
      </c>
      <c r="G31" s="272">
        <v>9.3013553420999998E-2</v>
      </c>
      <c r="H31" s="272">
        <v>9.2592294227999999E-2</v>
      </c>
      <c r="I31" s="272">
        <v>9.1425824111000004E-2</v>
      </c>
      <c r="J31" s="272">
        <v>9.1218975711999994E-2</v>
      </c>
      <c r="K31" s="272">
        <v>8.9558018722000005E-2</v>
      </c>
      <c r="L31" s="272">
        <v>9.3362626359000001E-2</v>
      </c>
      <c r="M31" s="272">
        <v>8.9007681165000005E-2</v>
      </c>
      <c r="N31" s="272">
        <v>9.2062148605000005E-2</v>
      </c>
      <c r="O31" s="272">
        <v>8.6563356564999999E-2</v>
      </c>
      <c r="P31" s="272">
        <v>8.2025010334000004E-2</v>
      </c>
      <c r="Q31" s="272">
        <v>8.7389542284999996E-2</v>
      </c>
      <c r="R31" s="272">
        <v>8.9260558397000006E-2</v>
      </c>
      <c r="S31" s="272">
        <v>9.3475435152999997E-2</v>
      </c>
      <c r="T31" s="272">
        <v>9.1573026907999996E-2</v>
      </c>
      <c r="U31" s="272">
        <v>9.5354526903999995E-2</v>
      </c>
      <c r="V31" s="272">
        <v>9.4922008902999996E-2</v>
      </c>
      <c r="W31" s="272">
        <v>8.8327682446999997E-2</v>
      </c>
      <c r="X31" s="272">
        <v>9.5832104735999998E-2</v>
      </c>
      <c r="Y31" s="272">
        <v>9.1282670792999995E-2</v>
      </c>
      <c r="Z31" s="272">
        <v>9.3668347422999995E-2</v>
      </c>
      <c r="AA31" s="272">
        <v>8.7136241582000007E-2</v>
      </c>
      <c r="AB31" s="272">
        <v>8.2407735878999994E-2</v>
      </c>
      <c r="AC31" s="272">
        <v>9.1855703262999994E-2</v>
      </c>
      <c r="AD31" s="272">
        <v>8.7918699259999997E-2</v>
      </c>
      <c r="AE31" s="272">
        <v>9.6111954934000002E-2</v>
      </c>
      <c r="AF31" s="272">
        <v>9.3888005836000002E-2</v>
      </c>
      <c r="AG31" s="272">
        <v>9.6535291578000004E-2</v>
      </c>
      <c r="AH31" s="272">
        <v>9.7127685756000004E-2</v>
      </c>
      <c r="AI31" s="272">
        <v>9.3344700301000005E-2</v>
      </c>
      <c r="AJ31" s="272">
        <v>9.3990589484999998E-2</v>
      </c>
      <c r="AK31" s="272">
        <v>9.1801719200000007E-2</v>
      </c>
      <c r="AL31" s="272">
        <v>9.2395936102000004E-2</v>
      </c>
      <c r="AM31" s="272">
        <v>8.8563373685000002E-2</v>
      </c>
      <c r="AN31" s="272">
        <v>9.0665145380000006E-2</v>
      </c>
      <c r="AO31" s="272">
        <v>9.7339216263000003E-2</v>
      </c>
      <c r="AP31" s="272">
        <v>9.0163692776000004E-2</v>
      </c>
      <c r="AQ31" s="272">
        <v>9.6829715455000007E-2</v>
      </c>
      <c r="AR31" s="272">
        <v>9.6467258456000002E-2</v>
      </c>
      <c r="AS31" s="272">
        <v>9.9717689316999994E-2</v>
      </c>
      <c r="AT31" s="272">
        <v>0.10052929497</v>
      </c>
      <c r="AU31" s="272">
        <v>9.3028708434999996E-2</v>
      </c>
      <c r="AV31" s="272">
        <v>9.3968226232999996E-2</v>
      </c>
      <c r="AW31" s="272">
        <v>9.4303999999999999E-2</v>
      </c>
      <c r="AX31" s="272">
        <v>9.8615499999999995E-2</v>
      </c>
      <c r="AY31" s="272">
        <v>8.7075E-2</v>
      </c>
      <c r="AZ31" s="360">
        <v>8.6538199999999996E-2</v>
      </c>
      <c r="BA31" s="360">
        <v>9.5398300000000005E-2</v>
      </c>
      <c r="BB31" s="360">
        <v>9.3031900000000001E-2</v>
      </c>
      <c r="BC31" s="360">
        <v>9.9326800000000007E-2</v>
      </c>
      <c r="BD31" s="360">
        <v>9.7494499999999998E-2</v>
      </c>
      <c r="BE31" s="360">
        <v>0.1004444</v>
      </c>
      <c r="BF31" s="360">
        <v>0.1011276</v>
      </c>
      <c r="BG31" s="360">
        <v>9.5509200000000002E-2</v>
      </c>
      <c r="BH31" s="360">
        <v>9.5672699999999999E-2</v>
      </c>
      <c r="BI31" s="360">
        <v>9.3937000000000007E-2</v>
      </c>
      <c r="BJ31" s="360">
        <v>9.4159000000000007E-2</v>
      </c>
      <c r="BK31" s="360">
        <v>9.2003100000000004E-2</v>
      </c>
      <c r="BL31" s="360">
        <v>8.5760400000000001E-2</v>
      </c>
      <c r="BM31" s="360">
        <v>9.5757700000000001E-2</v>
      </c>
      <c r="BN31" s="360">
        <v>9.4289899999999996E-2</v>
      </c>
      <c r="BO31" s="360">
        <v>9.9012799999999998E-2</v>
      </c>
      <c r="BP31" s="360">
        <v>9.7660999999999998E-2</v>
      </c>
      <c r="BQ31" s="360">
        <v>0.1002903</v>
      </c>
      <c r="BR31" s="360">
        <v>0.10006279999999999</v>
      </c>
      <c r="BS31" s="360">
        <v>9.6020300000000003E-2</v>
      </c>
      <c r="BT31" s="360">
        <v>9.5733700000000005E-2</v>
      </c>
      <c r="BU31" s="360">
        <v>9.4196000000000002E-2</v>
      </c>
      <c r="BV31" s="360">
        <v>9.4766000000000003E-2</v>
      </c>
    </row>
    <row r="32" spans="1:74" ht="12" customHeight="1" x14ac:dyDescent="0.2">
      <c r="A32" s="602" t="s">
        <v>48</v>
      </c>
      <c r="B32" s="604" t="s">
        <v>1284</v>
      </c>
      <c r="C32" s="272">
        <v>8.8928478623999992E-3</v>
      </c>
      <c r="D32" s="272">
        <v>1.0387205050000001E-2</v>
      </c>
      <c r="E32" s="272">
        <v>1.3227823299E-2</v>
      </c>
      <c r="F32" s="272">
        <v>1.3933357182000001E-2</v>
      </c>
      <c r="G32" s="272">
        <v>1.4048205899999999E-2</v>
      </c>
      <c r="H32" s="272">
        <v>1.8009927046000001E-2</v>
      </c>
      <c r="I32" s="272">
        <v>1.6806922615999999E-2</v>
      </c>
      <c r="J32" s="272">
        <v>1.7937558996999999E-2</v>
      </c>
      <c r="K32" s="272">
        <v>2.1209689430000001E-2</v>
      </c>
      <c r="L32" s="272">
        <v>2.4537574802000001E-2</v>
      </c>
      <c r="M32" s="272">
        <v>2.1354409171E-2</v>
      </c>
      <c r="N32" s="272">
        <v>2.5139422758000001E-2</v>
      </c>
      <c r="O32" s="272">
        <v>1.1812645379E-2</v>
      </c>
      <c r="P32" s="272">
        <v>1.0606495244E-2</v>
      </c>
      <c r="Q32" s="272">
        <v>1.5686886268000001E-2</v>
      </c>
      <c r="R32" s="272">
        <v>1.484943536E-2</v>
      </c>
      <c r="S32" s="272">
        <v>1.6691441578999999E-2</v>
      </c>
      <c r="T32" s="272">
        <v>1.6070156503000001E-2</v>
      </c>
      <c r="U32" s="272">
        <v>1.6944659553999999E-2</v>
      </c>
      <c r="V32" s="272">
        <v>2.1473154001E-2</v>
      </c>
      <c r="W32" s="272">
        <v>1.9926064183000001E-2</v>
      </c>
      <c r="X32" s="272">
        <v>1.8404681623000001E-2</v>
      </c>
      <c r="Y32" s="272">
        <v>1.6568232735000001E-2</v>
      </c>
      <c r="Z32" s="272">
        <v>1.8973217939E-2</v>
      </c>
      <c r="AA32" s="272">
        <v>6.7339049971000004E-3</v>
      </c>
      <c r="AB32" s="272">
        <v>1.2654656812999999E-2</v>
      </c>
      <c r="AC32" s="272">
        <v>1.4761842387E-2</v>
      </c>
      <c r="AD32" s="272">
        <v>1.6947440987999999E-2</v>
      </c>
      <c r="AE32" s="272">
        <v>1.9436498151000001E-2</v>
      </c>
      <c r="AF32" s="272">
        <v>2.2589878498E-2</v>
      </c>
      <c r="AG32" s="272">
        <v>2.1172680219000001E-2</v>
      </c>
      <c r="AH32" s="272">
        <v>2.1933465284E-2</v>
      </c>
      <c r="AI32" s="272">
        <v>2.2070553885E-2</v>
      </c>
      <c r="AJ32" s="272">
        <v>1.9844607399E-2</v>
      </c>
      <c r="AK32" s="272">
        <v>1.7366868374000002E-2</v>
      </c>
      <c r="AL32" s="272">
        <v>1.9722202545000001E-2</v>
      </c>
      <c r="AM32" s="272">
        <v>1.5158467336000001E-2</v>
      </c>
      <c r="AN32" s="272">
        <v>1.7207486349999999E-2</v>
      </c>
      <c r="AO32" s="272">
        <v>1.8978523407999999E-2</v>
      </c>
      <c r="AP32" s="272">
        <v>1.8292265961E-2</v>
      </c>
      <c r="AQ32" s="272">
        <v>2.3691576235000001E-2</v>
      </c>
      <c r="AR32" s="272">
        <v>2.3856520966000001E-2</v>
      </c>
      <c r="AS32" s="272">
        <v>2.8507366591000002E-2</v>
      </c>
      <c r="AT32" s="272">
        <v>3.0099402229E-2</v>
      </c>
      <c r="AU32" s="272">
        <v>2.9231206704999999E-2</v>
      </c>
      <c r="AV32" s="272">
        <v>2.7678843729000001E-2</v>
      </c>
      <c r="AW32" s="272">
        <v>2.9703779456000001E-2</v>
      </c>
      <c r="AX32" s="272">
        <v>2.7047399999999999E-2</v>
      </c>
      <c r="AY32" s="272">
        <v>1.99808E-2</v>
      </c>
      <c r="AZ32" s="360">
        <v>1.8218100000000001E-2</v>
      </c>
      <c r="BA32" s="360">
        <v>2.11364E-2</v>
      </c>
      <c r="BB32" s="360">
        <v>2.0897800000000001E-2</v>
      </c>
      <c r="BC32" s="360">
        <v>2.4301099999999999E-2</v>
      </c>
      <c r="BD32" s="360">
        <v>2.5854200000000001E-2</v>
      </c>
      <c r="BE32" s="360">
        <v>2.8844999999999999E-2</v>
      </c>
      <c r="BF32" s="360">
        <v>2.8907599999999999E-2</v>
      </c>
      <c r="BG32" s="360">
        <v>2.84891E-2</v>
      </c>
      <c r="BH32" s="360">
        <v>2.9590200000000001E-2</v>
      </c>
      <c r="BI32" s="360">
        <v>2.8443099999999999E-2</v>
      </c>
      <c r="BJ32" s="360">
        <v>2.8906299999999999E-2</v>
      </c>
      <c r="BK32" s="360">
        <v>2.42835E-2</v>
      </c>
      <c r="BL32" s="360">
        <v>2.1971000000000001E-2</v>
      </c>
      <c r="BM32" s="360">
        <v>2.5407900000000001E-2</v>
      </c>
      <c r="BN32" s="360">
        <v>2.4193800000000001E-2</v>
      </c>
      <c r="BO32" s="360">
        <v>2.56463E-2</v>
      </c>
      <c r="BP32" s="360">
        <v>2.7803000000000001E-2</v>
      </c>
      <c r="BQ32" s="360">
        <v>2.9890300000000002E-2</v>
      </c>
      <c r="BR32" s="360">
        <v>3.00197E-2</v>
      </c>
      <c r="BS32" s="360">
        <v>2.9538399999999999E-2</v>
      </c>
      <c r="BT32" s="360">
        <v>3.0802199999999998E-2</v>
      </c>
      <c r="BU32" s="360">
        <v>2.96587E-2</v>
      </c>
      <c r="BV32" s="360">
        <v>3.0365099999999999E-2</v>
      </c>
    </row>
    <row r="33" spans="1:74" ht="12" customHeight="1" x14ac:dyDescent="0.2">
      <c r="A33" s="602" t="s">
        <v>508</v>
      </c>
      <c r="B33" s="604" t="s">
        <v>500</v>
      </c>
      <c r="C33" s="272">
        <v>9.2113547271000004E-2</v>
      </c>
      <c r="D33" s="272">
        <v>8.7415050761999999E-2</v>
      </c>
      <c r="E33" s="272">
        <v>0.10186284838</v>
      </c>
      <c r="F33" s="272">
        <v>0.10267056344</v>
      </c>
      <c r="G33" s="272">
        <v>0.10706175932000001</v>
      </c>
      <c r="H33" s="272">
        <v>0.11060222127</v>
      </c>
      <c r="I33" s="272">
        <v>0.10823274673</v>
      </c>
      <c r="J33" s="272">
        <v>0.10915653471</v>
      </c>
      <c r="K33" s="272">
        <v>0.11076770815</v>
      </c>
      <c r="L33" s="272">
        <v>0.11790020116</v>
      </c>
      <c r="M33" s="272">
        <v>0.11036209034</v>
      </c>
      <c r="N33" s="272">
        <v>0.11720157136000001</v>
      </c>
      <c r="O33" s="272">
        <v>9.8376001943999994E-2</v>
      </c>
      <c r="P33" s="272">
        <v>9.2631505577999998E-2</v>
      </c>
      <c r="Q33" s="272">
        <v>0.10307642855</v>
      </c>
      <c r="R33" s="272">
        <v>0.10410999376000001</v>
      </c>
      <c r="S33" s="272">
        <v>0.11016687673</v>
      </c>
      <c r="T33" s="272">
        <v>0.10764318341</v>
      </c>
      <c r="U33" s="272">
        <v>0.11229918646000001</v>
      </c>
      <c r="V33" s="272">
        <v>0.1163951629</v>
      </c>
      <c r="W33" s="272">
        <v>0.10825374662999999</v>
      </c>
      <c r="X33" s="272">
        <v>0.11423678635999999</v>
      </c>
      <c r="Y33" s="272">
        <v>0.10785090353</v>
      </c>
      <c r="Z33" s="272">
        <v>0.11264156536</v>
      </c>
      <c r="AA33" s="272">
        <v>9.3870146579000002E-2</v>
      </c>
      <c r="AB33" s="272">
        <v>9.5062392691999995E-2</v>
      </c>
      <c r="AC33" s="272">
        <v>0.10661754565000001</v>
      </c>
      <c r="AD33" s="272">
        <v>0.10486614025</v>
      </c>
      <c r="AE33" s="272">
        <v>0.11554845309</v>
      </c>
      <c r="AF33" s="272">
        <v>0.11647788433</v>
      </c>
      <c r="AG33" s="272">
        <v>0.11770797180000001</v>
      </c>
      <c r="AH33" s="272">
        <v>0.11906115103999999</v>
      </c>
      <c r="AI33" s="272">
        <v>0.11541525419</v>
      </c>
      <c r="AJ33" s="272">
        <v>0.11383519688</v>
      </c>
      <c r="AK33" s="272">
        <v>0.10916858757</v>
      </c>
      <c r="AL33" s="272">
        <v>0.11211813865</v>
      </c>
      <c r="AM33" s="272">
        <v>0.10372184102</v>
      </c>
      <c r="AN33" s="272">
        <v>0.10787263173</v>
      </c>
      <c r="AO33" s="272">
        <v>0.11631773967</v>
      </c>
      <c r="AP33" s="272">
        <v>0.10845595874</v>
      </c>
      <c r="AQ33" s="272">
        <v>0.12052129169</v>
      </c>
      <c r="AR33" s="272">
        <v>0.12032377942</v>
      </c>
      <c r="AS33" s="272">
        <v>0.12822505591</v>
      </c>
      <c r="AT33" s="272">
        <v>0.1306286972</v>
      </c>
      <c r="AU33" s="272">
        <v>0.12225991513999999</v>
      </c>
      <c r="AV33" s="272">
        <v>0.12164706996000001</v>
      </c>
      <c r="AW33" s="272">
        <v>0.1200663</v>
      </c>
      <c r="AX33" s="272">
        <v>0.12566289999999999</v>
      </c>
      <c r="AY33" s="272">
        <v>0.10705580000000001</v>
      </c>
      <c r="AZ33" s="360">
        <v>0.1047563</v>
      </c>
      <c r="BA33" s="360">
        <v>0.1165346</v>
      </c>
      <c r="BB33" s="360">
        <v>0.11392969999999999</v>
      </c>
      <c r="BC33" s="360">
        <v>0.1236279</v>
      </c>
      <c r="BD33" s="360">
        <v>0.1233486</v>
      </c>
      <c r="BE33" s="360">
        <v>0.1292894</v>
      </c>
      <c r="BF33" s="360">
        <v>0.13003519999999999</v>
      </c>
      <c r="BG33" s="360">
        <v>0.12399830000000001</v>
      </c>
      <c r="BH33" s="360">
        <v>0.12526290000000001</v>
      </c>
      <c r="BI33" s="360">
        <v>0.12238010000000001</v>
      </c>
      <c r="BJ33" s="360">
        <v>0.1230653</v>
      </c>
      <c r="BK33" s="360">
        <v>0.1162866</v>
      </c>
      <c r="BL33" s="360">
        <v>0.1077314</v>
      </c>
      <c r="BM33" s="360">
        <v>0.1211656</v>
      </c>
      <c r="BN33" s="360">
        <v>0.11848359999999999</v>
      </c>
      <c r="BO33" s="360">
        <v>0.1246592</v>
      </c>
      <c r="BP33" s="360">
        <v>0.12546399999999999</v>
      </c>
      <c r="BQ33" s="360">
        <v>0.13018060000000001</v>
      </c>
      <c r="BR33" s="360">
        <v>0.13008239999999999</v>
      </c>
      <c r="BS33" s="360">
        <v>0.1255587</v>
      </c>
      <c r="BT33" s="360">
        <v>0.12653600000000001</v>
      </c>
      <c r="BU33" s="360">
        <v>0.1238546</v>
      </c>
      <c r="BV33" s="360">
        <v>0.1251311</v>
      </c>
    </row>
    <row r="34" spans="1:74" s="169" customFormat="1" ht="12" customHeight="1" x14ac:dyDescent="0.2">
      <c r="A34" s="132"/>
      <c r="B34" s="170" t="s">
        <v>509</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421"/>
      <c r="BA34" s="421"/>
      <c r="BB34" s="421"/>
      <c r="BC34" s="42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0.236888982</v>
      </c>
      <c r="D35" s="272">
        <v>0.19481257599999999</v>
      </c>
      <c r="E35" s="272">
        <v>0.19591831000000001</v>
      </c>
      <c r="F35" s="272">
        <v>0.239451476</v>
      </c>
      <c r="G35" s="272">
        <v>0.271442348</v>
      </c>
      <c r="H35" s="272">
        <v>0.26127137900000003</v>
      </c>
      <c r="I35" s="272">
        <v>0.26003586699999998</v>
      </c>
      <c r="J35" s="272">
        <v>0.20640346400000001</v>
      </c>
      <c r="K35" s="272">
        <v>0.16182635400000001</v>
      </c>
      <c r="L35" s="272">
        <v>0.16409178699999999</v>
      </c>
      <c r="M35" s="272">
        <v>0.16865467200000001</v>
      </c>
      <c r="N35" s="272">
        <v>0.20158510199999999</v>
      </c>
      <c r="O35" s="272">
        <v>0.20573738699999999</v>
      </c>
      <c r="P35" s="272">
        <v>0.16543718600000001</v>
      </c>
      <c r="Q35" s="272">
        <v>0.23068529900000001</v>
      </c>
      <c r="R35" s="272">
        <v>0.24193351199999999</v>
      </c>
      <c r="S35" s="272">
        <v>0.252432347</v>
      </c>
      <c r="T35" s="272">
        <v>0.24482427700000001</v>
      </c>
      <c r="U35" s="272">
        <v>0.23163889700000001</v>
      </c>
      <c r="V35" s="272">
        <v>0.188366916</v>
      </c>
      <c r="W35" s="272">
        <v>0.152866847</v>
      </c>
      <c r="X35" s="272">
        <v>0.16318410899999999</v>
      </c>
      <c r="Y35" s="272">
        <v>0.17712301699999999</v>
      </c>
      <c r="Z35" s="272">
        <v>0.21234678000000001</v>
      </c>
      <c r="AA35" s="272">
        <v>0.2249456</v>
      </c>
      <c r="AB35" s="272">
        <v>0.20768394200000001</v>
      </c>
      <c r="AC35" s="272">
        <v>0.226273751</v>
      </c>
      <c r="AD35" s="272">
        <v>0.20940703699999999</v>
      </c>
      <c r="AE35" s="272">
        <v>0.18754874799999999</v>
      </c>
      <c r="AF35" s="272">
        <v>0.19023884899999999</v>
      </c>
      <c r="AG35" s="272">
        <v>0.19583153</v>
      </c>
      <c r="AH35" s="272">
        <v>0.17819889799999999</v>
      </c>
      <c r="AI35" s="272">
        <v>0.14998112699999999</v>
      </c>
      <c r="AJ35" s="272">
        <v>0.15497871199999999</v>
      </c>
      <c r="AK35" s="272">
        <v>0.18020924599999999</v>
      </c>
      <c r="AL35" s="272">
        <v>0.215879872</v>
      </c>
      <c r="AM35" s="272">
        <v>0.236279614</v>
      </c>
      <c r="AN35" s="272">
        <v>0.22505325800000001</v>
      </c>
      <c r="AO35" s="272">
        <v>0.25184609400000002</v>
      </c>
      <c r="AP35" s="272">
        <v>0.23740530500000001</v>
      </c>
      <c r="AQ35" s="272">
        <v>0.23635320400000001</v>
      </c>
      <c r="AR35" s="272">
        <v>0.213425487</v>
      </c>
      <c r="AS35" s="272">
        <v>0.197999338</v>
      </c>
      <c r="AT35" s="272">
        <v>0.18040737500000001</v>
      </c>
      <c r="AU35" s="272">
        <v>0.15172265900000001</v>
      </c>
      <c r="AV35" s="272">
        <v>0.16074269999999999</v>
      </c>
      <c r="AW35" s="272">
        <v>0.175335518</v>
      </c>
      <c r="AX35" s="272">
        <v>0.1977283</v>
      </c>
      <c r="AY35" s="272">
        <v>0.20672280000000001</v>
      </c>
      <c r="AZ35" s="360">
        <v>0.19610540000000001</v>
      </c>
      <c r="BA35" s="360">
        <v>0.2253793</v>
      </c>
      <c r="BB35" s="360">
        <v>0.24069409999999999</v>
      </c>
      <c r="BC35" s="360">
        <v>0.25992270000000001</v>
      </c>
      <c r="BD35" s="360">
        <v>0.2734587</v>
      </c>
      <c r="BE35" s="360">
        <v>0.23909810000000001</v>
      </c>
      <c r="BF35" s="360">
        <v>0.20768059999999999</v>
      </c>
      <c r="BG35" s="360">
        <v>0.17389779999999999</v>
      </c>
      <c r="BH35" s="360">
        <v>0.15393190000000001</v>
      </c>
      <c r="BI35" s="360">
        <v>0.1682025</v>
      </c>
      <c r="BJ35" s="360">
        <v>0.19616690000000001</v>
      </c>
      <c r="BK35" s="360">
        <v>0.22783990000000001</v>
      </c>
      <c r="BL35" s="360">
        <v>0.1982276</v>
      </c>
      <c r="BM35" s="360">
        <v>0.21847730000000001</v>
      </c>
      <c r="BN35" s="360">
        <v>0.20561370000000001</v>
      </c>
      <c r="BO35" s="360">
        <v>0.25017149999999999</v>
      </c>
      <c r="BP35" s="360">
        <v>0.28332079999999998</v>
      </c>
      <c r="BQ35" s="360">
        <v>0.25302089999999999</v>
      </c>
      <c r="BR35" s="360">
        <v>0.21440200000000001</v>
      </c>
      <c r="BS35" s="360">
        <v>0.1744328</v>
      </c>
      <c r="BT35" s="360">
        <v>0.154414</v>
      </c>
      <c r="BU35" s="360">
        <v>0.1712235</v>
      </c>
      <c r="BV35" s="360">
        <v>0.2044213</v>
      </c>
    </row>
    <row r="36" spans="1:74" s="169" customFormat="1" ht="12" customHeight="1" x14ac:dyDescent="0.2">
      <c r="A36" s="557" t="s">
        <v>38</v>
      </c>
      <c r="B36" s="604" t="s">
        <v>1052</v>
      </c>
      <c r="C36" s="272">
        <v>0.18532937899999999</v>
      </c>
      <c r="D36" s="272">
        <v>0.16658778399999999</v>
      </c>
      <c r="E36" s="272">
        <v>0.181588839</v>
      </c>
      <c r="F36" s="272">
        <v>0.17149376699999999</v>
      </c>
      <c r="G36" s="272">
        <v>0.17879098900000001</v>
      </c>
      <c r="H36" s="272">
        <v>0.17912784700000001</v>
      </c>
      <c r="I36" s="272">
        <v>0.190452069</v>
      </c>
      <c r="J36" s="272">
        <v>0.188042609</v>
      </c>
      <c r="K36" s="272">
        <v>0.17663361699999999</v>
      </c>
      <c r="L36" s="272">
        <v>0.18083106900000001</v>
      </c>
      <c r="M36" s="272">
        <v>0.18120863700000001</v>
      </c>
      <c r="N36" s="272">
        <v>0.18945687899999999</v>
      </c>
      <c r="O36" s="272">
        <v>0.18990008899999999</v>
      </c>
      <c r="P36" s="272">
        <v>0.17260890400000001</v>
      </c>
      <c r="Q36" s="272">
        <v>0.18919197900000001</v>
      </c>
      <c r="R36" s="272">
        <v>0.17881738699999999</v>
      </c>
      <c r="S36" s="272">
        <v>0.18161480899999999</v>
      </c>
      <c r="T36" s="272">
        <v>0.18623230700000001</v>
      </c>
      <c r="U36" s="272">
        <v>0.19212147900000001</v>
      </c>
      <c r="V36" s="272">
        <v>0.193376559</v>
      </c>
      <c r="W36" s="272">
        <v>0.181749407</v>
      </c>
      <c r="X36" s="272">
        <v>0.185923159</v>
      </c>
      <c r="Y36" s="272">
        <v>0.184550517</v>
      </c>
      <c r="Z36" s="272">
        <v>0.19352545900000001</v>
      </c>
      <c r="AA36" s="272">
        <v>0.179435975</v>
      </c>
      <c r="AB36" s="272">
        <v>0.16196946700000001</v>
      </c>
      <c r="AC36" s="272">
        <v>0.16984049500000001</v>
      </c>
      <c r="AD36" s="272">
        <v>0.16544761899999999</v>
      </c>
      <c r="AE36" s="272">
        <v>0.170361385</v>
      </c>
      <c r="AF36" s="272">
        <v>0.168294149</v>
      </c>
      <c r="AG36" s="272">
        <v>0.17628764499999999</v>
      </c>
      <c r="AH36" s="272">
        <v>0.17712378500000001</v>
      </c>
      <c r="AI36" s="272">
        <v>0.167594989</v>
      </c>
      <c r="AJ36" s="272">
        <v>0.165033555</v>
      </c>
      <c r="AK36" s="272">
        <v>0.16725753900000001</v>
      </c>
      <c r="AL36" s="272">
        <v>0.17469357499999999</v>
      </c>
      <c r="AM36" s="272">
        <v>0.17147304699999999</v>
      </c>
      <c r="AN36" s="272">
        <v>0.15918415799999999</v>
      </c>
      <c r="AO36" s="272">
        <v>0.163183097</v>
      </c>
      <c r="AP36" s="272">
        <v>0.153424272</v>
      </c>
      <c r="AQ36" s="272">
        <v>0.15983565699999999</v>
      </c>
      <c r="AR36" s="272">
        <v>0.16212457199999999</v>
      </c>
      <c r="AS36" s="272">
        <v>0.16721546700000001</v>
      </c>
      <c r="AT36" s="272">
        <v>0.167479987</v>
      </c>
      <c r="AU36" s="272">
        <v>0.158263652</v>
      </c>
      <c r="AV36" s="272">
        <v>0.15732359700000001</v>
      </c>
      <c r="AW36" s="272">
        <v>0.161554632</v>
      </c>
      <c r="AX36" s="272">
        <v>0.16759550000000001</v>
      </c>
      <c r="AY36" s="272">
        <v>0.16728080000000001</v>
      </c>
      <c r="AZ36" s="360">
        <v>0.15231510000000001</v>
      </c>
      <c r="BA36" s="360">
        <v>0.1594999</v>
      </c>
      <c r="BB36" s="360">
        <v>0.1528147</v>
      </c>
      <c r="BC36" s="360">
        <v>0.15583250000000001</v>
      </c>
      <c r="BD36" s="360">
        <v>0.1571053</v>
      </c>
      <c r="BE36" s="360">
        <v>0.16579379999999999</v>
      </c>
      <c r="BF36" s="360">
        <v>0.16522890000000001</v>
      </c>
      <c r="BG36" s="360">
        <v>0.15803619999999999</v>
      </c>
      <c r="BH36" s="360">
        <v>0.16133359999999999</v>
      </c>
      <c r="BI36" s="360">
        <v>0.1580387</v>
      </c>
      <c r="BJ36" s="360">
        <v>0.16556319999999999</v>
      </c>
      <c r="BK36" s="360">
        <v>0.16723740000000001</v>
      </c>
      <c r="BL36" s="360">
        <v>0.15255279999999999</v>
      </c>
      <c r="BM36" s="360">
        <v>0.16054019999999999</v>
      </c>
      <c r="BN36" s="360">
        <v>0.15411279999999999</v>
      </c>
      <c r="BO36" s="360">
        <v>0.15747420000000001</v>
      </c>
      <c r="BP36" s="360">
        <v>0.1595512</v>
      </c>
      <c r="BQ36" s="360">
        <v>0.1684331</v>
      </c>
      <c r="BR36" s="360">
        <v>0.16792109999999999</v>
      </c>
      <c r="BS36" s="360">
        <v>0.16022649999999999</v>
      </c>
      <c r="BT36" s="360">
        <v>0.1634816</v>
      </c>
      <c r="BU36" s="360">
        <v>0.16017700000000001</v>
      </c>
      <c r="BV36" s="360">
        <v>0.1678472</v>
      </c>
    </row>
    <row r="37" spans="1:74" s="169" customFormat="1" ht="12" customHeight="1" x14ac:dyDescent="0.2">
      <c r="A37" s="557" t="s">
        <v>39</v>
      </c>
      <c r="B37" s="604" t="s">
        <v>1053</v>
      </c>
      <c r="C37" s="272">
        <v>4.1431516000000002E-2</v>
      </c>
      <c r="D37" s="272">
        <v>3.6991824E-2</v>
      </c>
      <c r="E37" s="272">
        <v>4.2159575999999997E-2</v>
      </c>
      <c r="F37" s="272">
        <v>4.0769808999999997E-2</v>
      </c>
      <c r="G37" s="272">
        <v>4.1470116000000001E-2</v>
      </c>
      <c r="H37" s="272">
        <v>4.0436619E-2</v>
      </c>
      <c r="I37" s="272">
        <v>4.1963236000000001E-2</v>
      </c>
      <c r="J37" s="272">
        <v>4.2197796000000003E-2</v>
      </c>
      <c r="K37" s="272">
        <v>3.9913839E-2</v>
      </c>
      <c r="L37" s="272">
        <v>4.1976326000000001E-2</v>
      </c>
      <c r="M37" s="272">
        <v>4.2267869E-2</v>
      </c>
      <c r="N37" s="272">
        <v>4.4857095999999999E-2</v>
      </c>
      <c r="O37" s="272">
        <v>4.4923225999999997E-2</v>
      </c>
      <c r="P37" s="272">
        <v>4.0826604000000002E-2</v>
      </c>
      <c r="Q37" s="272">
        <v>4.4531906000000003E-2</v>
      </c>
      <c r="R37" s="272">
        <v>4.3898889000000003E-2</v>
      </c>
      <c r="S37" s="272">
        <v>4.3127475999999998E-2</v>
      </c>
      <c r="T37" s="272">
        <v>4.2412339E-2</v>
      </c>
      <c r="U37" s="272">
        <v>4.4994416000000002E-2</v>
      </c>
      <c r="V37" s="272">
        <v>4.2954166000000002E-2</v>
      </c>
      <c r="W37" s="272">
        <v>4.0635078999999998E-2</v>
      </c>
      <c r="X37" s="272">
        <v>4.2466506000000001E-2</v>
      </c>
      <c r="Y37" s="272">
        <v>4.1548598999999999E-2</v>
      </c>
      <c r="Z37" s="272">
        <v>4.3557855999999999E-2</v>
      </c>
      <c r="AA37" s="272">
        <v>4.3482376000000003E-2</v>
      </c>
      <c r="AB37" s="272">
        <v>3.8740562999999999E-2</v>
      </c>
      <c r="AC37" s="272">
        <v>4.3168225999999997E-2</v>
      </c>
      <c r="AD37" s="272">
        <v>4.1979215E-2</v>
      </c>
      <c r="AE37" s="272">
        <v>4.2676706000000002E-2</v>
      </c>
      <c r="AF37" s="272">
        <v>4.2311944999999997E-2</v>
      </c>
      <c r="AG37" s="272">
        <v>4.5945906000000002E-2</v>
      </c>
      <c r="AH37" s="272">
        <v>4.4408686000000003E-2</v>
      </c>
      <c r="AI37" s="272">
        <v>4.2193574999999997E-2</v>
      </c>
      <c r="AJ37" s="272">
        <v>4.4880556000000002E-2</v>
      </c>
      <c r="AK37" s="272">
        <v>4.5476385000000001E-2</v>
      </c>
      <c r="AL37" s="272">
        <v>4.7082736E-2</v>
      </c>
      <c r="AM37" s="272">
        <v>4.4570262999999999E-2</v>
      </c>
      <c r="AN37" s="272">
        <v>4.1460763999999997E-2</v>
      </c>
      <c r="AO37" s="272">
        <v>4.4401272999999998E-2</v>
      </c>
      <c r="AP37" s="272">
        <v>4.4793742999999997E-2</v>
      </c>
      <c r="AQ37" s="272">
        <v>4.3828693000000002E-2</v>
      </c>
      <c r="AR37" s="272">
        <v>4.3650173E-2</v>
      </c>
      <c r="AS37" s="272">
        <v>4.5328683000000002E-2</v>
      </c>
      <c r="AT37" s="272">
        <v>4.4920852999999997E-2</v>
      </c>
      <c r="AU37" s="272">
        <v>4.1225813E-2</v>
      </c>
      <c r="AV37" s="272">
        <v>4.2897073000000001E-2</v>
      </c>
      <c r="AW37" s="272">
        <v>4.3075383000000002E-2</v>
      </c>
      <c r="AX37" s="272">
        <v>4.58637E-2</v>
      </c>
      <c r="AY37" s="272">
        <v>4.4356899999999998E-2</v>
      </c>
      <c r="AZ37" s="360">
        <v>4.0143499999999999E-2</v>
      </c>
      <c r="BA37" s="360">
        <v>4.5409999999999999E-2</v>
      </c>
      <c r="BB37" s="360">
        <v>4.34965E-2</v>
      </c>
      <c r="BC37" s="360">
        <v>4.4029400000000003E-2</v>
      </c>
      <c r="BD37" s="360">
        <v>4.2763799999999998E-2</v>
      </c>
      <c r="BE37" s="360">
        <v>4.56289E-2</v>
      </c>
      <c r="BF37" s="360">
        <v>4.4749999999999998E-2</v>
      </c>
      <c r="BG37" s="360">
        <v>4.1610800000000003E-2</v>
      </c>
      <c r="BH37" s="360">
        <v>4.2592999999999999E-2</v>
      </c>
      <c r="BI37" s="360">
        <v>4.2781199999999998E-2</v>
      </c>
      <c r="BJ37" s="360">
        <v>4.6607099999999999E-2</v>
      </c>
      <c r="BK37" s="360">
        <v>4.4752E-2</v>
      </c>
      <c r="BL37" s="360">
        <v>4.0348599999999998E-2</v>
      </c>
      <c r="BM37" s="360">
        <v>4.5840400000000003E-2</v>
      </c>
      <c r="BN37" s="360">
        <v>4.3863399999999997E-2</v>
      </c>
      <c r="BO37" s="360">
        <v>4.4490399999999999E-2</v>
      </c>
      <c r="BP37" s="360">
        <v>4.3079199999999998E-2</v>
      </c>
      <c r="BQ37" s="360">
        <v>4.5987100000000003E-2</v>
      </c>
      <c r="BR37" s="360">
        <v>4.5101099999999998E-2</v>
      </c>
      <c r="BS37" s="360">
        <v>4.1936800000000003E-2</v>
      </c>
      <c r="BT37" s="360">
        <v>4.2889299999999998E-2</v>
      </c>
      <c r="BU37" s="360">
        <v>4.31232E-2</v>
      </c>
      <c r="BV37" s="360">
        <v>4.6991499999999999E-2</v>
      </c>
    </row>
    <row r="38" spans="1:74" s="169" customFormat="1" ht="12" customHeight="1" x14ac:dyDescent="0.2">
      <c r="A38" s="599" t="s">
        <v>108</v>
      </c>
      <c r="B38" s="604" t="s">
        <v>614</v>
      </c>
      <c r="C38" s="272">
        <v>0.14053297308000001</v>
      </c>
      <c r="D38" s="272">
        <v>0.13422440012</v>
      </c>
      <c r="E38" s="272">
        <v>0.1502488428</v>
      </c>
      <c r="F38" s="272">
        <v>0.16666466598999999</v>
      </c>
      <c r="G38" s="272">
        <v>0.15484686119999999</v>
      </c>
      <c r="H38" s="272">
        <v>0.13110813981</v>
      </c>
      <c r="I38" s="272">
        <v>0.10579228285</v>
      </c>
      <c r="J38" s="272">
        <v>9.1874841439999994E-2</v>
      </c>
      <c r="K38" s="272">
        <v>0.11132317801</v>
      </c>
      <c r="L38" s="272">
        <v>0.13001226965000001</v>
      </c>
      <c r="M38" s="272">
        <v>0.15065236214</v>
      </c>
      <c r="N38" s="272">
        <v>0.13314282379</v>
      </c>
      <c r="O38" s="272">
        <v>0.17017790830000001</v>
      </c>
      <c r="P38" s="272">
        <v>0.13310724756</v>
      </c>
      <c r="Q38" s="272">
        <v>0.16853708279999999</v>
      </c>
      <c r="R38" s="272">
        <v>0.17708811935999999</v>
      </c>
      <c r="S38" s="272">
        <v>0.14826629831999999</v>
      </c>
      <c r="T38" s="272">
        <v>0.15012682914</v>
      </c>
      <c r="U38" s="272">
        <v>0.11579772179</v>
      </c>
      <c r="V38" s="272">
        <v>9.6641871288000003E-2</v>
      </c>
      <c r="W38" s="272">
        <v>0.10945832981</v>
      </c>
      <c r="X38" s="272">
        <v>0.13782138226000001</v>
      </c>
      <c r="Y38" s="272">
        <v>0.17923984169000001</v>
      </c>
      <c r="Z38" s="272">
        <v>0.13976340981999999</v>
      </c>
      <c r="AA38" s="272">
        <v>0.14404089125</v>
      </c>
      <c r="AB38" s="272">
        <v>0.14177164168</v>
      </c>
      <c r="AC38" s="272">
        <v>0.14543616153</v>
      </c>
      <c r="AD38" s="272">
        <v>0.16975786538000001</v>
      </c>
      <c r="AE38" s="272">
        <v>0.16296700045000001</v>
      </c>
      <c r="AF38" s="272">
        <v>0.12752497428000001</v>
      </c>
      <c r="AG38" s="272">
        <v>0.12995943930000001</v>
      </c>
      <c r="AH38" s="272">
        <v>0.12429731078</v>
      </c>
      <c r="AI38" s="272">
        <v>0.13276863507</v>
      </c>
      <c r="AJ38" s="272">
        <v>0.15561717783000001</v>
      </c>
      <c r="AK38" s="272">
        <v>0.18699647338</v>
      </c>
      <c r="AL38" s="272">
        <v>0.19096234938000001</v>
      </c>
      <c r="AM38" s="272">
        <v>0.17601612005</v>
      </c>
      <c r="AN38" s="272">
        <v>0.19190246038</v>
      </c>
      <c r="AO38" s="272">
        <v>0.20673885063</v>
      </c>
      <c r="AP38" s="272">
        <v>0.19538828529999999</v>
      </c>
      <c r="AQ38" s="272">
        <v>0.17852567249000001</v>
      </c>
      <c r="AR38" s="272">
        <v>0.15498649182999999</v>
      </c>
      <c r="AS38" s="272">
        <v>0.16713109353</v>
      </c>
      <c r="AT38" s="272">
        <v>0.12881052493</v>
      </c>
      <c r="AU38" s="272">
        <v>0.15615400475999999</v>
      </c>
      <c r="AV38" s="272">
        <v>0.19360754449000001</v>
      </c>
      <c r="AW38" s="272">
        <v>0.18369776744999999</v>
      </c>
      <c r="AX38" s="272">
        <v>0.1872576</v>
      </c>
      <c r="AY38" s="272">
        <v>0.1976909</v>
      </c>
      <c r="AZ38" s="360">
        <v>0.1828274</v>
      </c>
      <c r="BA38" s="360">
        <v>0.2164536</v>
      </c>
      <c r="BB38" s="360">
        <v>0.2232787</v>
      </c>
      <c r="BC38" s="360">
        <v>0.20497009999999999</v>
      </c>
      <c r="BD38" s="360">
        <v>0.1862269</v>
      </c>
      <c r="BE38" s="360">
        <v>0.1494209</v>
      </c>
      <c r="BF38" s="360">
        <v>0.13799620000000001</v>
      </c>
      <c r="BG38" s="360">
        <v>0.14859339999999999</v>
      </c>
      <c r="BH38" s="360">
        <v>0.1920972</v>
      </c>
      <c r="BI38" s="360">
        <v>0.22186829999999999</v>
      </c>
      <c r="BJ38" s="360">
        <v>0.21038409999999999</v>
      </c>
      <c r="BK38" s="360">
        <v>0.22113240000000001</v>
      </c>
      <c r="BL38" s="360">
        <v>0.20398640000000001</v>
      </c>
      <c r="BM38" s="360">
        <v>0.24085039999999999</v>
      </c>
      <c r="BN38" s="360">
        <v>0.2481719</v>
      </c>
      <c r="BO38" s="360">
        <v>0.2274534</v>
      </c>
      <c r="BP38" s="360">
        <v>0.20465649999999999</v>
      </c>
      <c r="BQ38" s="360">
        <v>0.16537180000000001</v>
      </c>
      <c r="BR38" s="360">
        <v>0.15189320000000001</v>
      </c>
      <c r="BS38" s="360">
        <v>0.16362099999999999</v>
      </c>
      <c r="BT38" s="360">
        <v>0.20773059999999999</v>
      </c>
      <c r="BU38" s="360">
        <v>0.2391567</v>
      </c>
      <c r="BV38" s="360">
        <v>0.21840129999999999</v>
      </c>
    </row>
    <row r="39" spans="1:74" s="169" customFormat="1" ht="12" customHeight="1" x14ac:dyDescent="0.2">
      <c r="A39" s="599" t="s">
        <v>35</v>
      </c>
      <c r="B39" s="604" t="s">
        <v>612</v>
      </c>
      <c r="C39" s="272">
        <v>1.8577671E-2</v>
      </c>
      <c r="D39" s="272">
        <v>1.6666153999999999E-2</v>
      </c>
      <c r="E39" s="272">
        <v>1.8542711999999999E-2</v>
      </c>
      <c r="F39" s="272">
        <v>1.7375921999999999E-2</v>
      </c>
      <c r="G39" s="272">
        <v>1.7870025000000001E-2</v>
      </c>
      <c r="H39" s="272">
        <v>1.7415004000000001E-2</v>
      </c>
      <c r="I39" s="272">
        <v>1.8148344E-2</v>
      </c>
      <c r="J39" s="272">
        <v>1.8010517E-2</v>
      </c>
      <c r="K39" s="272">
        <v>1.7615796E-2</v>
      </c>
      <c r="L39" s="272">
        <v>1.8402297000000001E-2</v>
      </c>
      <c r="M39" s="272">
        <v>1.6959198000000002E-2</v>
      </c>
      <c r="N39" s="272">
        <v>1.8422526000000002E-2</v>
      </c>
      <c r="O39" s="272">
        <v>1.8279348000000001E-2</v>
      </c>
      <c r="P39" s="272">
        <v>1.6341527000000002E-2</v>
      </c>
      <c r="Q39" s="272">
        <v>1.8114351000000001E-2</v>
      </c>
      <c r="R39" s="272">
        <v>1.7710891999999999E-2</v>
      </c>
      <c r="S39" s="272">
        <v>1.8063902E-2</v>
      </c>
      <c r="T39" s="272">
        <v>1.7519175000000001E-2</v>
      </c>
      <c r="U39" s="272">
        <v>1.7942280000000001E-2</v>
      </c>
      <c r="V39" s="272">
        <v>1.8033925999999999E-2</v>
      </c>
      <c r="W39" s="272">
        <v>1.7653687000000001E-2</v>
      </c>
      <c r="X39" s="272">
        <v>1.8184966E-2</v>
      </c>
      <c r="Y39" s="272">
        <v>1.817626E-2</v>
      </c>
      <c r="Z39" s="272">
        <v>1.8469394E-2</v>
      </c>
      <c r="AA39" s="272">
        <v>1.8179007E-2</v>
      </c>
      <c r="AB39" s="272">
        <v>1.6699155E-2</v>
      </c>
      <c r="AC39" s="272">
        <v>1.8477956E-2</v>
      </c>
      <c r="AD39" s="272">
        <v>1.7168066999999999E-2</v>
      </c>
      <c r="AE39" s="272">
        <v>1.8442139E-2</v>
      </c>
      <c r="AF39" s="272">
        <v>1.7439994E-2</v>
      </c>
      <c r="AG39" s="272">
        <v>1.8130663000000002E-2</v>
      </c>
      <c r="AH39" s="272">
        <v>1.8013389000000001E-2</v>
      </c>
      <c r="AI39" s="272">
        <v>1.6519777999999999E-2</v>
      </c>
      <c r="AJ39" s="272">
        <v>1.7816660000000002E-2</v>
      </c>
      <c r="AK39" s="272">
        <v>1.7738394000000001E-2</v>
      </c>
      <c r="AL39" s="272">
        <v>1.8319478E-2</v>
      </c>
      <c r="AM39" s="272">
        <v>1.9460332E-2</v>
      </c>
      <c r="AN39" s="272">
        <v>1.8163301E-2</v>
      </c>
      <c r="AO39" s="272">
        <v>1.9356963000000001E-2</v>
      </c>
      <c r="AP39" s="272">
        <v>1.8045931000000001E-2</v>
      </c>
      <c r="AQ39" s="272">
        <v>1.9502387E-2</v>
      </c>
      <c r="AR39" s="272">
        <v>1.8270999999999999E-2</v>
      </c>
      <c r="AS39" s="272">
        <v>1.9019266E-2</v>
      </c>
      <c r="AT39" s="272">
        <v>1.9201197E-2</v>
      </c>
      <c r="AU39" s="272">
        <v>1.9081069999999999E-2</v>
      </c>
      <c r="AV39" s="272">
        <v>1.9625E-2</v>
      </c>
      <c r="AW39" s="272">
        <v>1.9602685000000002E-2</v>
      </c>
      <c r="AX39" s="272">
        <v>2.0054300000000001E-2</v>
      </c>
      <c r="AY39" s="272">
        <v>2.0327499999999998E-2</v>
      </c>
      <c r="AZ39" s="360">
        <v>1.8396200000000001E-2</v>
      </c>
      <c r="BA39" s="360">
        <v>1.99154E-2</v>
      </c>
      <c r="BB39" s="360">
        <v>1.8942299999999999E-2</v>
      </c>
      <c r="BC39" s="360">
        <v>1.9449999999999999E-2</v>
      </c>
      <c r="BD39" s="360">
        <v>1.9199600000000001E-2</v>
      </c>
      <c r="BE39" s="360">
        <v>1.97407E-2</v>
      </c>
      <c r="BF39" s="360">
        <v>1.9672100000000001E-2</v>
      </c>
      <c r="BG39" s="360">
        <v>1.9092700000000001E-2</v>
      </c>
      <c r="BH39" s="360">
        <v>1.9584500000000001E-2</v>
      </c>
      <c r="BI39" s="360">
        <v>1.9146300000000002E-2</v>
      </c>
      <c r="BJ39" s="360">
        <v>1.9603499999999999E-2</v>
      </c>
      <c r="BK39" s="360">
        <v>2.0127800000000001E-2</v>
      </c>
      <c r="BL39" s="360">
        <v>1.8308000000000001E-2</v>
      </c>
      <c r="BM39" s="360">
        <v>1.9869100000000001E-2</v>
      </c>
      <c r="BN39" s="360">
        <v>1.8942400000000002E-2</v>
      </c>
      <c r="BO39" s="360">
        <v>1.94813E-2</v>
      </c>
      <c r="BP39" s="360">
        <v>1.9237400000000002E-2</v>
      </c>
      <c r="BQ39" s="360">
        <v>1.9795500000000001E-2</v>
      </c>
      <c r="BR39" s="360">
        <v>1.9739799999999998E-2</v>
      </c>
      <c r="BS39" s="360">
        <v>1.91612E-2</v>
      </c>
      <c r="BT39" s="360">
        <v>1.9664000000000001E-2</v>
      </c>
      <c r="BU39" s="360">
        <v>1.92202E-2</v>
      </c>
      <c r="BV39" s="360">
        <v>2.0119999999999999E-2</v>
      </c>
    </row>
    <row r="40" spans="1:74" s="169" customFormat="1" ht="12" customHeight="1" x14ac:dyDescent="0.2">
      <c r="A40" s="599" t="s">
        <v>36</v>
      </c>
      <c r="B40" s="604" t="s">
        <v>613</v>
      </c>
      <c r="C40" s="272">
        <v>1.0450605E-2</v>
      </c>
      <c r="D40" s="272">
        <v>1.2206603E-2</v>
      </c>
      <c r="E40" s="272">
        <v>1.7040889E-2</v>
      </c>
      <c r="F40" s="272">
        <v>1.8629528999999999E-2</v>
      </c>
      <c r="G40" s="272">
        <v>2.072514E-2</v>
      </c>
      <c r="H40" s="272">
        <v>2.1972773000000001E-2</v>
      </c>
      <c r="I40" s="272">
        <v>2.2253841E-2</v>
      </c>
      <c r="J40" s="272">
        <v>2.3204387999999999E-2</v>
      </c>
      <c r="K40" s="272">
        <v>2.2000736E-2</v>
      </c>
      <c r="L40" s="272">
        <v>2.1223227000000001E-2</v>
      </c>
      <c r="M40" s="272">
        <v>1.7545458E-2</v>
      </c>
      <c r="N40" s="272">
        <v>1.7298819E-2</v>
      </c>
      <c r="O40" s="272">
        <v>1.6535814999999999E-2</v>
      </c>
      <c r="P40" s="272">
        <v>1.7932442999999999E-2</v>
      </c>
      <c r="Q40" s="272">
        <v>2.6177789E-2</v>
      </c>
      <c r="R40" s="272">
        <v>2.9019627999999999E-2</v>
      </c>
      <c r="S40" s="272">
        <v>3.3075711000000001E-2</v>
      </c>
      <c r="T40" s="272">
        <v>3.4856000999999998E-2</v>
      </c>
      <c r="U40" s="272">
        <v>3.4288167000000001E-2</v>
      </c>
      <c r="V40" s="272">
        <v>3.5019643000000003E-2</v>
      </c>
      <c r="W40" s="272">
        <v>3.3174173000000001E-2</v>
      </c>
      <c r="X40" s="272">
        <v>3.0850869E-2</v>
      </c>
      <c r="Y40" s="272">
        <v>2.5038234999999999E-2</v>
      </c>
      <c r="Z40" s="272">
        <v>2.1342420000000001E-2</v>
      </c>
      <c r="AA40" s="272">
        <v>2.1084328999999999E-2</v>
      </c>
      <c r="AB40" s="272">
        <v>2.5100999999999998E-2</v>
      </c>
      <c r="AC40" s="272">
        <v>3.4980035999999999E-2</v>
      </c>
      <c r="AD40" s="272">
        <v>3.9635900000000002E-2</v>
      </c>
      <c r="AE40" s="272">
        <v>4.2602226999999999E-2</v>
      </c>
      <c r="AF40" s="272">
        <v>4.3296278000000001E-2</v>
      </c>
      <c r="AG40" s="272">
        <v>4.5031001000000001E-2</v>
      </c>
      <c r="AH40" s="272">
        <v>4.5337149E-2</v>
      </c>
      <c r="AI40" s="272">
        <v>3.9040254000000003E-2</v>
      </c>
      <c r="AJ40" s="272">
        <v>3.4350476999999997E-2</v>
      </c>
      <c r="AK40" s="272">
        <v>2.9692903999999999E-2</v>
      </c>
      <c r="AL40" s="272">
        <v>2.7262958E-2</v>
      </c>
      <c r="AM40" s="272">
        <v>2.6919276999999998E-2</v>
      </c>
      <c r="AN40" s="272">
        <v>3.7254813999999997E-2</v>
      </c>
      <c r="AO40" s="272">
        <v>4.4795399999999999E-2</v>
      </c>
      <c r="AP40" s="272">
        <v>4.9160134000000001E-2</v>
      </c>
      <c r="AQ40" s="272">
        <v>5.7434919000000001E-2</v>
      </c>
      <c r="AR40" s="272">
        <v>5.7973419999999998E-2</v>
      </c>
      <c r="AS40" s="272">
        <v>6.3461349E-2</v>
      </c>
      <c r="AT40" s="272">
        <v>6.1460511000000002E-2</v>
      </c>
      <c r="AU40" s="272">
        <v>5.6408805999999999E-2</v>
      </c>
      <c r="AV40" s="272">
        <v>4.9686657000000002E-2</v>
      </c>
      <c r="AW40" s="272">
        <v>4.1322780000000003E-2</v>
      </c>
      <c r="AX40" s="272">
        <v>3.6237800000000001E-2</v>
      </c>
      <c r="AY40" s="272">
        <v>3.4939199999999997E-2</v>
      </c>
      <c r="AZ40" s="360">
        <v>4.25069E-2</v>
      </c>
      <c r="BA40" s="360">
        <v>6.1650400000000001E-2</v>
      </c>
      <c r="BB40" s="360">
        <v>6.9823800000000005E-2</v>
      </c>
      <c r="BC40" s="360">
        <v>7.9070699999999994E-2</v>
      </c>
      <c r="BD40" s="360">
        <v>8.2082799999999997E-2</v>
      </c>
      <c r="BE40" s="360">
        <v>8.0380900000000005E-2</v>
      </c>
      <c r="BF40" s="360">
        <v>7.8851099999999993E-2</v>
      </c>
      <c r="BG40" s="360">
        <v>7.0754899999999996E-2</v>
      </c>
      <c r="BH40" s="360">
        <v>6.1848100000000003E-2</v>
      </c>
      <c r="BI40" s="360">
        <v>4.8167799999999997E-2</v>
      </c>
      <c r="BJ40" s="360">
        <v>4.1345399999999997E-2</v>
      </c>
      <c r="BK40" s="360">
        <v>4.06129E-2</v>
      </c>
      <c r="BL40" s="360">
        <v>5.0219199999999999E-2</v>
      </c>
      <c r="BM40" s="360">
        <v>7.3710300000000006E-2</v>
      </c>
      <c r="BN40" s="360">
        <v>8.2720799999999997E-2</v>
      </c>
      <c r="BO40" s="360">
        <v>9.3157799999999999E-2</v>
      </c>
      <c r="BP40" s="360">
        <v>9.63286E-2</v>
      </c>
      <c r="BQ40" s="360">
        <v>9.47514E-2</v>
      </c>
      <c r="BR40" s="360">
        <v>9.2906000000000002E-2</v>
      </c>
      <c r="BS40" s="360">
        <v>8.2764000000000004E-2</v>
      </c>
      <c r="BT40" s="360">
        <v>7.2050000000000003E-2</v>
      </c>
      <c r="BU40" s="360">
        <v>5.5662099999999999E-2</v>
      </c>
      <c r="BV40" s="360">
        <v>4.5842000000000001E-2</v>
      </c>
    </row>
    <row r="41" spans="1:74" s="169" customFormat="1" ht="12" customHeight="1" x14ac:dyDescent="0.2">
      <c r="A41" s="602" t="s">
        <v>47</v>
      </c>
      <c r="B41" s="604" t="s">
        <v>507</v>
      </c>
      <c r="C41" s="272">
        <v>8.4790978857999993E-2</v>
      </c>
      <c r="D41" s="272">
        <v>7.8481274524E-2</v>
      </c>
      <c r="E41" s="272">
        <v>9.0307465887999996E-2</v>
      </c>
      <c r="F41" s="272">
        <v>9.0411576189999995E-2</v>
      </c>
      <c r="G41" s="272">
        <v>9.4768616040000003E-2</v>
      </c>
      <c r="H41" s="272">
        <v>9.4339406119999997E-2</v>
      </c>
      <c r="I41" s="272">
        <v>9.3150928522999998E-2</v>
      </c>
      <c r="J41" s="272">
        <v>9.2940173995E-2</v>
      </c>
      <c r="K41" s="272">
        <v>9.124787728E-2</v>
      </c>
      <c r="L41" s="272">
        <v>9.5124274923000005E-2</v>
      </c>
      <c r="M41" s="272">
        <v>9.068715812E-2</v>
      </c>
      <c r="N41" s="272">
        <v>9.3799259166999993E-2</v>
      </c>
      <c r="O41" s="272">
        <v>8.7972451383E-2</v>
      </c>
      <c r="P41" s="272">
        <v>8.3360224859999998E-2</v>
      </c>
      <c r="Q41" s="272">
        <v>8.8812086210999994E-2</v>
      </c>
      <c r="R41" s="272">
        <v>9.0713559060000004E-2</v>
      </c>
      <c r="S41" s="272">
        <v>9.4997044333999997E-2</v>
      </c>
      <c r="T41" s="272">
        <v>9.3063667399999994E-2</v>
      </c>
      <c r="U41" s="272">
        <v>9.6906724124000004E-2</v>
      </c>
      <c r="V41" s="272">
        <v>9.6467162629E-2</v>
      </c>
      <c r="W41" s="272">
        <v>8.9765496350000001E-2</v>
      </c>
      <c r="X41" s="272">
        <v>9.7392069661999994E-2</v>
      </c>
      <c r="Y41" s="272">
        <v>9.2768585579999993E-2</v>
      </c>
      <c r="Z41" s="272">
        <v>9.5193101394999993E-2</v>
      </c>
      <c r="AA41" s="272">
        <v>9.0565504995000004E-2</v>
      </c>
      <c r="AB41" s="272">
        <v>8.5650878E-2</v>
      </c>
      <c r="AC41" s="272">
        <v>9.5470658087000004E-2</v>
      </c>
      <c r="AD41" s="272">
        <v>9.1378714109999995E-2</v>
      </c>
      <c r="AE41" s="272">
        <v>9.9894393930999997E-2</v>
      </c>
      <c r="AF41" s="272">
        <v>9.7582935009999996E-2</v>
      </c>
      <c r="AG41" s="272">
        <v>0.10033438718</v>
      </c>
      <c r="AH41" s="272">
        <v>0.10095008117</v>
      </c>
      <c r="AI41" s="272">
        <v>9.7018216779999999E-2</v>
      </c>
      <c r="AJ41" s="272">
        <v>9.7689575697E-2</v>
      </c>
      <c r="AK41" s="272">
        <v>9.5414589709999997E-2</v>
      </c>
      <c r="AL41" s="272">
        <v>9.6032201834000006E-2</v>
      </c>
      <c r="AM41" s="272">
        <v>9.2048629115000002E-2</v>
      </c>
      <c r="AN41" s="272">
        <v>9.4233236119999994E-2</v>
      </c>
      <c r="AO41" s="272">
        <v>0.10116995569999999</v>
      </c>
      <c r="AP41" s="272">
        <v>9.371204759E-2</v>
      </c>
      <c r="AQ41" s="272">
        <v>0.10064041159000001</v>
      </c>
      <c r="AR41" s="272">
        <v>0.10026369212</v>
      </c>
      <c r="AS41" s="272">
        <v>0.1036420109</v>
      </c>
      <c r="AT41" s="272">
        <v>0.10448556339999999</v>
      </c>
      <c r="AU41" s="272">
        <v>9.668983297E-2</v>
      </c>
      <c r="AV41" s="272">
        <v>9.7666335083999994E-2</v>
      </c>
      <c r="AW41" s="272">
        <v>9.8651642230000003E-2</v>
      </c>
      <c r="AX41" s="272">
        <v>0.10214531643999999</v>
      </c>
      <c r="AY41" s="272">
        <v>9.3712552397000007E-2</v>
      </c>
      <c r="AZ41" s="360">
        <v>8.9943899999999993E-2</v>
      </c>
      <c r="BA41" s="360">
        <v>9.9152599999999994E-2</v>
      </c>
      <c r="BB41" s="360">
        <v>9.6693100000000004E-2</v>
      </c>
      <c r="BC41" s="360">
        <v>0.1032358</v>
      </c>
      <c r="BD41" s="360">
        <v>0.1013313</v>
      </c>
      <c r="BE41" s="360">
        <v>0.1043974</v>
      </c>
      <c r="BF41" s="360">
        <v>0.1051074</v>
      </c>
      <c r="BG41" s="360">
        <v>9.9267900000000006E-2</v>
      </c>
      <c r="BH41" s="360">
        <v>9.9437800000000007E-2</v>
      </c>
      <c r="BI41" s="360">
        <v>9.7633899999999996E-2</v>
      </c>
      <c r="BJ41" s="360">
        <v>9.7864599999999996E-2</v>
      </c>
      <c r="BK41" s="360">
        <v>9.5623799999999995E-2</v>
      </c>
      <c r="BL41" s="360">
        <v>8.9135400000000004E-2</v>
      </c>
      <c r="BM41" s="360">
        <v>9.9526199999999995E-2</v>
      </c>
      <c r="BN41" s="360">
        <v>9.8000599999999993E-2</v>
      </c>
      <c r="BO41" s="360">
        <v>0.1029095</v>
      </c>
      <c r="BP41" s="360">
        <v>0.10150439999999999</v>
      </c>
      <c r="BQ41" s="360">
        <v>0.1042371</v>
      </c>
      <c r="BR41" s="360">
        <v>0.1040007</v>
      </c>
      <c r="BS41" s="360">
        <v>9.9799100000000002E-2</v>
      </c>
      <c r="BT41" s="360">
        <v>9.9501300000000001E-2</v>
      </c>
      <c r="BU41" s="360">
        <v>9.7903000000000004E-2</v>
      </c>
      <c r="BV41" s="360">
        <v>9.84955E-2</v>
      </c>
    </row>
    <row r="42" spans="1:74" s="169" customFormat="1" ht="12" customHeight="1" x14ac:dyDescent="0.2">
      <c r="A42" s="602" t="s">
        <v>48</v>
      </c>
      <c r="B42" s="604" t="s">
        <v>1284</v>
      </c>
      <c r="C42" s="272">
        <v>8.8928478623999992E-3</v>
      </c>
      <c r="D42" s="272">
        <v>1.0387205050000001E-2</v>
      </c>
      <c r="E42" s="272">
        <v>1.3227823299E-2</v>
      </c>
      <c r="F42" s="272">
        <v>1.3933357182000001E-2</v>
      </c>
      <c r="G42" s="272">
        <v>1.4048205899999999E-2</v>
      </c>
      <c r="H42" s="272">
        <v>1.8009927046000001E-2</v>
      </c>
      <c r="I42" s="272">
        <v>1.6806922615999999E-2</v>
      </c>
      <c r="J42" s="272">
        <v>1.7937558996999999E-2</v>
      </c>
      <c r="K42" s="272">
        <v>2.1209689430000001E-2</v>
      </c>
      <c r="L42" s="272">
        <v>2.4537574802000001E-2</v>
      </c>
      <c r="M42" s="272">
        <v>2.1354409171E-2</v>
      </c>
      <c r="N42" s="272">
        <v>2.5139422758000001E-2</v>
      </c>
      <c r="O42" s="272">
        <v>1.1812645379E-2</v>
      </c>
      <c r="P42" s="272">
        <v>1.0606495244E-2</v>
      </c>
      <c r="Q42" s="272">
        <v>1.5686886268000001E-2</v>
      </c>
      <c r="R42" s="272">
        <v>1.484943536E-2</v>
      </c>
      <c r="S42" s="272">
        <v>1.6691441578999999E-2</v>
      </c>
      <c r="T42" s="272">
        <v>1.6070156503000001E-2</v>
      </c>
      <c r="U42" s="272">
        <v>1.6944659553999999E-2</v>
      </c>
      <c r="V42" s="272">
        <v>2.1473154001E-2</v>
      </c>
      <c r="W42" s="272">
        <v>1.9926064183000001E-2</v>
      </c>
      <c r="X42" s="272">
        <v>1.8404681623000001E-2</v>
      </c>
      <c r="Y42" s="272">
        <v>1.6568232735000001E-2</v>
      </c>
      <c r="Z42" s="272">
        <v>1.8973217939E-2</v>
      </c>
      <c r="AA42" s="272">
        <v>6.7339049971000004E-3</v>
      </c>
      <c r="AB42" s="272">
        <v>1.2654656812999999E-2</v>
      </c>
      <c r="AC42" s="272">
        <v>1.4761842387E-2</v>
      </c>
      <c r="AD42" s="272">
        <v>1.6947440987999999E-2</v>
      </c>
      <c r="AE42" s="272">
        <v>1.9436498151000001E-2</v>
      </c>
      <c r="AF42" s="272">
        <v>2.2589878498E-2</v>
      </c>
      <c r="AG42" s="272">
        <v>2.1172680219000001E-2</v>
      </c>
      <c r="AH42" s="272">
        <v>2.1933465284E-2</v>
      </c>
      <c r="AI42" s="272">
        <v>2.2070553885E-2</v>
      </c>
      <c r="AJ42" s="272">
        <v>1.9844607399E-2</v>
      </c>
      <c r="AK42" s="272">
        <v>1.7366868374000002E-2</v>
      </c>
      <c r="AL42" s="272">
        <v>1.9722202545000001E-2</v>
      </c>
      <c r="AM42" s="272">
        <v>1.5158467336000001E-2</v>
      </c>
      <c r="AN42" s="272">
        <v>1.7207486349999999E-2</v>
      </c>
      <c r="AO42" s="272">
        <v>1.8978523407999999E-2</v>
      </c>
      <c r="AP42" s="272">
        <v>1.8292265961E-2</v>
      </c>
      <c r="AQ42" s="272">
        <v>2.3691576235000001E-2</v>
      </c>
      <c r="AR42" s="272">
        <v>2.3856520966000001E-2</v>
      </c>
      <c r="AS42" s="272">
        <v>2.8507366591000002E-2</v>
      </c>
      <c r="AT42" s="272">
        <v>3.0099402229E-2</v>
      </c>
      <c r="AU42" s="272">
        <v>2.9231206704999999E-2</v>
      </c>
      <c r="AV42" s="272">
        <v>2.7678843729000001E-2</v>
      </c>
      <c r="AW42" s="272">
        <v>2.9703779456000001E-2</v>
      </c>
      <c r="AX42" s="272">
        <v>2.7047399999999999E-2</v>
      </c>
      <c r="AY42" s="272">
        <v>1.99808E-2</v>
      </c>
      <c r="AZ42" s="360">
        <v>1.8218100000000001E-2</v>
      </c>
      <c r="BA42" s="360">
        <v>2.11364E-2</v>
      </c>
      <c r="BB42" s="360">
        <v>2.0897800000000001E-2</v>
      </c>
      <c r="BC42" s="360">
        <v>2.4301099999999999E-2</v>
      </c>
      <c r="BD42" s="360">
        <v>2.5854200000000001E-2</v>
      </c>
      <c r="BE42" s="360">
        <v>2.8844999999999999E-2</v>
      </c>
      <c r="BF42" s="360">
        <v>2.8907599999999999E-2</v>
      </c>
      <c r="BG42" s="360">
        <v>2.84891E-2</v>
      </c>
      <c r="BH42" s="360">
        <v>2.9590200000000001E-2</v>
      </c>
      <c r="BI42" s="360">
        <v>2.8443099999999999E-2</v>
      </c>
      <c r="BJ42" s="360">
        <v>2.8906299999999999E-2</v>
      </c>
      <c r="BK42" s="360">
        <v>2.42835E-2</v>
      </c>
      <c r="BL42" s="360">
        <v>2.1971000000000001E-2</v>
      </c>
      <c r="BM42" s="360">
        <v>2.5407900000000001E-2</v>
      </c>
      <c r="BN42" s="360">
        <v>2.4193800000000001E-2</v>
      </c>
      <c r="BO42" s="360">
        <v>2.56463E-2</v>
      </c>
      <c r="BP42" s="360">
        <v>2.7803000000000001E-2</v>
      </c>
      <c r="BQ42" s="360">
        <v>2.9890300000000002E-2</v>
      </c>
      <c r="BR42" s="360">
        <v>3.00197E-2</v>
      </c>
      <c r="BS42" s="360">
        <v>2.9538399999999999E-2</v>
      </c>
      <c r="BT42" s="360">
        <v>3.0802199999999998E-2</v>
      </c>
      <c r="BU42" s="360">
        <v>2.96587E-2</v>
      </c>
      <c r="BV42" s="360">
        <v>3.0365099999999999E-2</v>
      </c>
    </row>
    <row r="43" spans="1:74" s="169" customFormat="1" ht="12" customHeight="1" x14ac:dyDescent="0.2">
      <c r="A43" s="603" t="s">
        <v>1242</v>
      </c>
      <c r="B43" s="604" t="s">
        <v>1243</v>
      </c>
      <c r="C43" s="272">
        <v>5.5419782000000001E-2</v>
      </c>
      <c r="D43" s="272">
        <v>5.0314919999999999E-2</v>
      </c>
      <c r="E43" s="272">
        <v>5.7376755000000002E-2</v>
      </c>
      <c r="F43" s="272">
        <v>5.7334465000000001E-2</v>
      </c>
      <c r="G43" s="272">
        <v>6.0927228999999999E-2</v>
      </c>
      <c r="H43" s="272">
        <v>5.9912959000000002E-2</v>
      </c>
      <c r="I43" s="272">
        <v>6.0375643999999999E-2</v>
      </c>
      <c r="J43" s="272">
        <v>5.8966605999999998E-2</v>
      </c>
      <c r="K43" s="272">
        <v>5.7321946999999998E-2</v>
      </c>
      <c r="L43" s="272">
        <v>6.2789190999999994E-2</v>
      </c>
      <c r="M43" s="272">
        <v>6.2606360999999999E-2</v>
      </c>
      <c r="N43" s="272">
        <v>6.5940108999999997E-2</v>
      </c>
      <c r="O43" s="272">
        <v>6.2529896000000001E-2</v>
      </c>
      <c r="P43" s="272">
        <v>5.6066194E-2</v>
      </c>
      <c r="Q43" s="272">
        <v>6.2441349E-2</v>
      </c>
      <c r="R43" s="272">
        <v>6.1541433999999999E-2</v>
      </c>
      <c r="S43" s="272">
        <v>6.4140648999999994E-2</v>
      </c>
      <c r="T43" s="272">
        <v>6.3656784999999994E-2</v>
      </c>
      <c r="U43" s="272">
        <v>6.5407233999999995E-2</v>
      </c>
      <c r="V43" s="272">
        <v>6.3740805999999997E-2</v>
      </c>
      <c r="W43" s="272">
        <v>6.1842695000000003E-2</v>
      </c>
      <c r="X43" s="272">
        <v>6.3761329000000005E-2</v>
      </c>
      <c r="Y43" s="272">
        <v>6.3525557999999996E-2</v>
      </c>
      <c r="Z43" s="272">
        <v>6.8460199999999999E-2</v>
      </c>
      <c r="AA43" s="272">
        <v>6.5405716000000003E-2</v>
      </c>
      <c r="AB43" s="272">
        <v>5.8925323000000002E-2</v>
      </c>
      <c r="AC43" s="272">
        <v>6.4861656000000004E-2</v>
      </c>
      <c r="AD43" s="272">
        <v>6.1445791999999999E-2</v>
      </c>
      <c r="AE43" s="272">
        <v>6.5349715000000003E-2</v>
      </c>
      <c r="AF43" s="272">
        <v>6.5436615000000004E-2</v>
      </c>
      <c r="AG43" s="272">
        <v>6.6674594000000004E-2</v>
      </c>
      <c r="AH43" s="272">
        <v>6.5622429999999995E-2</v>
      </c>
      <c r="AI43" s="272">
        <v>6.2935771000000001E-2</v>
      </c>
      <c r="AJ43" s="272">
        <v>6.5789846999999999E-2</v>
      </c>
      <c r="AK43" s="272">
        <v>6.5272060000000007E-2</v>
      </c>
      <c r="AL43" s="272">
        <v>6.8322696000000002E-2</v>
      </c>
      <c r="AM43" s="272">
        <v>6.6008289999999997E-2</v>
      </c>
      <c r="AN43" s="272">
        <v>6.2443722E-2</v>
      </c>
      <c r="AO43" s="272">
        <v>6.7159158999999996E-2</v>
      </c>
      <c r="AP43" s="272">
        <v>6.1160241999999997E-2</v>
      </c>
      <c r="AQ43" s="272">
        <v>6.5925575E-2</v>
      </c>
      <c r="AR43" s="272">
        <v>6.6039099000000004E-2</v>
      </c>
      <c r="AS43" s="272">
        <v>6.8246627000000004E-2</v>
      </c>
      <c r="AT43" s="272">
        <v>6.9188052999999999E-2</v>
      </c>
      <c r="AU43" s="272">
        <v>6.5235850999999997E-2</v>
      </c>
      <c r="AV43" s="272">
        <v>6.7255341999999996E-2</v>
      </c>
      <c r="AW43" s="272">
        <v>6.94795E-2</v>
      </c>
      <c r="AX43" s="272">
        <v>7.2178300000000001E-2</v>
      </c>
      <c r="AY43" s="272">
        <v>6.5704399999999996E-2</v>
      </c>
      <c r="AZ43" s="360">
        <v>6.1695800000000002E-2</v>
      </c>
      <c r="BA43" s="360">
        <v>6.8116099999999999E-2</v>
      </c>
      <c r="BB43" s="360">
        <v>6.4181000000000002E-2</v>
      </c>
      <c r="BC43" s="360">
        <v>6.8436499999999997E-2</v>
      </c>
      <c r="BD43" s="360">
        <v>6.6612400000000002E-2</v>
      </c>
      <c r="BE43" s="360">
        <v>6.8772299999999995E-2</v>
      </c>
      <c r="BF43" s="360">
        <v>6.9029999999999994E-2</v>
      </c>
      <c r="BG43" s="360">
        <v>6.6814700000000005E-2</v>
      </c>
      <c r="BH43" s="360">
        <v>6.5615599999999996E-2</v>
      </c>
      <c r="BI43" s="360">
        <v>6.72677E-2</v>
      </c>
      <c r="BJ43" s="360">
        <v>6.7876099999999995E-2</v>
      </c>
      <c r="BK43" s="360">
        <v>7.0342000000000002E-2</v>
      </c>
      <c r="BL43" s="360">
        <v>6.2295000000000003E-2</v>
      </c>
      <c r="BM43" s="360">
        <v>6.9438600000000003E-2</v>
      </c>
      <c r="BN43" s="360">
        <v>6.5946699999999997E-2</v>
      </c>
      <c r="BO43" s="360">
        <v>6.9109100000000007E-2</v>
      </c>
      <c r="BP43" s="360">
        <v>6.7476800000000003E-2</v>
      </c>
      <c r="BQ43" s="360">
        <v>6.9368399999999997E-2</v>
      </c>
      <c r="BR43" s="360">
        <v>6.8259799999999995E-2</v>
      </c>
      <c r="BS43" s="360">
        <v>6.6810400000000006E-2</v>
      </c>
      <c r="BT43" s="360">
        <v>6.4744599999999999E-2</v>
      </c>
      <c r="BU43" s="360">
        <v>6.6183199999999998E-2</v>
      </c>
      <c r="BV43" s="360">
        <v>6.6775100000000004E-2</v>
      </c>
    </row>
    <row r="44" spans="1:74" ht="12" customHeight="1" x14ac:dyDescent="0.2">
      <c r="A44" s="605" t="s">
        <v>28</v>
      </c>
      <c r="B44" s="606" t="s">
        <v>1001</v>
      </c>
      <c r="C44" s="273">
        <v>0.78185520735000003</v>
      </c>
      <c r="D44" s="273">
        <v>0.70017737821000003</v>
      </c>
      <c r="E44" s="273">
        <v>0.76572872315999996</v>
      </c>
      <c r="F44" s="273">
        <v>0.81531234498000005</v>
      </c>
      <c r="G44" s="273">
        <v>0.85405911948000002</v>
      </c>
      <c r="H44" s="273">
        <v>0.82275616939999996</v>
      </c>
      <c r="I44" s="273">
        <v>0.80809954401999995</v>
      </c>
      <c r="J44" s="273">
        <v>0.73870750432999999</v>
      </c>
      <c r="K44" s="273">
        <v>0.69829910181999999</v>
      </c>
      <c r="L44" s="273">
        <v>0.73826443501000005</v>
      </c>
      <c r="M44" s="273">
        <v>0.75134257057999998</v>
      </c>
      <c r="N44" s="273">
        <v>0.78907862838999998</v>
      </c>
      <c r="O44" s="273">
        <v>0.80728191288999995</v>
      </c>
      <c r="P44" s="273">
        <v>0.69566591991000004</v>
      </c>
      <c r="Q44" s="273">
        <v>0.84329613331999997</v>
      </c>
      <c r="R44" s="273">
        <v>0.85461075892000005</v>
      </c>
      <c r="S44" s="273">
        <v>0.85135021917999998</v>
      </c>
      <c r="T44" s="273">
        <v>0.84769061871999996</v>
      </c>
      <c r="U44" s="273">
        <v>0.81492649986999999</v>
      </c>
      <c r="V44" s="273">
        <v>0.75497053115000001</v>
      </c>
      <c r="W44" s="273">
        <v>0.70606475445000005</v>
      </c>
      <c r="X44" s="273">
        <v>0.75703554017999997</v>
      </c>
      <c r="Y44" s="273">
        <v>0.79777231262000003</v>
      </c>
      <c r="Z44" s="273">
        <v>0.81092375513000003</v>
      </c>
      <c r="AA44" s="273">
        <v>0.79341535921999995</v>
      </c>
      <c r="AB44" s="273">
        <v>0.74875692653000003</v>
      </c>
      <c r="AC44" s="273">
        <v>0.81264436696999998</v>
      </c>
      <c r="AD44" s="273">
        <v>0.81251615215999995</v>
      </c>
      <c r="AE44" s="273">
        <v>0.80852477150000002</v>
      </c>
      <c r="AF44" s="273">
        <v>0.77397277480000004</v>
      </c>
      <c r="AG44" s="273">
        <v>0.79858591054000005</v>
      </c>
      <c r="AH44" s="273">
        <v>0.77513749551</v>
      </c>
      <c r="AI44" s="273">
        <v>0.72938840258000004</v>
      </c>
      <c r="AJ44" s="273">
        <v>0.75528967430000005</v>
      </c>
      <c r="AK44" s="273">
        <v>0.80489194315000001</v>
      </c>
      <c r="AL44" s="273">
        <v>0.85777358835999995</v>
      </c>
      <c r="AM44" s="273">
        <v>0.84737344310999996</v>
      </c>
      <c r="AN44" s="273">
        <v>0.84643485707999999</v>
      </c>
      <c r="AO44" s="273">
        <v>0.91684186240999999</v>
      </c>
      <c r="AP44" s="273">
        <v>0.87052374856000003</v>
      </c>
      <c r="AQ44" s="273">
        <v>0.88484849109999997</v>
      </c>
      <c r="AR44" s="273">
        <v>0.83968973306000005</v>
      </c>
      <c r="AS44" s="273">
        <v>0.85967874877999995</v>
      </c>
      <c r="AT44" s="273">
        <v>0.80517972126000004</v>
      </c>
      <c r="AU44" s="273">
        <v>0.77324168352</v>
      </c>
      <c r="AV44" s="273">
        <v>0.81573951941</v>
      </c>
      <c r="AW44" s="273">
        <v>0.8450143</v>
      </c>
      <c r="AX44" s="273">
        <v>0.85535899999999998</v>
      </c>
      <c r="AY44" s="273">
        <v>0.84633890000000001</v>
      </c>
      <c r="AZ44" s="358">
        <v>0.80092379999999996</v>
      </c>
      <c r="BA44" s="358">
        <v>0.91498080000000004</v>
      </c>
      <c r="BB44" s="358">
        <v>0.92895099999999997</v>
      </c>
      <c r="BC44" s="358">
        <v>0.95718630000000005</v>
      </c>
      <c r="BD44" s="358">
        <v>0.95256059999999998</v>
      </c>
      <c r="BE44" s="358">
        <v>0.89993840000000003</v>
      </c>
      <c r="BF44" s="358">
        <v>0.85513799999999995</v>
      </c>
      <c r="BG44" s="358">
        <v>0.80465039999999999</v>
      </c>
      <c r="BH44" s="358">
        <v>0.82427709999999998</v>
      </c>
      <c r="BI44" s="358">
        <v>0.85015229999999997</v>
      </c>
      <c r="BJ44" s="358">
        <v>0.87304150000000003</v>
      </c>
      <c r="BK44" s="358">
        <v>0.91060200000000002</v>
      </c>
      <c r="BL44" s="358">
        <v>0.8356247</v>
      </c>
      <c r="BM44" s="358">
        <v>0.95166170000000005</v>
      </c>
      <c r="BN44" s="358">
        <v>0.93940959999999996</v>
      </c>
      <c r="BO44" s="358">
        <v>0.98751880000000003</v>
      </c>
      <c r="BP44" s="358">
        <v>1.0005729999999999</v>
      </c>
      <c r="BQ44" s="358">
        <v>0.94840120000000006</v>
      </c>
      <c r="BR44" s="358">
        <v>0.89185360000000002</v>
      </c>
      <c r="BS44" s="358">
        <v>0.83611040000000003</v>
      </c>
      <c r="BT44" s="358">
        <v>0.85327350000000002</v>
      </c>
      <c r="BU44" s="358">
        <v>0.88071379999999999</v>
      </c>
      <c r="BV44" s="358">
        <v>0.89780550000000003</v>
      </c>
    </row>
    <row r="45" spans="1:74" ht="12" customHeight="1" x14ac:dyDescent="0.2">
      <c r="A45" s="605"/>
      <c r="B45" s="607" t="s">
        <v>1037</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1054</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1055</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332</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1283</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8" t="s">
        <v>1285</v>
      </c>
      <c r="C51" s="786"/>
      <c r="D51" s="786"/>
      <c r="E51" s="786"/>
      <c r="F51" s="786"/>
      <c r="G51" s="786"/>
      <c r="H51" s="786"/>
      <c r="I51" s="786"/>
      <c r="J51" s="786"/>
      <c r="K51" s="786"/>
      <c r="L51" s="786"/>
      <c r="M51" s="786"/>
      <c r="N51" s="786"/>
      <c r="O51" s="786"/>
      <c r="P51" s="786"/>
      <c r="Q51" s="782"/>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510</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511</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1068</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94" t="s">
        <v>1179</v>
      </c>
      <c r="C55" s="782"/>
      <c r="D55" s="782"/>
      <c r="E55" s="782"/>
      <c r="F55" s="782"/>
      <c r="G55" s="782"/>
      <c r="H55" s="782"/>
      <c r="I55" s="782"/>
      <c r="J55" s="782"/>
      <c r="K55" s="782"/>
      <c r="L55" s="782"/>
      <c r="M55" s="782"/>
      <c r="N55" s="782"/>
      <c r="O55" s="782"/>
      <c r="P55" s="782"/>
      <c r="Q55" s="782"/>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A6" sqref="BA6"/>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73" t="s">
        <v>1016</v>
      </c>
      <c r="B1" s="831" t="s">
        <v>110</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260"/>
    </row>
    <row r="2" spans="1:74" s="47" customFormat="1" ht="12.75"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0"/>
      <c r="B5" s="136" t="s">
        <v>1011</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715</v>
      </c>
      <c r="B7" s="39" t="s">
        <v>1141</v>
      </c>
      <c r="C7" s="240">
        <v>15467.574074</v>
      </c>
      <c r="D7" s="240">
        <v>15494.785185000001</v>
      </c>
      <c r="E7" s="240">
        <v>15513.340741</v>
      </c>
      <c r="F7" s="240">
        <v>15498.366667</v>
      </c>
      <c r="G7" s="240">
        <v>15518.266667</v>
      </c>
      <c r="H7" s="240">
        <v>15548.166667</v>
      </c>
      <c r="I7" s="240">
        <v>15596.525926</v>
      </c>
      <c r="J7" s="240">
        <v>15640.081480999999</v>
      </c>
      <c r="K7" s="240">
        <v>15687.292593</v>
      </c>
      <c r="L7" s="240">
        <v>15772.588889000001</v>
      </c>
      <c r="M7" s="240">
        <v>15801.288888999999</v>
      </c>
      <c r="N7" s="240">
        <v>15807.822222000001</v>
      </c>
      <c r="O7" s="240">
        <v>15732.9</v>
      </c>
      <c r="P7" s="240">
        <v>15739.566666999999</v>
      </c>
      <c r="Q7" s="240">
        <v>15768.533332999999</v>
      </c>
      <c r="R7" s="240">
        <v>15843.622222</v>
      </c>
      <c r="S7" s="240">
        <v>15899.322222000001</v>
      </c>
      <c r="T7" s="240">
        <v>15959.455556000001</v>
      </c>
      <c r="U7" s="240">
        <v>16044.970369999999</v>
      </c>
      <c r="V7" s="240">
        <v>16098.259259</v>
      </c>
      <c r="W7" s="240">
        <v>16140.27037</v>
      </c>
      <c r="X7" s="240">
        <v>16157.433333000001</v>
      </c>
      <c r="Y7" s="240">
        <v>16187.066666999999</v>
      </c>
      <c r="Z7" s="240">
        <v>16215.6</v>
      </c>
      <c r="AA7" s="240">
        <v>16238.174074</v>
      </c>
      <c r="AB7" s="240">
        <v>16268.151852000001</v>
      </c>
      <c r="AC7" s="240">
        <v>16300.674074</v>
      </c>
      <c r="AD7" s="240">
        <v>16342.762962999999</v>
      </c>
      <c r="AE7" s="240">
        <v>16375.107407</v>
      </c>
      <c r="AF7" s="240">
        <v>16404.729630000002</v>
      </c>
      <c r="AG7" s="240">
        <v>16434.651851999999</v>
      </c>
      <c r="AH7" s="240">
        <v>16456.562963</v>
      </c>
      <c r="AI7" s="240">
        <v>16473.485185000001</v>
      </c>
      <c r="AJ7" s="240">
        <v>16478.988889</v>
      </c>
      <c r="AK7" s="240">
        <v>16490.755556</v>
      </c>
      <c r="AL7" s="240">
        <v>16502.355555999999</v>
      </c>
      <c r="AM7" s="240">
        <v>16510.040741000001</v>
      </c>
      <c r="AN7" s="240">
        <v>16524.118519</v>
      </c>
      <c r="AO7" s="240">
        <v>16540.840741</v>
      </c>
      <c r="AP7" s="240">
        <v>16551.022222</v>
      </c>
      <c r="AQ7" s="240">
        <v>16579.922222000001</v>
      </c>
      <c r="AR7" s="240">
        <v>16618.355555999999</v>
      </c>
      <c r="AS7" s="240">
        <v>16666.322221999999</v>
      </c>
      <c r="AT7" s="240">
        <v>16723.822221999999</v>
      </c>
      <c r="AU7" s="240">
        <v>16790.855555999999</v>
      </c>
      <c r="AV7" s="240">
        <v>16762.18</v>
      </c>
      <c r="AW7" s="240">
        <v>16786.503333000001</v>
      </c>
      <c r="AX7" s="240">
        <v>16814.866666999998</v>
      </c>
      <c r="AY7" s="240">
        <v>16852.738148</v>
      </c>
      <c r="AZ7" s="333">
        <v>16885.080000000002</v>
      </c>
      <c r="BA7" s="333">
        <v>16917.36</v>
      </c>
      <c r="BB7" s="333">
        <v>16948.98</v>
      </c>
      <c r="BC7" s="333">
        <v>16981.59</v>
      </c>
      <c r="BD7" s="333">
        <v>17014.59</v>
      </c>
      <c r="BE7" s="333">
        <v>17049.55</v>
      </c>
      <c r="BF7" s="333">
        <v>17082.169999999998</v>
      </c>
      <c r="BG7" s="333">
        <v>17114.009999999998</v>
      </c>
      <c r="BH7" s="333">
        <v>17138.71</v>
      </c>
      <c r="BI7" s="333">
        <v>17173.77</v>
      </c>
      <c r="BJ7" s="333">
        <v>17212.82</v>
      </c>
      <c r="BK7" s="333">
        <v>17262.939999999999</v>
      </c>
      <c r="BL7" s="333">
        <v>17304.68</v>
      </c>
      <c r="BM7" s="333">
        <v>17345.099999999999</v>
      </c>
      <c r="BN7" s="333">
        <v>17382.27</v>
      </c>
      <c r="BO7" s="333">
        <v>17421.52</v>
      </c>
      <c r="BP7" s="333">
        <v>17460.919999999998</v>
      </c>
      <c r="BQ7" s="333">
        <v>17502.43</v>
      </c>
      <c r="BR7" s="333">
        <v>17540.64</v>
      </c>
      <c r="BS7" s="333">
        <v>17577.53</v>
      </c>
      <c r="BT7" s="333">
        <v>17611.66</v>
      </c>
      <c r="BU7" s="333">
        <v>17646.95</v>
      </c>
      <c r="BV7" s="333">
        <v>17681.97</v>
      </c>
    </row>
    <row r="8" spans="1:74" ht="11.1" customHeight="1" x14ac:dyDescent="0.2">
      <c r="A8" s="140"/>
      <c r="B8" s="36" t="s">
        <v>1042</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333"/>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1043</v>
      </c>
      <c r="B9" s="39" t="s">
        <v>1141</v>
      </c>
      <c r="C9" s="240">
        <v>10495.490911000001</v>
      </c>
      <c r="D9" s="240">
        <v>10509.079728999999</v>
      </c>
      <c r="E9" s="240">
        <v>10502.38379</v>
      </c>
      <c r="F9" s="240">
        <v>10504.353184</v>
      </c>
      <c r="G9" s="240">
        <v>10523.554774</v>
      </c>
      <c r="H9" s="240">
        <v>10543.839532</v>
      </c>
      <c r="I9" s="240">
        <v>10553.98191</v>
      </c>
      <c r="J9" s="240">
        <v>10564.124288999999</v>
      </c>
      <c r="K9" s="240">
        <v>10601.345832999999</v>
      </c>
      <c r="L9" s="240">
        <v>10624.683150999999</v>
      </c>
      <c r="M9" s="240">
        <v>10679.629241000001</v>
      </c>
      <c r="N9" s="240">
        <v>10682.386392</v>
      </c>
      <c r="O9" s="240">
        <v>10655.011817000001</v>
      </c>
      <c r="P9" s="240">
        <v>10712.321180000001</v>
      </c>
      <c r="Q9" s="240">
        <v>10771.107588000001</v>
      </c>
      <c r="R9" s="240">
        <v>10786.173451000001</v>
      </c>
      <c r="S9" s="240">
        <v>10802.027072000001</v>
      </c>
      <c r="T9" s="240">
        <v>10851.754268000001</v>
      </c>
      <c r="U9" s="240">
        <v>10859.237965</v>
      </c>
      <c r="V9" s="240">
        <v>10940.278523999999</v>
      </c>
      <c r="W9" s="240">
        <v>10939.096887</v>
      </c>
      <c r="X9" s="240">
        <v>11000.246568</v>
      </c>
      <c r="Y9" s="240">
        <v>11049.776824</v>
      </c>
      <c r="Z9" s="240">
        <v>11059.131445000001</v>
      </c>
      <c r="AA9" s="240">
        <v>11081.287127</v>
      </c>
      <c r="AB9" s="240">
        <v>11092.611142</v>
      </c>
      <c r="AC9" s="240">
        <v>11133.180656</v>
      </c>
      <c r="AD9" s="240">
        <v>11149.723565</v>
      </c>
      <c r="AE9" s="240">
        <v>11195.118093999999</v>
      </c>
      <c r="AF9" s="240">
        <v>11199.253821</v>
      </c>
      <c r="AG9" s="240">
        <v>11229.090139</v>
      </c>
      <c r="AH9" s="240">
        <v>11253.116744999999</v>
      </c>
      <c r="AI9" s="240">
        <v>11285.513274000001</v>
      </c>
      <c r="AJ9" s="240">
        <v>11290.830637999999</v>
      </c>
      <c r="AK9" s="240">
        <v>11315.546531</v>
      </c>
      <c r="AL9" s="240">
        <v>11351.48797</v>
      </c>
      <c r="AM9" s="240">
        <v>11344.8905</v>
      </c>
      <c r="AN9" s="240">
        <v>11376.400803</v>
      </c>
      <c r="AO9" s="240">
        <v>11374.431409000001</v>
      </c>
      <c r="AP9" s="240">
        <v>11457.145952999999</v>
      </c>
      <c r="AQ9" s="240">
        <v>11475.264377</v>
      </c>
      <c r="AR9" s="240">
        <v>11522.135951</v>
      </c>
      <c r="AS9" s="240">
        <v>11557.585042000001</v>
      </c>
      <c r="AT9" s="240">
        <v>11546.261027</v>
      </c>
      <c r="AU9" s="240">
        <v>11603.27498</v>
      </c>
      <c r="AV9" s="240">
        <v>11619.32554</v>
      </c>
      <c r="AW9" s="240">
        <v>11636.065388000001</v>
      </c>
      <c r="AX9" s="240">
        <v>11666.961311999999</v>
      </c>
      <c r="AY9" s="240">
        <v>11699.958200999999</v>
      </c>
      <c r="AZ9" s="333">
        <v>11726.24</v>
      </c>
      <c r="BA9" s="333">
        <v>11750.5</v>
      </c>
      <c r="BB9" s="333">
        <v>11767.97</v>
      </c>
      <c r="BC9" s="333">
        <v>11791.73</v>
      </c>
      <c r="BD9" s="333">
        <v>11817.04</v>
      </c>
      <c r="BE9" s="333">
        <v>11846.76</v>
      </c>
      <c r="BF9" s="333">
        <v>11872.98</v>
      </c>
      <c r="BG9" s="333">
        <v>11898.59</v>
      </c>
      <c r="BH9" s="333">
        <v>11918.14</v>
      </c>
      <c r="BI9" s="333">
        <v>11946.59</v>
      </c>
      <c r="BJ9" s="333">
        <v>11978.51</v>
      </c>
      <c r="BK9" s="333">
        <v>12018.95</v>
      </c>
      <c r="BL9" s="333">
        <v>12053.99</v>
      </c>
      <c r="BM9" s="333">
        <v>12088.7</v>
      </c>
      <c r="BN9" s="333">
        <v>12123.27</v>
      </c>
      <c r="BO9" s="333">
        <v>12157.16</v>
      </c>
      <c r="BP9" s="333">
        <v>12190.57</v>
      </c>
      <c r="BQ9" s="333">
        <v>12223.47</v>
      </c>
      <c r="BR9" s="333">
        <v>12255.93</v>
      </c>
      <c r="BS9" s="333">
        <v>12287.93</v>
      </c>
      <c r="BT9" s="333">
        <v>12319.22</v>
      </c>
      <c r="BU9" s="333">
        <v>12350.45</v>
      </c>
      <c r="BV9" s="333">
        <v>12381.39</v>
      </c>
    </row>
    <row r="10" spans="1:74" ht="11.1" customHeight="1" x14ac:dyDescent="0.2">
      <c r="A10" s="140"/>
      <c r="B10" s="139" t="s">
        <v>729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730</v>
      </c>
      <c r="B11" s="39" t="s">
        <v>1141</v>
      </c>
      <c r="C11" s="240">
        <v>2471.1111111</v>
      </c>
      <c r="D11" s="240">
        <v>2483.2777778</v>
      </c>
      <c r="E11" s="240">
        <v>2493.7111110999999</v>
      </c>
      <c r="F11" s="240">
        <v>2501.3148148</v>
      </c>
      <c r="G11" s="240">
        <v>2509.1037037000001</v>
      </c>
      <c r="H11" s="240">
        <v>2515.9814815</v>
      </c>
      <c r="I11" s="240">
        <v>2517.3851851999998</v>
      </c>
      <c r="J11" s="240">
        <v>2525.862963</v>
      </c>
      <c r="K11" s="240">
        <v>2536.8518518999999</v>
      </c>
      <c r="L11" s="240">
        <v>2554.7666666999999</v>
      </c>
      <c r="M11" s="240">
        <v>2567.4666667000001</v>
      </c>
      <c r="N11" s="240">
        <v>2579.3666667000002</v>
      </c>
      <c r="O11" s="240">
        <v>2587.5777778000001</v>
      </c>
      <c r="P11" s="240">
        <v>2600.0444444</v>
      </c>
      <c r="Q11" s="240">
        <v>2613.8777777999999</v>
      </c>
      <c r="R11" s="240">
        <v>2630.6481481000001</v>
      </c>
      <c r="S11" s="240">
        <v>2646.0370370000001</v>
      </c>
      <c r="T11" s="240">
        <v>2661.6148148000002</v>
      </c>
      <c r="U11" s="240">
        <v>2683.3222221999999</v>
      </c>
      <c r="V11" s="240">
        <v>2694.8222221999999</v>
      </c>
      <c r="W11" s="240">
        <v>2702.0555555999999</v>
      </c>
      <c r="X11" s="240">
        <v>2696.9629629999999</v>
      </c>
      <c r="Y11" s="240">
        <v>2701.7074074000002</v>
      </c>
      <c r="Z11" s="240">
        <v>2708.2296296</v>
      </c>
      <c r="AA11" s="240">
        <v>2718.3222221999999</v>
      </c>
      <c r="AB11" s="240">
        <v>2727.0555555999999</v>
      </c>
      <c r="AC11" s="240">
        <v>2736.2222222</v>
      </c>
      <c r="AD11" s="240">
        <v>2744.9629629999999</v>
      </c>
      <c r="AE11" s="240">
        <v>2755.6407407000002</v>
      </c>
      <c r="AF11" s="240">
        <v>2767.3962962999999</v>
      </c>
      <c r="AG11" s="240">
        <v>2787.5481481000002</v>
      </c>
      <c r="AH11" s="240">
        <v>2795.9703703999999</v>
      </c>
      <c r="AI11" s="240">
        <v>2799.9814815</v>
      </c>
      <c r="AJ11" s="240">
        <v>2794.5</v>
      </c>
      <c r="AK11" s="240">
        <v>2793.5</v>
      </c>
      <c r="AL11" s="240">
        <v>2791.9</v>
      </c>
      <c r="AM11" s="240">
        <v>2789.0925926</v>
      </c>
      <c r="AN11" s="240">
        <v>2786.7481481</v>
      </c>
      <c r="AO11" s="240">
        <v>2784.2592592999999</v>
      </c>
      <c r="AP11" s="240">
        <v>2780.1888889000002</v>
      </c>
      <c r="AQ11" s="240">
        <v>2778.4888888999999</v>
      </c>
      <c r="AR11" s="240">
        <v>2777.7222222</v>
      </c>
      <c r="AS11" s="240">
        <v>2777.8888889</v>
      </c>
      <c r="AT11" s="240">
        <v>2778.9888888999999</v>
      </c>
      <c r="AU11" s="240">
        <v>2781.0222222000002</v>
      </c>
      <c r="AV11" s="240">
        <v>2806.2177037000001</v>
      </c>
      <c r="AW11" s="240">
        <v>2819.0935926000002</v>
      </c>
      <c r="AX11" s="240">
        <v>2831.6197037000002</v>
      </c>
      <c r="AY11" s="240">
        <v>2842.8686296000001</v>
      </c>
      <c r="AZ11" s="333">
        <v>2855.3910000000001</v>
      </c>
      <c r="BA11" s="333">
        <v>2868.259</v>
      </c>
      <c r="BB11" s="333">
        <v>2883.0369999999998</v>
      </c>
      <c r="BC11" s="333">
        <v>2895.4229999999998</v>
      </c>
      <c r="BD11" s="333">
        <v>2906.9810000000002</v>
      </c>
      <c r="BE11" s="333">
        <v>2916.797</v>
      </c>
      <c r="BF11" s="333">
        <v>2927.384</v>
      </c>
      <c r="BG11" s="333">
        <v>2937.828</v>
      </c>
      <c r="BH11" s="333">
        <v>2948.3580000000002</v>
      </c>
      <c r="BI11" s="333">
        <v>2958.3449999999998</v>
      </c>
      <c r="BJ11" s="333">
        <v>2968.0169999999998</v>
      </c>
      <c r="BK11" s="333">
        <v>2977.0549999999998</v>
      </c>
      <c r="BL11" s="333">
        <v>2986.3389999999999</v>
      </c>
      <c r="BM11" s="333">
        <v>2995.549</v>
      </c>
      <c r="BN11" s="333">
        <v>3003.6190000000001</v>
      </c>
      <c r="BO11" s="333">
        <v>3013.4810000000002</v>
      </c>
      <c r="BP11" s="333">
        <v>3024.0680000000002</v>
      </c>
      <c r="BQ11" s="333">
        <v>3036.9050000000002</v>
      </c>
      <c r="BR11" s="333">
        <v>3047.8</v>
      </c>
      <c r="BS11" s="333">
        <v>3058.2779999999998</v>
      </c>
      <c r="BT11" s="333">
        <v>3067.9569999999999</v>
      </c>
      <c r="BU11" s="333">
        <v>3077.886</v>
      </c>
      <c r="BV11" s="333">
        <v>3087.683</v>
      </c>
    </row>
    <row r="12" spans="1:74" ht="11.1" customHeight="1" x14ac:dyDescent="0.2">
      <c r="A12" s="140"/>
      <c r="B12" s="141" t="s">
        <v>735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332"/>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736</v>
      </c>
      <c r="B13" s="39" t="s">
        <v>1141</v>
      </c>
      <c r="C13" s="635">
        <v>55.096296295999998</v>
      </c>
      <c r="D13" s="635">
        <v>65.240740740999996</v>
      </c>
      <c r="E13" s="635">
        <v>70.462962962999995</v>
      </c>
      <c r="F13" s="635">
        <v>55.296296296000001</v>
      </c>
      <c r="G13" s="635">
        <v>62.274074073999998</v>
      </c>
      <c r="H13" s="635">
        <v>75.929629629999994</v>
      </c>
      <c r="I13" s="635">
        <v>115.62592592999999</v>
      </c>
      <c r="J13" s="635">
        <v>128.11481481000001</v>
      </c>
      <c r="K13" s="635">
        <v>132.75925925999999</v>
      </c>
      <c r="L13" s="635">
        <v>129.60370370000001</v>
      </c>
      <c r="M13" s="635">
        <v>118.52592593</v>
      </c>
      <c r="N13" s="635">
        <v>99.570370370000006</v>
      </c>
      <c r="O13" s="635">
        <v>45.937037037000003</v>
      </c>
      <c r="P13" s="635">
        <v>31.325925926</v>
      </c>
      <c r="Q13" s="635">
        <v>28.937037037</v>
      </c>
      <c r="R13" s="635">
        <v>57.762962963</v>
      </c>
      <c r="S13" s="635">
        <v>65.574074073999995</v>
      </c>
      <c r="T13" s="635">
        <v>71.362962963000001</v>
      </c>
      <c r="U13" s="635">
        <v>72.759259259000004</v>
      </c>
      <c r="V13" s="635">
        <v>76.281481481</v>
      </c>
      <c r="W13" s="635">
        <v>79.559259259000001</v>
      </c>
      <c r="X13" s="635">
        <v>77.140740741000002</v>
      </c>
      <c r="Y13" s="635">
        <v>84.018518518999997</v>
      </c>
      <c r="Z13" s="635">
        <v>94.740740740999996</v>
      </c>
      <c r="AA13" s="635">
        <v>124.43333333</v>
      </c>
      <c r="AB13" s="635">
        <v>131.5</v>
      </c>
      <c r="AC13" s="635">
        <v>131.06666666999999</v>
      </c>
      <c r="AD13" s="635">
        <v>113.81481481</v>
      </c>
      <c r="AE13" s="635">
        <v>105.37037037</v>
      </c>
      <c r="AF13" s="635">
        <v>96.414814815</v>
      </c>
      <c r="AG13" s="635">
        <v>84.148148148000004</v>
      </c>
      <c r="AH13" s="635">
        <v>76.270370369999995</v>
      </c>
      <c r="AI13" s="635">
        <v>69.981481481000003</v>
      </c>
      <c r="AJ13" s="635">
        <v>68.392592593000003</v>
      </c>
      <c r="AK13" s="635">
        <v>62.948148148000001</v>
      </c>
      <c r="AL13" s="635">
        <v>56.759259258999997</v>
      </c>
      <c r="AM13" s="635">
        <v>54.181481480999999</v>
      </c>
      <c r="AN13" s="635">
        <v>43.237037037</v>
      </c>
      <c r="AO13" s="635">
        <v>28.281481481</v>
      </c>
      <c r="AP13" s="635">
        <v>-7.2925925926000001</v>
      </c>
      <c r="AQ13" s="635">
        <v>-17.814814814999998</v>
      </c>
      <c r="AR13" s="635">
        <v>-19.892592593</v>
      </c>
      <c r="AS13" s="635">
        <v>-13.525925925999999</v>
      </c>
      <c r="AT13" s="635">
        <v>1.2851851852</v>
      </c>
      <c r="AU13" s="635">
        <v>24.540740741</v>
      </c>
      <c r="AV13" s="635">
        <v>6.3682602962999999</v>
      </c>
      <c r="AW13" s="635">
        <v>4.3639134074000001</v>
      </c>
      <c r="AX13" s="635">
        <v>0.47648029629999999</v>
      </c>
      <c r="AY13" s="635">
        <v>-11.609134889</v>
      </c>
      <c r="AZ13" s="636">
        <v>-14.526418555999999</v>
      </c>
      <c r="BA13" s="636">
        <v>-14.590466556000001</v>
      </c>
      <c r="BB13" s="636">
        <v>-8.0314722221999997</v>
      </c>
      <c r="BC13" s="636">
        <v>-5.2164038889000004</v>
      </c>
      <c r="BD13" s="636">
        <v>-2.3754548888999998</v>
      </c>
      <c r="BE13" s="636">
        <v>-2.9850851851999999E-2</v>
      </c>
      <c r="BF13" s="636">
        <v>3.2537787037000001</v>
      </c>
      <c r="BG13" s="636">
        <v>6.9542081481000002</v>
      </c>
      <c r="BH13" s="636">
        <v>10.467269630000001</v>
      </c>
      <c r="BI13" s="636">
        <v>15.454424741</v>
      </c>
      <c r="BJ13" s="636">
        <v>21.311505629999999</v>
      </c>
      <c r="BK13" s="636">
        <v>29.353155556000001</v>
      </c>
      <c r="BL13" s="636">
        <v>35.964105556</v>
      </c>
      <c r="BM13" s="636">
        <v>42.458998889</v>
      </c>
      <c r="BN13" s="636">
        <v>49.773752592999998</v>
      </c>
      <c r="BO13" s="636">
        <v>55.334594815000003</v>
      </c>
      <c r="BP13" s="636">
        <v>60.077442593000001</v>
      </c>
      <c r="BQ13" s="636">
        <v>64.290307777999999</v>
      </c>
      <c r="BR13" s="636">
        <v>67.181157777999999</v>
      </c>
      <c r="BS13" s="636">
        <v>69.038004443999995</v>
      </c>
      <c r="BT13" s="636">
        <v>69.230355926000001</v>
      </c>
      <c r="BU13" s="636">
        <v>69.492064815000006</v>
      </c>
      <c r="BV13" s="636">
        <v>69.192639259000003</v>
      </c>
    </row>
    <row r="14" spans="1:74" ht="11.1" customHeight="1" x14ac:dyDescent="0.2">
      <c r="A14" s="140"/>
      <c r="B14" s="141" t="s">
        <v>1169</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355"/>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1171</v>
      </c>
      <c r="B15" s="39" t="s">
        <v>1141</v>
      </c>
      <c r="C15" s="240">
        <v>2888.6037037000001</v>
      </c>
      <c r="D15" s="240">
        <v>2879.9592593000002</v>
      </c>
      <c r="E15" s="240">
        <v>2873.2370369999999</v>
      </c>
      <c r="F15" s="240">
        <v>2870.9703703999999</v>
      </c>
      <c r="G15" s="240">
        <v>2866.1925925999999</v>
      </c>
      <c r="H15" s="240">
        <v>2861.4370370000001</v>
      </c>
      <c r="I15" s="240">
        <v>2857.6666667</v>
      </c>
      <c r="J15" s="240">
        <v>2852.2333333000001</v>
      </c>
      <c r="K15" s="240">
        <v>2846.1</v>
      </c>
      <c r="L15" s="240">
        <v>2836.362963</v>
      </c>
      <c r="M15" s="240">
        <v>2831.0074073999999</v>
      </c>
      <c r="N15" s="240">
        <v>2827.1296296</v>
      </c>
      <c r="O15" s="240">
        <v>2825.5148147999998</v>
      </c>
      <c r="P15" s="240">
        <v>2824.0037037000002</v>
      </c>
      <c r="Q15" s="240">
        <v>2823.3814815000001</v>
      </c>
      <c r="R15" s="240">
        <v>2822.3592592999998</v>
      </c>
      <c r="S15" s="240">
        <v>2824.4814815</v>
      </c>
      <c r="T15" s="240">
        <v>2828.4592593000002</v>
      </c>
      <c r="U15" s="240">
        <v>2839.7444443999998</v>
      </c>
      <c r="V15" s="240">
        <v>2843.3444444000002</v>
      </c>
      <c r="W15" s="240">
        <v>2844.7111110999999</v>
      </c>
      <c r="X15" s="240">
        <v>2837.8148148</v>
      </c>
      <c r="Y15" s="240">
        <v>2839.2370369999999</v>
      </c>
      <c r="Z15" s="240">
        <v>2842.9481480999998</v>
      </c>
      <c r="AA15" s="240">
        <v>2851.3037036999999</v>
      </c>
      <c r="AB15" s="240">
        <v>2857.8259259000001</v>
      </c>
      <c r="AC15" s="240">
        <v>2864.8703704</v>
      </c>
      <c r="AD15" s="240">
        <v>2874.4666667000001</v>
      </c>
      <c r="AE15" s="240">
        <v>2881.0333332999999</v>
      </c>
      <c r="AF15" s="240">
        <v>2886.6</v>
      </c>
      <c r="AG15" s="240">
        <v>2890.7814815000002</v>
      </c>
      <c r="AH15" s="240">
        <v>2894.637037</v>
      </c>
      <c r="AI15" s="240">
        <v>2897.7814815000002</v>
      </c>
      <c r="AJ15" s="240">
        <v>2898.6444443999999</v>
      </c>
      <c r="AK15" s="240">
        <v>2901.5444444</v>
      </c>
      <c r="AL15" s="240">
        <v>2904.9111111000002</v>
      </c>
      <c r="AM15" s="240">
        <v>2912.8925926000002</v>
      </c>
      <c r="AN15" s="240">
        <v>2914.0814814999999</v>
      </c>
      <c r="AO15" s="240">
        <v>2912.6259258999999</v>
      </c>
      <c r="AP15" s="240">
        <v>2902.362963</v>
      </c>
      <c r="AQ15" s="240">
        <v>2900.2407407000001</v>
      </c>
      <c r="AR15" s="240">
        <v>2900.0962963000002</v>
      </c>
      <c r="AS15" s="240">
        <v>2901.9296296000002</v>
      </c>
      <c r="AT15" s="240">
        <v>2905.7407407000001</v>
      </c>
      <c r="AU15" s="240">
        <v>2911.5296296000001</v>
      </c>
      <c r="AV15" s="240">
        <v>2911.7587407000001</v>
      </c>
      <c r="AW15" s="240">
        <v>2914.1338519000001</v>
      </c>
      <c r="AX15" s="240">
        <v>2916.3264073999999</v>
      </c>
      <c r="AY15" s="240">
        <v>2918.0335925999998</v>
      </c>
      <c r="AZ15" s="333">
        <v>2920.0880000000002</v>
      </c>
      <c r="BA15" s="333">
        <v>2922.1869999999999</v>
      </c>
      <c r="BB15" s="333">
        <v>2925.0189999999998</v>
      </c>
      <c r="BC15" s="333">
        <v>2926.6909999999998</v>
      </c>
      <c r="BD15" s="333">
        <v>2927.8910000000001</v>
      </c>
      <c r="BE15" s="333">
        <v>2928.2359999999999</v>
      </c>
      <c r="BF15" s="333">
        <v>2928.78</v>
      </c>
      <c r="BG15" s="333">
        <v>2929.1410000000001</v>
      </c>
      <c r="BH15" s="333">
        <v>2928.306</v>
      </c>
      <c r="BI15" s="333">
        <v>2929.0590000000002</v>
      </c>
      <c r="BJ15" s="333">
        <v>2930.3879999999999</v>
      </c>
      <c r="BK15" s="333">
        <v>2933.3209999999999</v>
      </c>
      <c r="BL15" s="333">
        <v>2935.03</v>
      </c>
      <c r="BM15" s="333">
        <v>2936.5439999999999</v>
      </c>
      <c r="BN15" s="333">
        <v>2937.1410000000001</v>
      </c>
      <c r="BO15" s="333">
        <v>2938.8029999999999</v>
      </c>
      <c r="BP15" s="333">
        <v>2940.81</v>
      </c>
      <c r="BQ15" s="333">
        <v>2944.49</v>
      </c>
      <c r="BR15" s="333">
        <v>2946.1889999999999</v>
      </c>
      <c r="BS15" s="333">
        <v>2947.2359999999999</v>
      </c>
      <c r="BT15" s="333">
        <v>2946.3339999999998</v>
      </c>
      <c r="BU15" s="333">
        <v>2947.05</v>
      </c>
      <c r="BV15" s="333">
        <v>2948.087</v>
      </c>
    </row>
    <row r="16" spans="1:74" ht="11.1" customHeight="1" x14ac:dyDescent="0.2">
      <c r="A16" s="140"/>
      <c r="B16" s="141" t="s">
        <v>1170</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355"/>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1172</v>
      </c>
      <c r="B17" s="39" t="s">
        <v>1141</v>
      </c>
      <c r="C17" s="240">
        <v>1983.9330741000001</v>
      </c>
      <c r="D17" s="240">
        <v>1990.9468519</v>
      </c>
      <c r="E17" s="240">
        <v>1998.5100741000001</v>
      </c>
      <c r="F17" s="240">
        <v>2008.6652592999999</v>
      </c>
      <c r="G17" s="240">
        <v>2015.7954815000001</v>
      </c>
      <c r="H17" s="240">
        <v>2021.9432592999999</v>
      </c>
      <c r="I17" s="240">
        <v>2019.5629630000001</v>
      </c>
      <c r="J17" s="240">
        <v>2029.4050741000001</v>
      </c>
      <c r="K17" s="240">
        <v>2043.923963</v>
      </c>
      <c r="L17" s="240">
        <v>2080.0348889000002</v>
      </c>
      <c r="M17" s="240">
        <v>2091.2208888999999</v>
      </c>
      <c r="N17" s="240">
        <v>2094.3972222000002</v>
      </c>
      <c r="O17" s="240">
        <v>2070.2295184999998</v>
      </c>
      <c r="P17" s="240">
        <v>2071.8872962999999</v>
      </c>
      <c r="Q17" s="240">
        <v>2080.0361852000001</v>
      </c>
      <c r="R17" s="240">
        <v>2108.2422593000001</v>
      </c>
      <c r="S17" s="240">
        <v>2119.1988148</v>
      </c>
      <c r="T17" s="240">
        <v>2126.4719258999999</v>
      </c>
      <c r="U17" s="240">
        <v>2123.2568519000001</v>
      </c>
      <c r="V17" s="240">
        <v>2128.2666296000002</v>
      </c>
      <c r="W17" s="240">
        <v>2134.6965184999999</v>
      </c>
      <c r="X17" s="240">
        <v>2152.6291851999999</v>
      </c>
      <c r="Y17" s="240">
        <v>2154.3372963000002</v>
      </c>
      <c r="Z17" s="240">
        <v>2149.9035184999998</v>
      </c>
      <c r="AA17" s="240">
        <v>2124.2183703999999</v>
      </c>
      <c r="AB17" s="240">
        <v>2118.8329259000002</v>
      </c>
      <c r="AC17" s="240">
        <v>2118.6377037000002</v>
      </c>
      <c r="AD17" s="240">
        <v>2135.0129999999999</v>
      </c>
      <c r="AE17" s="240">
        <v>2136.663</v>
      </c>
      <c r="AF17" s="240">
        <v>2134.9679999999998</v>
      </c>
      <c r="AG17" s="240">
        <v>2125.3948147999999</v>
      </c>
      <c r="AH17" s="240">
        <v>2120.4097037000001</v>
      </c>
      <c r="AI17" s="240">
        <v>2115.4794815</v>
      </c>
      <c r="AJ17" s="240">
        <v>2109.0752593000002</v>
      </c>
      <c r="AK17" s="240">
        <v>2105.4014815</v>
      </c>
      <c r="AL17" s="240">
        <v>2102.9292593</v>
      </c>
      <c r="AM17" s="240">
        <v>2101.3178518999998</v>
      </c>
      <c r="AN17" s="240">
        <v>2101.5042963000001</v>
      </c>
      <c r="AO17" s="240">
        <v>2103.1478519000002</v>
      </c>
      <c r="AP17" s="240">
        <v>2102.0522222</v>
      </c>
      <c r="AQ17" s="240">
        <v>2109.7572221999999</v>
      </c>
      <c r="AR17" s="240">
        <v>2122.0665555999999</v>
      </c>
      <c r="AS17" s="240">
        <v>2138.9802221999998</v>
      </c>
      <c r="AT17" s="240">
        <v>2160.4982221999999</v>
      </c>
      <c r="AU17" s="240">
        <v>2186.6205556</v>
      </c>
      <c r="AV17" s="240">
        <v>2142.3668518999998</v>
      </c>
      <c r="AW17" s="240">
        <v>2138.4622963000002</v>
      </c>
      <c r="AX17" s="240">
        <v>2138.1148518999998</v>
      </c>
      <c r="AY17" s="240">
        <v>2145.5360741</v>
      </c>
      <c r="AZ17" s="333">
        <v>2149.1439999999998</v>
      </c>
      <c r="BA17" s="333">
        <v>2153.1509999999998</v>
      </c>
      <c r="BB17" s="333">
        <v>2157.7860000000001</v>
      </c>
      <c r="BC17" s="333">
        <v>2162.4169999999999</v>
      </c>
      <c r="BD17" s="333">
        <v>2167.2739999999999</v>
      </c>
      <c r="BE17" s="333">
        <v>2173.2269999999999</v>
      </c>
      <c r="BF17" s="333">
        <v>2177.8829999999998</v>
      </c>
      <c r="BG17" s="333">
        <v>2182.1129999999998</v>
      </c>
      <c r="BH17" s="333">
        <v>2185.433</v>
      </c>
      <c r="BI17" s="333">
        <v>2189.172</v>
      </c>
      <c r="BJ17" s="333">
        <v>2192.8470000000002</v>
      </c>
      <c r="BK17" s="333">
        <v>2195.9769999999999</v>
      </c>
      <c r="BL17" s="333">
        <v>2199.8850000000002</v>
      </c>
      <c r="BM17" s="333">
        <v>2204.0889999999999</v>
      </c>
      <c r="BN17" s="333">
        <v>2208.634</v>
      </c>
      <c r="BO17" s="333">
        <v>2213.3989999999999</v>
      </c>
      <c r="BP17" s="333">
        <v>2218.4270000000001</v>
      </c>
      <c r="BQ17" s="333">
        <v>2223.681</v>
      </c>
      <c r="BR17" s="333">
        <v>2229.2649999999999</v>
      </c>
      <c r="BS17" s="333">
        <v>2235.143</v>
      </c>
      <c r="BT17" s="333">
        <v>2241.8119999999999</v>
      </c>
      <c r="BU17" s="333">
        <v>2247.9009999999998</v>
      </c>
      <c r="BV17" s="333">
        <v>2253.9090000000001</v>
      </c>
    </row>
    <row r="18" spans="1:74" ht="11.1" customHeight="1" x14ac:dyDescent="0.2">
      <c r="A18" s="140"/>
      <c r="B18" s="141" t="s">
        <v>1174</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355"/>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1173</v>
      </c>
      <c r="B19" s="39" t="s">
        <v>1141</v>
      </c>
      <c r="C19" s="240">
        <v>2399.4577407000002</v>
      </c>
      <c r="D19" s="240">
        <v>2404.6235185</v>
      </c>
      <c r="E19" s="240">
        <v>2412.3857407</v>
      </c>
      <c r="F19" s="240">
        <v>2429.2550741</v>
      </c>
      <c r="G19" s="240">
        <v>2437.3271851999998</v>
      </c>
      <c r="H19" s="240">
        <v>2443.1127406999999</v>
      </c>
      <c r="I19" s="240">
        <v>2443.7016666999998</v>
      </c>
      <c r="J19" s="240">
        <v>2447.0966666999998</v>
      </c>
      <c r="K19" s="240">
        <v>2450.3876667</v>
      </c>
      <c r="L19" s="240">
        <v>2450.4854814999999</v>
      </c>
      <c r="M19" s="240">
        <v>2455.8853703999998</v>
      </c>
      <c r="N19" s="240">
        <v>2463.4981481</v>
      </c>
      <c r="O19" s="240">
        <v>2471.8417407000002</v>
      </c>
      <c r="P19" s="240">
        <v>2484.9918518999998</v>
      </c>
      <c r="Q19" s="240">
        <v>2501.4664074000002</v>
      </c>
      <c r="R19" s="240">
        <v>2535.5902962999999</v>
      </c>
      <c r="S19" s="240">
        <v>2547.9700741000001</v>
      </c>
      <c r="T19" s="240">
        <v>2552.9306296</v>
      </c>
      <c r="U19" s="240">
        <v>2529.394037</v>
      </c>
      <c r="V19" s="240">
        <v>2535.3245926</v>
      </c>
      <c r="W19" s="240">
        <v>2549.6443703999998</v>
      </c>
      <c r="X19" s="240">
        <v>2588.3721851999999</v>
      </c>
      <c r="Y19" s="240">
        <v>2607.4562962999998</v>
      </c>
      <c r="Z19" s="240">
        <v>2622.9155185</v>
      </c>
      <c r="AA19" s="240">
        <v>2632.4040740999999</v>
      </c>
      <c r="AB19" s="240">
        <v>2642.3728519000001</v>
      </c>
      <c r="AC19" s="240">
        <v>2650.4760741</v>
      </c>
      <c r="AD19" s="240">
        <v>2655.9466296000001</v>
      </c>
      <c r="AE19" s="240">
        <v>2660.8940741000001</v>
      </c>
      <c r="AF19" s="240">
        <v>2664.5512963000001</v>
      </c>
      <c r="AG19" s="240">
        <v>2665.5368147999998</v>
      </c>
      <c r="AH19" s="240">
        <v>2667.6497036999999</v>
      </c>
      <c r="AI19" s="240">
        <v>2669.5084815</v>
      </c>
      <c r="AJ19" s="240">
        <v>2672.0995185000002</v>
      </c>
      <c r="AK19" s="240">
        <v>2672.7102963000002</v>
      </c>
      <c r="AL19" s="240">
        <v>2672.3271851999998</v>
      </c>
      <c r="AM19" s="240">
        <v>2668.7907777999999</v>
      </c>
      <c r="AN19" s="240">
        <v>2668.0394443999999</v>
      </c>
      <c r="AO19" s="240">
        <v>2667.9137777999999</v>
      </c>
      <c r="AP19" s="240">
        <v>2667.3176296000001</v>
      </c>
      <c r="AQ19" s="240">
        <v>2669.2654074000002</v>
      </c>
      <c r="AR19" s="240">
        <v>2672.6609629999998</v>
      </c>
      <c r="AS19" s="240">
        <v>2677.5042963000001</v>
      </c>
      <c r="AT19" s="240">
        <v>2683.7954073999999</v>
      </c>
      <c r="AU19" s="240">
        <v>2691.5342962999998</v>
      </c>
      <c r="AV19" s="240">
        <v>2709.0705926000001</v>
      </c>
      <c r="AW19" s="240">
        <v>2719.4978148</v>
      </c>
      <c r="AX19" s="240">
        <v>2728.7435925999998</v>
      </c>
      <c r="AY19" s="240">
        <v>2733.1868889000002</v>
      </c>
      <c r="AZ19" s="333">
        <v>2742.7860000000001</v>
      </c>
      <c r="BA19" s="333">
        <v>2753.9189999999999</v>
      </c>
      <c r="BB19" s="333">
        <v>2768.4409999999998</v>
      </c>
      <c r="BC19" s="333">
        <v>2781.2510000000002</v>
      </c>
      <c r="BD19" s="333">
        <v>2794.2049999999999</v>
      </c>
      <c r="BE19" s="333">
        <v>2807.6959999999999</v>
      </c>
      <c r="BF19" s="333">
        <v>2820.6419999999998</v>
      </c>
      <c r="BG19" s="333">
        <v>2833.4349999999999</v>
      </c>
      <c r="BH19" s="333">
        <v>2845.2190000000001</v>
      </c>
      <c r="BI19" s="333">
        <v>2858.3510000000001</v>
      </c>
      <c r="BJ19" s="333">
        <v>2871.9749999999999</v>
      </c>
      <c r="BK19" s="333">
        <v>2885.3719999999998</v>
      </c>
      <c r="BL19" s="333">
        <v>2900.5149999999999</v>
      </c>
      <c r="BM19" s="333">
        <v>2916.6869999999999</v>
      </c>
      <c r="BN19" s="333">
        <v>2935.337</v>
      </c>
      <c r="BO19" s="333">
        <v>2952.4780000000001</v>
      </c>
      <c r="BP19" s="333">
        <v>2969.5590000000002</v>
      </c>
      <c r="BQ19" s="333">
        <v>2987.8180000000002</v>
      </c>
      <c r="BR19" s="333">
        <v>3003.8519999999999</v>
      </c>
      <c r="BS19" s="333">
        <v>3018.8980000000001</v>
      </c>
      <c r="BT19" s="333">
        <v>3032.241</v>
      </c>
      <c r="BU19" s="333">
        <v>3045.848</v>
      </c>
      <c r="BV19" s="333">
        <v>3059.0050000000001</v>
      </c>
    </row>
    <row r="20" spans="1:74" ht="11.1" customHeight="1" x14ac:dyDescent="0.2">
      <c r="A20" s="140"/>
      <c r="B20" s="36" t="s">
        <v>718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61"/>
      <c r="AZ20" s="353"/>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719</v>
      </c>
      <c r="B21" s="39" t="s">
        <v>1141</v>
      </c>
      <c r="C21" s="240">
        <v>11435.5</v>
      </c>
      <c r="D21" s="240">
        <v>11432.8</v>
      </c>
      <c r="E21" s="240">
        <v>11445.1</v>
      </c>
      <c r="F21" s="240">
        <v>11449.8</v>
      </c>
      <c r="G21" s="240">
        <v>11517.9</v>
      </c>
      <c r="H21" s="240">
        <v>11545.5</v>
      </c>
      <c r="I21" s="240">
        <v>11538.9</v>
      </c>
      <c r="J21" s="240">
        <v>11573.5</v>
      </c>
      <c r="K21" s="240">
        <v>11602.8</v>
      </c>
      <c r="L21" s="240">
        <v>11572.2</v>
      </c>
      <c r="M21" s="240">
        <v>11602.3</v>
      </c>
      <c r="N21" s="240">
        <v>11615.4</v>
      </c>
      <c r="O21" s="240">
        <v>11658.2</v>
      </c>
      <c r="P21" s="240">
        <v>11723.9</v>
      </c>
      <c r="Q21" s="240">
        <v>11793.9</v>
      </c>
      <c r="R21" s="240">
        <v>11826.5</v>
      </c>
      <c r="S21" s="240">
        <v>11875.4</v>
      </c>
      <c r="T21" s="240">
        <v>11932.1</v>
      </c>
      <c r="U21" s="240">
        <v>11955.2</v>
      </c>
      <c r="V21" s="240">
        <v>12009.6</v>
      </c>
      <c r="W21" s="240">
        <v>12026.7</v>
      </c>
      <c r="X21" s="240">
        <v>12080.1</v>
      </c>
      <c r="Y21" s="240">
        <v>12126.8</v>
      </c>
      <c r="Z21" s="240">
        <v>12163.4</v>
      </c>
      <c r="AA21" s="240">
        <v>12171.1</v>
      </c>
      <c r="AB21" s="240">
        <v>12191.4</v>
      </c>
      <c r="AC21" s="240">
        <v>12186.5</v>
      </c>
      <c r="AD21" s="240">
        <v>12260.3</v>
      </c>
      <c r="AE21" s="240">
        <v>12304.1</v>
      </c>
      <c r="AF21" s="240">
        <v>12335.4</v>
      </c>
      <c r="AG21" s="240">
        <v>12365.9</v>
      </c>
      <c r="AH21" s="240">
        <v>12403.1</v>
      </c>
      <c r="AI21" s="240">
        <v>12427.6</v>
      </c>
      <c r="AJ21" s="240">
        <v>12461.6</v>
      </c>
      <c r="AK21" s="240">
        <v>12477.3</v>
      </c>
      <c r="AL21" s="240">
        <v>12534.1</v>
      </c>
      <c r="AM21" s="240">
        <v>12545.8</v>
      </c>
      <c r="AN21" s="240">
        <v>12546.4</v>
      </c>
      <c r="AO21" s="240">
        <v>12575.8</v>
      </c>
      <c r="AP21" s="240">
        <v>12618.2</v>
      </c>
      <c r="AQ21" s="240">
        <v>12647</v>
      </c>
      <c r="AR21" s="240">
        <v>12676.5</v>
      </c>
      <c r="AS21" s="240">
        <v>12717.8</v>
      </c>
      <c r="AT21" s="240">
        <v>12726.5</v>
      </c>
      <c r="AU21" s="240">
        <v>12742.7</v>
      </c>
      <c r="AV21" s="240">
        <v>12768.2</v>
      </c>
      <c r="AW21" s="240">
        <v>12761.7</v>
      </c>
      <c r="AX21" s="240">
        <v>12800.480740999999</v>
      </c>
      <c r="AY21" s="240">
        <v>12815.363703999999</v>
      </c>
      <c r="AZ21" s="333">
        <v>12842.68</v>
      </c>
      <c r="BA21" s="333">
        <v>12876.06</v>
      </c>
      <c r="BB21" s="333">
        <v>12926.46</v>
      </c>
      <c r="BC21" s="333">
        <v>12963.78</v>
      </c>
      <c r="BD21" s="333">
        <v>12998.97</v>
      </c>
      <c r="BE21" s="333">
        <v>13029.12</v>
      </c>
      <c r="BF21" s="333">
        <v>13062.21</v>
      </c>
      <c r="BG21" s="333">
        <v>13095.33</v>
      </c>
      <c r="BH21" s="333">
        <v>13113.14</v>
      </c>
      <c r="BI21" s="333">
        <v>13157.87</v>
      </c>
      <c r="BJ21" s="333">
        <v>13214.15</v>
      </c>
      <c r="BK21" s="333">
        <v>13309.76</v>
      </c>
      <c r="BL21" s="333">
        <v>13368.33</v>
      </c>
      <c r="BM21" s="333">
        <v>13417.63</v>
      </c>
      <c r="BN21" s="333">
        <v>13447.52</v>
      </c>
      <c r="BO21" s="333">
        <v>13485.88</v>
      </c>
      <c r="BP21" s="333">
        <v>13522.59</v>
      </c>
      <c r="BQ21" s="333">
        <v>13555.99</v>
      </c>
      <c r="BR21" s="333">
        <v>13590.6</v>
      </c>
      <c r="BS21" s="333">
        <v>13624.79</v>
      </c>
      <c r="BT21" s="333">
        <v>13653.17</v>
      </c>
      <c r="BU21" s="333">
        <v>13690.55</v>
      </c>
      <c r="BV21" s="333">
        <v>13731.53</v>
      </c>
    </row>
    <row r="22" spans="1:74" ht="11.1" customHeight="1" x14ac:dyDescent="0.2">
      <c r="A22" s="140"/>
      <c r="B22" s="139" t="s">
        <v>740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332"/>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741</v>
      </c>
      <c r="B23" s="209" t="s">
        <v>615</v>
      </c>
      <c r="C23" s="258">
        <v>135.26599999999999</v>
      </c>
      <c r="D23" s="258">
        <v>135.577</v>
      </c>
      <c r="E23" s="258">
        <v>135.71199999999999</v>
      </c>
      <c r="F23" s="258">
        <v>135.904</v>
      </c>
      <c r="G23" s="258">
        <v>136.12200000000001</v>
      </c>
      <c r="H23" s="258">
        <v>136.268</v>
      </c>
      <c r="I23" s="258">
        <v>136.40799999999999</v>
      </c>
      <c r="J23" s="258">
        <v>136.67699999999999</v>
      </c>
      <c r="K23" s="258">
        <v>136.86199999999999</v>
      </c>
      <c r="L23" s="258">
        <v>137.05099999999999</v>
      </c>
      <c r="M23" s="258">
        <v>137.34200000000001</v>
      </c>
      <c r="N23" s="258">
        <v>137.387</v>
      </c>
      <c r="O23" s="258">
        <v>137.57400000000001</v>
      </c>
      <c r="P23" s="258">
        <v>137.74199999999999</v>
      </c>
      <c r="Q23" s="258">
        <v>138.01400000000001</v>
      </c>
      <c r="R23" s="258">
        <v>138.32400000000001</v>
      </c>
      <c r="S23" s="258">
        <v>138.53700000000001</v>
      </c>
      <c r="T23" s="258">
        <v>138.84299999999999</v>
      </c>
      <c r="U23" s="258">
        <v>139.07499999999999</v>
      </c>
      <c r="V23" s="258">
        <v>139.29300000000001</v>
      </c>
      <c r="W23" s="258">
        <v>139.57900000000001</v>
      </c>
      <c r="X23" s="258">
        <v>139.779</v>
      </c>
      <c r="Y23" s="258">
        <v>140.11000000000001</v>
      </c>
      <c r="Z23" s="258">
        <v>140.40199999999999</v>
      </c>
      <c r="AA23" s="258">
        <v>140.62299999999999</v>
      </c>
      <c r="AB23" s="258">
        <v>140.88800000000001</v>
      </c>
      <c r="AC23" s="258">
        <v>140.97200000000001</v>
      </c>
      <c r="AD23" s="258">
        <v>141.22300000000001</v>
      </c>
      <c r="AE23" s="258">
        <v>141.49600000000001</v>
      </c>
      <c r="AF23" s="258">
        <v>141.72399999999999</v>
      </c>
      <c r="AG23" s="258">
        <v>142.001</v>
      </c>
      <c r="AH23" s="258">
        <v>142.15100000000001</v>
      </c>
      <c r="AI23" s="258">
        <v>142.30000000000001</v>
      </c>
      <c r="AJ23" s="258">
        <v>142.595</v>
      </c>
      <c r="AK23" s="258">
        <v>142.875</v>
      </c>
      <c r="AL23" s="258">
        <v>143.14599999999999</v>
      </c>
      <c r="AM23" s="258">
        <v>143.31399999999999</v>
      </c>
      <c r="AN23" s="258">
        <v>143.547</v>
      </c>
      <c r="AO23" s="258">
        <v>143.733</v>
      </c>
      <c r="AP23" s="258">
        <v>143.87700000000001</v>
      </c>
      <c r="AQ23" s="258">
        <v>143.90100000000001</v>
      </c>
      <c r="AR23" s="258">
        <v>144.172</v>
      </c>
      <c r="AS23" s="258">
        <v>144.42400000000001</v>
      </c>
      <c r="AT23" s="258">
        <v>144.6</v>
      </c>
      <c r="AU23" s="258">
        <v>144.80799999999999</v>
      </c>
      <c r="AV23" s="258">
        <v>144.94300000000001</v>
      </c>
      <c r="AW23" s="258">
        <v>145.14699999999999</v>
      </c>
      <c r="AX23" s="258">
        <v>145.303</v>
      </c>
      <c r="AY23" s="258">
        <v>145.48726667</v>
      </c>
      <c r="AZ23" s="346">
        <v>145.64060000000001</v>
      </c>
      <c r="BA23" s="346">
        <v>145.779</v>
      </c>
      <c r="BB23" s="346">
        <v>145.88159999999999</v>
      </c>
      <c r="BC23" s="346">
        <v>146.0059</v>
      </c>
      <c r="BD23" s="346">
        <v>146.13079999999999</v>
      </c>
      <c r="BE23" s="346">
        <v>146.26140000000001</v>
      </c>
      <c r="BF23" s="346">
        <v>146.3843</v>
      </c>
      <c r="BG23" s="346">
        <v>146.5042</v>
      </c>
      <c r="BH23" s="346">
        <v>146.6028</v>
      </c>
      <c r="BI23" s="346">
        <v>146.73070000000001</v>
      </c>
      <c r="BJ23" s="346">
        <v>146.86969999999999</v>
      </c>
      <c r="BK23" s="346">
        <v>147.02619999999999</v>
      </c>
      <c r="BL23" s="346">
        <v>147.18209999999999</v>
      </c>
      <c r="BM23" s="346">
        <v>147.34389999999999</v>
      </c>
      <c r="BN23" s="346">
        <v>147.5164</v>
      </c>
      <c r="BO23" s="346">
        <v>147.6867</v>
      </c>
      <c r="BP23" s="346">
        <v>147.85939999999999</v>
      </c>
      <c r="BQ23" s="346">
        <v>148.03989999999999</v>
      </c>
      <c r="BR23" s="346">
        <v>148.21340000000001</v>
      </c>
      <c r="BS23" s="346">
        <v>148.3853</v>
      </c>
      <c r="BT23" s="346">
        <v>148.56309999999999</v>
      </c>
      <c r="BU23" s="346">
        <v>148.7261</v>
      </c>
      <c r="BV23" s="346">
        <v>148.8819</v>
      </c>
    </row>
    <row r="24" spans="1:74" s="143" customFormat="1" ht="11.1" customHeight="1" x14ac:dyDescent="0.2">
      <c r="A24" s="140"/>
      <c r="B24" s="139" t="s">
        <v>1044</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346"/>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1046</v>
      </c>
      <c r="B25" s="209" t="s">
        <v>1045</v>
      </c>
      <c r="C25" s="258">
        <v>8</v>
      </c>
      <c r="D25" s="258">
        <v>7.7</v>
      </c>
      <c r="E25" s="258">
        <v>7.5</v>
      </c>
      <c r="F25" s="258">
        <v>7.6</v>
      </c>
      <c r="G25" s="258">
        <v>7.5</v>
      </c>
      <c r="H25" s="258">
        <v>7.5</v>
      </c>
      <c r="I25" s="258">
        <v>7.3</v>
      </c>
      <c r="J25" s="258">
        <v>7.3</v>
      </c>
      <c r="K25" s="258">
        <v>7.2</v>
      </c>
      <c r="L25" s="258">
        <v>7.2</v>
      </c>
      <c r="M25" s="258">
        <v>6.9</v>
      </c>
      <c r="N25" s="258">
        <v>6.7</v>
      </c>
      <c r="O25" s="258">
        <v>6.6</v>
      </c>
      <c r="P25" s="258">
        <v>6.7</v>
      </c>
      <c r="Q25" s="258">
        <v>6.7</v>
      </c>
      <c r="R25" s="258">
        <v>6.2</v>
      </c>
      <c r="S25" s="258">
        <v>6.3</v>
      </c>
      <c r="T25" s="258">
        <v>6.1</v>
      </c>
      <c r="U25" s="258">
        <v>6.2</v>
      </c>
      <c r="V25" s="258">
        <v>6.2</v>
      </c>
      <c r="W25" s="258">
        <v>5.9</v>
      </c>
      <c r="X25" s="258">
        <v>5.7</v>
      </c>
      <c r="Y25" s="258">
        <v>5.8</v>
      </c>
      <c r="Z25" s="258">
        <v>5.6</v>
      </c>
      <c r="AA25" s="258">
        <v>5.7</v>
      </c>
      <c r="AB25" s="258">
        <v>5.5</v>
      </c>
      <c r="AC25" s="258">
        <v>5.4</v>
      </c>
      <c r="AD25" s="258">
        <v>5.4</v>
      </c>
      <c r="AE25" s="258">
        <v>5.5</v>
      </c>
      <c r="AF25" s="258">
        <v>5.3</v>
      </c>
      <c r="AG25" s="258">
        <v>5.2</v>
      </c>
      <c r="AH25" s="258">
        <v>5.0999999999999996</v>
      </c>
      <c r="AI25" s="258">
        <v>5</v>
      </c>
      <c r="AJ25" s="258">
        <v>5</v>
      </c>
      <c r="AK25" s="258">
        <v>5</v>
      </c>
      <c r="AL25" s="258">
        <v>5</v>
      </c>
      <c r="AM25" s="258">
        <v>4.9000000000000004</v>
      </c>
      <c r="AN25" s="258">
        <v>4.9000000000000004</v>
      </c>
      <c r="AO25" s="258">
        <v>5</v>
      </c>
      <c r="AP25" s="258">
        <v>5</v>
      </c>
      <c r="AQ25" s="258">
        <v>4.7</v>
      </c>
      <c r="AR25" s="258">
        <v>4.9000000000000004</v>
      </c>
      <c r="AS25" s="258">
        <v>4.9000000000000004</v>
      </c>
      <c r="AT25" s="258">
        <v>4.9000000000000004</v>
      </c>
      <c r="AU25" s="258">
        <v>4.9000000000000004</v>
      </c>
      <c r="AV25" s="258">
        <v>4.8</v>
      </c>
      <c r="AW25" s="258">
        <v>4.5999999999999996</v>
      </c>
      <c r="AX25" s="258">
        <v>4.7</v>
      </c>
      <c r="AY25" s="258">
        <v>4.6908086666999997</v>
      </c>
      <c r="AZ25" s="346">
        <v>4.6792480000000003</v>
      </c>
      <c r="BA25" s="346">
        <v>4.6635080000000002</v>
      </c>
      <c r="BB25" s="346">
        <v>4.6372010000000001</v>
      </c>
      <c r="BC25" s="346">
        <v>4.6178949999999999</v>
      </c>
      <c r="BD25" s="346">
        <v>4.5992009999999999</v>
      </c>
      <c r="BE25" s="346">
        <v>4.5810789999999999</v>
      </c>
      <c r="BF25" s="346">
        <v>4.5636419999999998</v>
      </c>
      <c r="BG25" s="346">
        <v>4.5468489999999999</v>
      </c>
      <c r="BH25" s="346">
        <v>4.5394699999999997</v>
      </c>
      <c r="BI25" s="346">
        <v>4.5173860000000001</v>
      </c>
      <c r="BJ25" s="346">
        <v>4.4893679999999998</v>
      </c>
      <c r="BK25" s="346">
        <v>4.4469370000000001</v>
      </c>
      <c r="BL25" s="346">
        <v>4.413411</v>
      </c>
      <c r="BM25" s="346">
        <v>4.3803099999999997</v>
      </c>
      <c r="BN25" s="346">
        <v>4.3483039999999997</v>
      </c>
      <c r="BO25" s="346">
        <v>4.3155520000000003</v>
      </c>
      <c r="BP25" s="346">
        <v>4.2827250000000001</v>
      </c>
      <c r="BQ25" s="346">
        <v>4.245044</v>
      </c>
      <c r="BR25" s="346">
        <v>4.215649</v>
      </c>
      <c r="BS25" s="346">
        <v>4.1897609999999998</v>
      </c>
      <c r="BT25" s="346">
        <v>4.1698029999999999</v>
      </c>
      <c r="BU25" s="346">
        <v>4.1491150000000001</v>
      </c>
      <c r="BV25" s="346">
        <v>4.1301189999999997</v>
      </c>
    </row>
    <row r="26" spans="1:74" ht="11.1" customHeight="1" x14ac:dyDescent="0.2">
      <c r="A26" s="140"/>
      <c r="B26" s="139" t="s">
        <v>1047</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356"/>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1048</v>
      </c>
      <c r="B27" s="209" t="s">
        <v>1049</v>
      </c>
      <c r="C27" s="486">
        <v>0.88800000000000001</v>
      </c>
      <c r="D27" s="486">
        <v>0.97</v>
      </c>
      <c r="E27" s="486">
        <v>0.999</v>
      </c>
      <c r="F27" s="486">
        <v>0.82599999999999996</v>
      </c>
      <c r="G27" s="486">
        <v>0.92</v>
      </c>
      <c r="H27" s="486">
        <v>0.85199999999999998</v>
      </c>
      <c r="I27" s="486">
        <v>0.89100000000000001</v>
      </c>
      <c r="J27" s="486">
        <v>0.89800000000000002</v>
      </c>
      <c r="K27" s="486">
        <v>0.86</v>
      </c>
      <c r="L27" s="486">
        <v>0.92100000000000004</v>
      </c>
      <c r="M27" s="486">
        <v>1.1040000000000001</v>
      </c>
      <c r="N27" s="486">
        <v>1.01</v>
      </c>
      <c r="O27" s="486">
        <v>0.90200000000000002</v>
      </c>
      <c r="P27" s="486">
        <v>0.94799999999999995</v>
      </c>
      <c r="Q27" s="486">
        <v>0.97299999999999998</v>
      </c>
      <c r="R27" s="486">
        <v>1.038</v>
      </c>
      <c r="S27" s="486">
        <v>0.98699999999999999</v>
      </c>
      <c r="T27" s="486">
        <v>0.92800000000000005</v>
      </c>
      <c r="U27" s="486">
        <v>1.085</v>
      </c>
      <c r="V27" s="486">
        <v>0.98399999999999999</v>
      </c>
      <c r="W27" s="486">
        <v>0.999</v>
      </c>
      <c r="X27" s="486">
        <v>1.0940000000000001</v>
      </c>
      <c r="Y27" s="486">
        <v>0.99399999999999999</v>
      </c>
      <c r="Z27" s="486">
        <v>1.081</v>
      </c>
      <c r="AA27" s="486">
        <v>1.101</v>
      </c>
      <c r="AB27" s="486">
        <v>0.89300000000000002</v>
      </c>
      <c r="AC27" s="486">
        <v>0.96399999999999997</v>
      </c>
      <c r="AD27" s="486">
        <v>1.1919999999999999</v>
      </c>
      <c r="AE27" s="486">
        <v>1.0629999999999999</v>
      </c>
      <c r="AF27" s="486">
        <v>1.2130000000000001</v>
      </c>
      <c r="AG27" s="486">
        <v>1.147</v>
      </c>
      <c r="AH27" s="486">
        <v>1.1319999999999999</v>
      </c>
      <c r="AI27" s="486">
        <v>1.1890000000000001</v>
      </c>
      <c r="AJ27" s="486">
        <v>1.073</v>
      </c>
      <c r="AK27" s="486">
        <v>1.171</v>
      </c>
      <c r="AL27" s="486">
        <v>1.1599999999999999</v>
      </c>
      <c r="AM27" s="486">
        <v>1.1279999999999999</v>
      </c>
      <c r="AN27" s="486">
        <v>1.2130000000000001</v>
      </c>
      <c r="AO27" s="486">
        <v>1.113</v>
      </c>
      <c r="AP27" s="486">
        <v>1.155</v>
      </c>
      <c r="AQ27" s="486">
        <v>1.1279999999999999</v>
      </c>
      <c r="AR27" s="486">
        <v>1.1950000000000001</v>
      </c>
      <c r="AS27" s="486">
        <v>1.218</v>
      </c>
      <c r="AT27" s="486">
        <v>1.1639999999999999</v>
      </c>
      <c r="AU27" s="486">
        <v>1.052</v>
      </c>
      <c r="AV27" s="486">
        <v>1.34</v>
      </c>
      <c r="AW27" s="486">
        <v>1.0900000000000001</v>
      </c>
      <c r="AX27" s="486">
        <v>1.1960216420000001</v>
      </c>
      <c r="AY27" s="486">
        <v>1.1759458147999999</v>
      </c>
      <c r="AZ27" s="487">
        <v>1.1756279999999999</v>
      </c>
      <c r="BA27" s="487">
        <v>1.179861</v>
      </c>
      <c r="BB27" s="487">
        <v>1.1914979999999999</v>
      </c>
      <c r="BC27" s="487">
        <v>1.202693</v>
      </c>
      <c r="BD27" s="487">
        <v>1.2162999999999999</v>
      </c>
      <c r="BE27" s="487">
        <v>1.2390190000000001</v>
      </c>
      <c r="BF27" s="487">
        <v>1.2524230000000001</v>
      </c>
      <c r="BG27" s="487">
        <v>1.2632140000000001</v>
      </c>
      <c r="BH27" s="487">
        <v>1.2696099999999999</v>
      </c>
      <c r="BI27" s="487">
        <v>1.276508</v>
      </c>
      <c r="BJ27" s="487">
        <v>1.2821279999999999</v>
      </c>
      <c r="BK27" s="487">
        <v>1.2835380000000001</v>
      </c>
      <c r="BL27" s="487">
        <v>1.2887980000000001</v>
      </c>
      <c r="BM27" s="487">
        <v>1.2949759999999999</v>
      </c>
      <c r="BN27" s="487">
        <v>1.3045260000000001</v>
      </c>
      <c r="BO27" s="487">
        <v>1.3107009999999999</v>
      </c>
      <c r="BP27" s="487">
        <v>1.315955</v>
      </c>
      <c r="BQ27" s="487">
        <v>1.3178019999999999</v>
      </c>
      <c r="BR27" s="487">
        <v>1.3230759999999999</v>
      </c>
      <c r="BS27" s="487">
        <v>1.3292930000000001</v>
      </c>
      <c r="BT27" s="487">
        <v>1.338063</v>
      </c>
      <c r="BU27" s="487">
        <v>1.344956</v>
      </c>
      <c r="BV27" s="487">
        <v>1.3515820000000001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346"/>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1261</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334"/>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743</v>
      </c>
      <c r="B30" s="631" t="s">
        <v>742</v>
      </c>
      <c r="C30" s="258">
        <v>100.9614</v>
      </c>
      <c r="D30" s="258">
        <v>101.4781</v>
      </c>
      <c r="E30" s="258">
        <v>101.6302</v>
      </c>
      <c r="F30" s="258">
        <v>101.5825</v>
      </c>
      <c r="G30" s="258">
        <v>101.6016</v>
      </c>
      <c r="H30" s="258">
        <v>101.82210000000001</v>
      </c>
      <c r="I30" s="258">
        <v>101.2443</v>
      </c>
      <c r="J30" s="258">
        <v>101.9928</v>
      </c>
      <c r="K30" s="258">
        <v>102.4847</v>
      </c>
      <c r="L30" s="258">
        <v>102.42870000000001</v>
      </c>
      <c r="M30" s="258">
        <v>102.7732</v>
      </c>
      <c r="N30" s="258">
        <v>102.9513</v>
      </c>
      <c r="O30" s="258">
        <v>102.46210000000001</v>
      </c>
      <c r="P30" s="258">
        <v>103.2919</v>
      </c>
      <c r="Q30" s="258">
        <v>104.0896</v>
      </c>
      <c r="R30" s="258">
        <v>104.2409</v>
      </c>
      <c r="S30" s="258">
        <v>104.6541</v>
      </c>
      <c r="T30" s="258">
        <v>105.1223</v>
      </c>
      <c r="U30" s="258">
        <v>105.2073</v>
      </c>
      <c r="V30" s="258">
        <v>105.19889999999999</v>
      </c>
      <c r="W30" s="258">
        <v>105.575</v>
      </c>
      <c r="X30" s="258">
        <v>105.64409999999999</v>
      </c>
      <c r="Y30" s="258">
        <v>106.68680000000001</v>
      </c>
      <c r="Z30" s="258">
        <v>106.51819999999999</v>
      </c>
      <c r="AA30" s="258">
        <v>105.9906</v>
      </c>
      <c r="AB30" s="258">
        <v>105.85760000000001</v>
      </c>
      <c r="AC30" s="258">
        <v>105.515</v>
      </c>
      <c r="AD30" s="258">
        <v>105.2732</v>
      </c>
      <c r="AE30" s="258">
        <v>105.02589999999999</v>
      </c>
      <c r="AF30" s="258">
        <v>104.8599</v>
      </c>
      <c r="AG30" s="258">
        <v>105.4755</v>
      </c>
      <c r="AH30" s="258">
        <v>105.5783</v>
      </c>
      <c r="AI30" s="258">
        <v>105.30719999999999</v>
      </c>
      <c r="AJ30" s="258">
        <v>105.1649</v>
      </c>
      <c r="AK30" s="258">
        <v>104.4871</v>
      </c>
      <c r="AL30" s="258">
        <v>104.04519999999999</v>
      </c>
      <c r="AM30" s="258">
        <v>104.54949999999999</v>
      </c>
      <c r="AN30" s="258">
        <v>104.414</v>
      </c>
      <c r="AO30" s="258">
        <v>103.4255</v>
      </c>
      <c r="AP30" s="258">
        <v>103.8385</v>
      </c>
      <c r="AQ30" s="258">
        <v>103.69370000000001</v>
      </c>
      <c r="AR30" s="258">
        <v>104.2222</v>
      </c>
      <c r="AS30" s="258">
        <v>104.54170000000001</v>
      </c>
      <c r="AT30" s="258">
        <v>104.4537</v>
      </c>
      <c r="AU30" s="258">
        <v>104.24290000000001</v>
      </c>
      <c r="AV30" s="258">
        <v>104.3185</v>
      </c>
      <c r="AW30" s="258">
        <v>103.85890000000001</v>
      </c>
      <c r="AX30" s="258">
        <v>104.37854197999999</v>
      </c>
      <c r="AY30" s="258">
        <v>104.72867037</v>
      </c>
      <c r="AZ30" s="346">
        <v>104.9034</v>
      </c>
      <c r="BA30" s="346">
        <v>105.0497</v>
      </c>
      <c r="BB30" s="346">
        <v>105.06010000000001</v>
      </c>
      <c r="BC30" s="346">
        <v>105.2303</v>
      </c>
      <c r="BD30" s="346">
        <v>105.45269999999999</v>
      </c>
      <c r="BE30" s="346">
        <v>105.8045</v>
      </c>
      <c r="BF30" s="346">
        <v>106.0735</v>
      </c>
      <c r="BG30" s="346">
        <v>106.3368</v>
      </c>
      <c r="BH30" s="346">
        <v>106.568</v>
      </c>
      <c r="BI30" s="346">
        <v>106.84</v>
      </c>
      <c r="BJ30" s="346">
        <v>107.12609999999999</v>
      </c>
      <c r="BK30" s="346">
        <v>107.4542</v>
      </c>
      <c r="BL30" s="346">
        <v>107.748</v>
      </c>
      <c r="BM30" s="346">
        <v>108.0352</v>
      </c>
      <c r="BN30" s="346">
        <v>108.2919</v>
      </c>
      <c r="BO30" s="346">
        <v>108.5839</v>
      </c>
      <c r="BP30" s="346">
        <v>108.8873</v>
      </c>
      <c r="BQ30" s="346">
        <v>109.2546</v>
      </c>
      <c r="BR30" s="346">
        <v>109.54130000000001</v>
      </c>
      <c r="BS30" s="346">
        <v>109.8001</v>
      </c>
      <c r="BT30" s="346">
        <v>110.012</v>
      </c>
      <c r="BU30" s="346">
        <v>110.22880000000001</v>
      </c>
      <c r="BV30" s="346">
        <v>110.4315</v>
      </c>
    </row>
    <row r="31" spans="1:74" ht="11.1" customHeight="1" x14ac:dyDescent="0.2">
      <c r="A31" s="325" t="s">
        <v>720</v>
      </c>
      <c r="B31" s="41" t="s">
        <v>1158</v>
      </c>
      <c r="C31" s="258">
        <v>100.9209</v>
      </c>
      <c r="D31" s="258">
        <v>101.4498</v>
      </c>
      <c r="E31" s="258">
        <v>101.2064</v>
      </c>
      <c r="F31" s="258">
        <v>100.8507</v>
      </c>
      <c r="G31" s="258">
        <v>101.07380000000001</v>
      </c>
      <c r="H31" s="258">
        <v>101.28189999999999</v>
      </c>
      <c r="I31" s="258">
        <v>100.23650000000001</v>
      </c>
      <c r="J31" s="258">
        <v>101.11490000000001</v>
      </c>
      <c r="K31" s="258">
        <v>101.2128</v>
      </c>
      <c r="L31" s="258">
        <v>101.3373</v>
      </c>
      <c r="M31" s="258">
        <v>101.2697</v>
      </c>
      <c r="N31" s="258">
        <v>101.2581</v>
      </c>
      <c r="O31" s="258">
        <v>100.1142</v>
      </c>
      <c r="P31" s="258">
        <v>101.18340000000001</v>
      </c>
      <c r="Q31" s="258">
        <v>101.8952</v>
      </c>
      <c r="R31" s="258">
        <v>101.9605</v>
      </c>
      <c r="S31" s="258">
        <v>102.2163</v>
      </c>
      <c r="T31" s="258">
        <v>102.64700000000001</v>
      </c>
      <c r="U31" s="258">
        <v>103.083</v>
      </c>
      <c r="V31" s="258">
        <v>102.73090000000001</v>
      </c>
      <c r="W31" s="258">
        <v>102.94670000000001</v>
      </c>
      <c r="X31" s="258">
        <v>102.9907</v>
      </c>
      <c r="Y31" s="258">
        <v>103.9456</v>
      </c>
      <c r="Z31" s="258">
        <v>103.8143</v>
      </c>
      <c r="AA31" s="258">
        <v>103.45659999999999</v>
      </c>
      <c r="AB31" s="258">
        <v>103.02630000000001</v>
      </c>
      <c r="AC31" s="258">
        <v>103.2002</v>
      </c>
      <c r="AD31" s="258">
        <v>103.44799999999999</v>
      </c>
      <c r="AE31" s="258">
        <v>103.4547</v>
      </c>
      <c r="AF31" s="258">
        <v>103.25369999999999</v>
      </c>
      <c r="AG31" s="258">
        <v>103.96080000000001</v>
      </c>
      <c r="AH31" s="258">
        <v>103.9229</v>
      </c>
      <c r="AI31" s="258">
        <v>103.724</v>
      </c>
      <c r="AJ31" s="258">
        <v>103.93810000000001</v>
      </c>
      <c r="AK31" s="258">
        <v>103.63460000000001</v>
      </c>
      <c r="AL31" s="258">
        <v>103.6405</v>
      </c>
      <c r="AM31" s="258">
        <v>104.0779</v>
      </c>
      <c r="AN31" s="258">
        <v>103.976</v>
      </c>
      <c r="AO31" s="258">
        <v>103.60590000000001</v>
      </c>
      <c r="AP31" s="258">
        <v>103.66079999999999</v>
      </c>
      <c r="AQ31" s="258">
        <v>103.4607</v>
      </c>
      <c r="AR31" s="258">
        <v>103.7526</v>
      </c>
      <c r="AS31" s="258">
        <v>104.0441</v>
      </c>
      <c r="AT31" s="258">
        <v>103.53789999999999</v>
      </c>
      <c r="AU31" s="258">
        <v>103.7302</v>
      </c>
      <c r="AV31" s="258">
        <v>104.0723</v>
      </c>
      <c r="AW31" s="258">
        <v>104.03619999999999</v>
      </c>
      <c r="AX31" s="258">
        <v>104.17191357999999</v>
      </c>
      <c r="AY31" s="258">
        <v>104.30548519</v>
      </c>
      <c r="AZ31" s="346">
        <v>104.3964</v>
      </c>
      <c r="BA31" s="346">
        <v>104.4706</v>
      </c>
      <c r="BB31" s="346">
        <v>104.4145</v>
      </c>
      <c r="BC31" s="346">
        <v>104.54049999999999</v>
      </c>
      <c r="BD31" s="346">
        <v>104.7349</v>
      </c>
      <c r="BE31" s="346">
        <v>105.08920000000001</v>
      </c>
      <c r="BF31" s="346">
        <v>105.35209999999999</v>
      </c>
      <c r="BG31" s="346">
        <v>105.61499999999999</v>
      </c>
      <c r="BH31" s="346">
        <v>105.8646</v>
      </c>
      <c r="BI31" s="346">
        <v>106.1373</v>
      </c>
      <c r="BJ31" s="346">
        <v>106.4199</v>
      </c>
      <c r="BK31" s="346">
        <v>106.7337</v>
      </c>
      <c r="BL31" s="346">
        <v>107.02</v>
      </c>
      <c r="BM31" s="346">
        <v>107.30029999999999</v>
      </c>
      <c r="BN31" s="346">
        <v>107.5487</v>
      </c>
      <c r="BO31" s="346">
        <v>107.836</v>
      </c>
      <c r="BP31" s="346">
        <v>108.1365</v>
      </c>
      <c r="BQ31" s="346">
        <v>108.5055</v>
      </c>
      <c r="BR31" s="346">
        <v>108.79089999999999</v>
      </c>
      <c r="BS31" s="346">
        <v>109.04810000000001</v>
      </c>
      <c r="BT31" s="346">
        <v>109.252</v>
      </c>
      <c r="BU31" s="346">
        <v>109.47150000000001</v>
      </c>
      <c r="BV31" s="346">
        <v>109.6814</v>
      </c>
    </row>
    <row r="32" spans="1:74" ht="11.1" customHeight="1" x14ac:dyDescent="0.2">
      <c r="A32" s="632" t="s">
        <v>1133</v>
      </c>
      <c r="B32" s="633" t="s">
        <v>1159</v>
      </c>
      <c r="C32" s="258">
        <v>100.9182</v>
      </c>
      <c r="D32" s="258">
        <v>101.02589999999999</v>
      </c>
      <c r="E32" s="258">
        <v>100.7717</v>
      </c>
      <c r="F32" s="258">
        <v>101.6651</v>
      </c>
      <c r="G32" s="258">
        <v>101.6784</v>
      </c>
      <c r="H32" s="258">
        <v>102.3336</v>
      </c>
      <c r="I32" s="258">
        <v>102.7358</v>
      </c>
      <c r="J32" s="258">
        <v>102.4705</v>
      </c>
      <c r="K32" s="258">
        <v>101.9238</v>
      </c>
      <c r="L32" s="258">
        <v>102.4301</v>
      </c>
      <c r="M32" s="258">
        <v>102.1597</v>
      </c>
      <c r="N32" s="258">
        <v>103.4863</v>
      </c>
      <c r="O32" s="258">
        <v>101.5907</v>
      </c>
      <c r="P32" s="258">
        <v>103.11279999999999</v>
      </c>
      <c r="Q32" s="258">
        <v>102.2769</v>
      </c>
      <c r="R32" s="258">
        <v>102.8625</v>
      </c>
      <c r="S32" s="258">
        <v>102.5188</v>
      </c>
      <c r="T32" s="258">
        <v>102.28449999999999</v>
      </c>
      <c r="U32" s="258">
        <v>101.571</v>
      </c>
      <c r="V32" s="258">
        <v>101.3117</v>
      </c>
      <c r="W32" s="258">
        <v>101.18510000000001</v>
      </c>
      <c r="X32" s="258">
        <v>101.6836</v>
      </c>
      <c r="Y32" s="258">
        <v>103.1251</v>
      </c>
      <c r="Z32" s="258">
        <v>103.10299999999999</v>
      </c>
      <c r="AA32" s="258">
        <v>103.08620000000001</v>
      </c>
      <c r="AB32" s="258">
        <v>102.7302</v>
      </c>
      <c r="AC32" s="258">
        <v>103.4954</v>
      </c>
      <c r="AD32" s="258">
        <v>103.0492</v>
      </c>
      <c r="AE32" s="258">
        <v>102.5611</v>
      </c>
      <c r="AF32" s="258">
        <v>102.30249999999999</v>
      </c>
      <c r="AG32" s="258">
        <v>102.857</v>
      </c>
      <c r="AH32" s="258">
        <v>103.6242</v>
      </c>
      <c r="AI32" s="258">
        <v>103.843</v>
      </c>
      <c r="AJ32" s="258">
        <v>102.7607</v>
      </c>
      <c r="AK32" s="258">
        <v>103.5776</v>
      </c>
      <c r="AL32" s="258">
        <v>103.1429</v>
      </c>
      <c r="AM32" s="258">
        <v>104.9242</v>
      </c>
      <c r="AN32" s="258">
        <v>104.1283</v>
      </c>
      <c r="AO32" s="258">
        <v>104.1446</v>
      </c>
      <c r="AP32" s="258">
        <v>103.83320000000001</v>
      </c>
      <c r="AQ32" s="258">
        <v>105.066</v>
      </c>
      <c r="AR32" s="258">
        <v>105.50620000000001</v>
      </c>
      <c r="AS32" s="258">
        <v>105.66679999999999</v>
      </c>
      <c r="AT32" s="258">
        <v>105.3511</v>
      </c>
      <c r="AU32" s="258">
        <v>105.14019999999999</v>
      </c>
      <c r="AV32" s="258">
        <v>104.87430000000001</v>
      </c>
      <c r="AW32" s="258">
        <v>105.3857</v>
      </c>
      <c r="AX32" s="258">
        <v>105.22784321</v>
      </c>
      <c r="AY32" s="258">
        <v>105.53475926</v>
      </c>
      <c r="AZ32" s="346">
        <v>105.7189</v>
      </c>
      <c r="BA32" s="346">
        <v>105.9006</v>
      </c>
      <c r="BB32" s="346">
        <v>106.0594</v>
      </c>
      <c r="BC32" s="346">
        <v>106.2512</v>
      </c>
      <c r="BD32" s="346">
        <v>106.4556</v>
      </c>
      <c r="BE32" s="346">
        <v>106.6891</v>
      </c>
      <c r="BF32" s="346">
        <v>106.9067</v>
      </c>
      <c r="BG32" s="346">
        <v>107.1247</v>
      </c>
      <c r="BH32" s="346">
        <v>107.3394</v>
      </c>
      <c r="BI32" s="346">
        <v>107.5611</v>
      </c>
      <c r="BJ32" s="346">
        <v>107.7861</v>
      </c>
      <c r="BK32" s="346">
        <v>108.0284</v>
      </c>
      <c r="BL32" s="346">
        <v>108.24930000000001</v>
      </c>
      <c r="BM32" s="346">
        <v>108.46299999999999</v>
      </c>
      <c r="BN32" s="346">
        <v>108.6527</v>
      </c>
      <c r="BO32" s="346">
        <v>108.8643</v>
      </c>
      <c r="BP32" s="346">
        <v>109.081</v>
      </c>
      <c r="BQ32" s="346">
        <v>109.31659999999999</v>
      </c>
      <c r="BR32" s="346">
        <v>109.53360000000001</v>
      </c>
      <c r="BS32" s="346">
        <v>109.7456</v>
      </c>
      <c r="BT32" s="346">
        <v>109.949</v>
      </c>
      <c r="BU32" s="346">
        <v>110.1538</v>
      </c>
      <c r="BV32" s="346">
        <v>110.3565</v>
      </c>
    </row>
    <row r="33" spans="1:74" ht="11.1" customHeight="1" x14ac:dyDescent="0.2">
      <c r="A33" s="632" t="s">
        <v>1134</v>
      </c>
      <c r="B33" s="633" t="s">
        <v>1160</v>
      </c>
      <c r="C33" s="258">
        <v>100.5827</v>
      </c>
      <c r="D33" s="258">
        <v>101.3729</v>
      </c>
      <c r="E33" s="258">
        <v>100.661</v>
      </c>
      <c r="F33" s="258">
        <v>100.1998</v>
      </c>
      <c r="G33" s="258">
        <v>101.4171</v>
      </c>
      <c r="H33" s="258">
        <v>100.6404</v>
      </c>
      <c r="I33" s="258">
        <v>100.8775</v>
      </c>
      <c r="J33" s="258">
        <v>100.7011</v>
      </c>
      <c r="K33" s="258">
        <v>99.2072</v>
      </c>
      <c r="L33" s="258">
        <v>99.929100000000005</v>
      </c>
      <c r="M33" s="258">
        <v>98.614000000000004</v>
      </c>
      <c r="N33" s="258">
        <v>98.793300000000002</v>
      </c>
      <c r="O33" s="258">
        <v>99.128699999999995</v>
      </c>
      <c r="P33" s="258">
        <v>97.8249</v>
      </c>
      <c r="Q33" s="258">
        <v>97.953599999999994</v>
      </c>
      <c r="R33" s="258">
        <v>100.57980000000001</v>
      </c>
      <c r="S33" s="258">
        <v>98.773700000000005</v>
      </c>
      <c r="T33" s="258">
        <v>99.549300000000002</v>
      </c>
      <c r="U33" s="258">
        <v>99.022999999999996</v>
      </c>
      <c r="V33" s="258">
        <v>99.3947</v>
      </c>
      <c r="W33" s="258">
        <v>99.614400000000003</v>
      </c>
      <c r="X33" s="258">
        <v>99.018199999999993</v>
      </c>
      <c r="Y33" s="258">
        <v>100.0504</v>
      </c>
      <c r="Z33" s="258">
        <v>100.3717</v>
      </c>
      <c r="AA33" s="258">
        <v>99.2851</v>
      </c>
      <c r="AB33" s="258">
        <v>98.259500000000003</v>
      </c>
      <c r="AC33" s="258">
        <v>99.118700000000004</v>
      </c>
      <c r="AD33" s="258">
        <v>99.002300000000005</v>
      </c>
      <c r="AE33" s="258">
        <v>98.923400000000001</v>
      </c>
      <c r="AF33" s="258">
        <v>97.46</v>
      </c>
      <c r="AG33" s="258">
        <v>97.117800000000003</v>
      </c>
      <c r="AH33" s="258">
        <v>96.516199999999998</v>
      </c>
      <c r="AI33" s="258">
        <v>97.388400000000004</v>
      </c>
      <c r="AJ33" s="258">
        <v>97.152799999999999</v>
      </c>
      <c r="AK33" s="258">
        <v>96.455299999999994</v>
      </c>
      <c r="AL33" s="258">
        <v>96.251400000000004</v>
      </c>
      <c r="AM33" s="258">
        <v>96.532399999999996</v>
      </c>
      <c r="AN33" s="258">
        <v>96.394599999999997</v>
      </c>
      <c r="AO33" s="258">
        <v>96.149799999999999</v>
      </c>
      <c r="AP33" s="258">
        <v>94.995999999999995</v>
      </c>
      <c r="AQ33" s="258">
        <v>95.9512</v>
      </c>
      <c r="AR33" s="258">
        <v>95.984099999999998</v>
      </c>
      <c r="AS33" s="258">
        <v>95.352900000000005</v>
      </c>
      <c r="AT33" s="258">
        <v>94.973500000000001</v>
      </c>
      <c r="AU33" s="258">
        <v>96.052899999999994</v>
      </c>
      <c r="AV33" s="258">
        <v>96.981399999999994</v>
      </c>
      <c r="AW33" s="258">
        <v>96.895099999999999</v>
      </c>
      <c r="AX33" s="258">
        <v>96.360870493999997</v>
      </c>
      <c r="AY33" s="258">
        <v>95.570570369999999</v>
      </c>
      <c r="AZ33" s="346">
        <v>95.236829999999998</v>
      </c>
      <c r="BA33" s="346">
        <v>94.962069999999997</v>
      </c>
      <c r="BB33" s="346">
        <v>94.734070000000003</v>
      </c>
      <c r="BC33" s="346">
        <v>94.586399999999998</v>
      </c>
      <c r="BD33" s="346">
        <v>94.506860000000003</v>
      </c>
      <c r="BE33" s="346">
        <v>94.557500000000005</v>
      </c>
      <c r="BF33" s="346">
        <v>94.567670000000007</v>
      </c>
      <c r="BG33" s="346">
        <v>94.599440000000001</v>
      </c>
      <c r="BH33" s="346">
        <v>94.681690000000003</v>
      </c>
      <c r="BI33" s="346">
        <v>94.734949999999998</v>
      </c>
      <c r="BJ33" s="346">
        <v>94.788120000000006</v>
      </c>
      <c r="BK33" s="346">
        <v>94.850319999999996</v>
      </c>
      <c r="BL33" s="346">
        <v>94.896450000000002</v>
      </c>
      <c r="BM33" s="346">
        <v>94.935649999999995</v>
      </c>
      <c r="BN33" s="346">
        <v>94.960220000000007</v>
      </c>
      <c r="BO33" s="346">
        <v>94.991290000000006</v>
      </c>
      <c r="BP33" s="346">
        <v>95.021190000000004</v>
      </c>
      <c r="BQ33" s="346">
        <v>95.026449999999997</v>
      </c>
      <c r="BR33" s="346">
        <v>95.071600000000004</v>
      </c>
      <c r="BS33" s="346">
        <v>95.133170000000007</v>
      </c>
      <c r="BT33" s="346">
        <v>95.248859999999993</v>
      </c>
      <c r="BU33" s="346">
        <v>95.314999999999998</v>
      </c>
      <c r="BV33" s="346">
        <v>95.369290000000007</v>
      </c>
    </row>
    <row r="34" spans="1:74" ht="11.1" customHeight="1" x14ac:dyDescent="0.2">
      <c r="A34" s="632" t="s">
        <v>1135</v>
      </c>
      <c r="B34" s="633" t="s">
        <v>1161</v>
      </c>
      <c r="C34" s="258">
        <v>104.67919999999999</v>
      </c>
      <c r="D34" s="258">
        <v>104.7135</v>
      </c>
      <c r="E34" s="258">
        <v>104.3498</v>
      </c>
      <c r="F34" s="258">
        <v>103.82899999999999</v>
      </c>
      <c r="G34" s="258">
        <v>104.4135</v>
      </c>
      <c r="H34" s="258">
        <v>104.8207</v>
      </c>
      <c r="I34" s="258">
        <v>104.4191</v>
      </c>
      <c r="J34" s="258">
        <v>103.80289999999999</v>
      </c>
      <c r="K34" s="258">
        <v>104.6053</v>
      </c>
      <c r="L34" s="258">
        <v>103.709</v>
      </c>
      <c r="M34" s="258">
        <v>102.77379999999999</v>
      </c>
      <c r="N34" s="258">
        <v>101.8951</v>
      </c>
      <c r="O34" s="258">
        <v>101.0706</v>
      </c>
      <c r="P34" s="258">
        <v>100.5151</v>
      </c>
      <c r="Q34" s="258">
        <v>100.88509999999999</v>
      </c>
      <c r="R34" s="258">
        <v>101.5467</v>
      </c>
      <c r="S34" s="258">
        <v>99.786500000000004</v>
      </c>
      <c r="T34" s="258">
        <v>98.655500000000004</v>
      </c>
      <c r="U34" s="258">
        <v>99.981899999999996</v>
      </c>
      <c r="V34" s="258">
        <v>100.2976</v>
      </c>
      <c r="W34" s="258">
        <v>99.638099999999994</v>
      </c>
      <c r="X34" s="258">
        <v>98.4114</v>
      </c>
      <c r="Y34" s="258">
        <v>100.65779999999999</v>
      </c>
      <c r="Z34" s="258">
        <v>101.9063</v>
      </c>
      <c r="AA34" s="258">
        <v>101.3449</v>
      </c>
      <c r="AB34" s="258">
        <v>103.0266</v>
      </c>
      <c r="AC34" s="258">
        <v>102.9143</v>
      </c>
      <c r="AD34" s="258">
        <v>104.6109</v>
      </c>
      <c r="AE34" s="258">
        <v>104.89109999999999</v>
      </c>
      <c r="AF34" s="258">
        <v>104.57129999999999</v>
      </c>
      <c r="AG34" s="258">
        <v>105.49</v>
      </c>
      <c r="AH34" s="258">
        <v>105.7764</v>
      </c>
      <c r="AI34" s="258">
        <v>105.92100000000001</v>
      </c>
      <c r="AJ34" s="258">
        <v>107.73099999999999</v>
      </c>
      <c r="AK34" s="258">
        <v>107.64319999999999</v>
      </c>
      <c r="AL34" s="258">
        <v>105.2436</v>
      </c>
      <c r="AM34" s="258">
        <v>105.8137</v>
      </c>
      <c r="AN34" s="258">
        <v>105.69199999999999</v>
      </c>
      <c r="AO34" s="258">
        <v>108.0097</v>
      </c>
      <c r="AP34" s="258">
        <v>105.7235</v>
      </c>
      <c r="AQ34" s="258">
        <v>104.654</v>
      </c>
      <c r="AR34" s="258">
        <v>106.0192</v>
      </c>
      <c r="AS34" s="258">
        <v>105.28660000000001</v>
      </c>
      <c r="AT34" s="258">
        <v>104.5194</v>
      </c>
      <c r="AU34" s="258">
        <v>104.7368</v>
      </c>
      <c r="AV34" s="258">
        <v>104.74679999999999</v>
      </c>
      <c r="AW34" s="258">
        <v>108.20050000000001</v>
      </c>
      <c r="AX34" s="258">
        <v>106.26</v>
      </c>
      <c r="AY34" s="258">
        <v>106.17039259000001</v>
      </c>
      <c r="AZ34" s="346">
        <v>106.2615</v>
      </c>
      <c r="BA34" s="346">
        <v>106.3685</v>
      </c>
      <c r="BB34" s="346">
        <v>106.48650000000001</v>
      </c>
      <c r="BC34" s="346">
        <v>106.6292</v>
      </c>
      <c r="BD34" s="346">
        <v>106.7916</v>
      </c>
      <c r="BE34" s="346">
        <v>107.003</v>
      </c>
      <c r="BF34" s="346">
        <v>107.1829</v>
      </c>
      <c r="BG34" s="346">
        <v>107.3604</v>
      </c>
      <c r="BH34" s="346">
        <v>107.5442</v>
      </c>
      <c r="BI34" s="346">
        <v>107.711</v>
      </c>
      <c r="BJ34" s="346">
        <v>107.8691</v>
      </c>
      <c r="BK34" s="346">
        <v>108.0076</v>
      </c>
      <c r="BL34" s="346">
        <v>108.157</v>
      </c>
      <c r="BM34" s="346">
        <v>108.3061</v>
      </c>
      <c r="BN34" s="346">
        <v>108.44580000000001</v>
      </c>
      <c r="BO34" s="346">
        <v>108.60129999999999</v>
      </c>
      <c r="BP34" s="346">
        <v>108.76349999999999</v>
      </c>
      <c r="BQ34" s="346">
        <v>108.9435</v>
      </c>
      <c r="BR34" s="346">
        <v>109.11060000000001</v>
      </c>
      <c r="BS34" s="346">
        <v>109.27589999999999</v>
      </c>
      <c r="BT34" s="346">
        <v>109.4443</v>
      </c>
      <c r="BU34" s="346">
        <v>109.6024</v>
      </c>
      <c r="BV34" s="346">
        <v>109.7551</v>
      </c>
    </row>
    <row r="35" spans="1:74" ht="11.1" customHeight="1" x14ac:dyDescent="0.2">
      <c r="A35" s="632" t="s">
        <v>1136</v>
      </c>
      <c r="B35" s="633" t="s">
        <v>1162</v>
      </c>
      <c r="C35" s="258">
        <v>98.857900000000001</v>
      </c>
      <c r="D35" s="258">
        <v>97.729699999999994</v>
      </c>
      <c r="E35" s="258">
        <v>97.696700000000007</v>
      </c>
      <c r="F35" s="258">
        <v>97.315600000000003</v>
      </c>
      <c r="G35" s="258">
        <v>98.12</v>
      </c>
      <c r="H35" s="258">
        <v>96.981999999999999</v>
      </c>
      <c r="I35" s="258">
        <v>96.571100000000001</v>
      </c>
      <c r="J35" s="258">
        <v>96.239000000000004</v>
      </c>
      <c r="K35" s="258">
        <v>95.1965</v>
      </c>
      <c r="L35" s="258">
        <v>95.038300000000007</v>
      </c>
      <c r="M35" s="258">
        <v>94.774199999999993</v>
      </c>
      <c r="N35" s="258">
        <v>94.8703</v>
      </c>
      <c r="O35" s="258">
        <v>94.14</v>
      </c>
      <c r="P35" s="258">
        <v>94.102400000000003</v>
      </c>
      <c r="Q35" s="258">
        <v>95.083799999999997</v>
      </c>
      <c r="R35" s="258">
        <v>95.046000000000006</v>
      </c>
      <c r="S35" s="258">
        <v>94.667500000000004</v>
      </c>
      <c r="T35" s="258">
        <v>95.493499999999997</v>
      </c>
      <c r="U35" s="258">
        <v>96.331800000000001</v>
      </c>
      <c r="V35" s="258">
        <v>96.809200000000004</v>
      </c>
      <c r="W35" s="258">
        <v>96.851100000000002</v>
      </c>
      <c r="X35" s="258">
        <v>96.536600000000007</v>
      </c>
      <c r="Y35" s="258">
        <v>97.196700000000007</v>
      </c>
      <c r="Z35" s="258">
        <v>97.550399999999996</v>
      </c>
      <c r="AA35" s="258">
        <v>97.892499999999998</v>
      </c>
      <c r="AB35" s="258">
        <v>97.962599999999995</v>
      </c>
      <c r="AC35" s="258">
        <v>97.780600000000007</v>
      </c>
      <c r="AD35" s="258">
        <v>98.106200000000001</v>
      </c>
      <c r="AE35" s="258">
        <v>97.756299999999996</v>
      </c>
      <c r="AF35" s="258">
        <v>97.949200000000005</v>
      </c>
      <c r="AG35" s="258">
        <v>98.148899999999998</v>
      </c>
      <c r="AH35" s="258">
        <v>97.253600000000006</v>
      </c>
      <c r="AI35" s="258">
        <v>97.666300000000007</v>
      </c>
      <c r="AJ35" s="258">
        <v>98.341399999999993</v>
      </c>
      <c r="AK35" s="258">
        <v>98.860500000000002</v>
      </c>
      <c r="AL35" s="258">
        <v>98.204999999999998</v>
      </c>
      <c r="AM35" s="258">
        <v>99.184899999999999</v>
      </c>
      <c r="AN35" s="258">
        <v>98.6023</v>
      </c>
      <c r="AO35" s="258">
        <v>99.6083</v>
      </c>
      <c r="AP35" s="258">
        <v>98.434899999999999</v>
      </c>
      <c r="AQ35" s="258">
        <v>98.877300000000005</v>
      </c>
      <c r="AR35" s="258">
        <v>97.706400000000002</v>
      </c>
      <c r="AS35" s="258">
        <v>97.483599999999996</v>
      </c>
      <c r="AT35" s="258">
        <v>96.656899999999993</v>
      </c>
      <c r="AU35" s="258">
        <v>97.045400000000001</v>
      </c>
      <c r="AV35" s="258">
        <v>97.357299999999995</v>
      </c>
      <c r="AW35" s="258">
        <v>97.196600000000004</v>
      </c>
      <c r="AX35" s="258">
        <v>97.405715309000001</v>
      </c>
      <c r="AY35" s="258">
        <v>97.463424074000002</v>
      </c>
      <c r="AZ35" s="346">
        <v>97.561030000000002</v>
      </c>
      <c r="BA35" s="346">
        <v>97.674750000000003</v>
      </c>
      <c r="BB35" s="346">
        <v>97.762609999999995</v>
      </c>
      <c r="BC35" s="346">
        <v>97.940029999999993</v>
      </c>
      <c r="BD35" s="346">
        <v>98.165059999999997</v>
      </c>
      <c r="BE35" s="346">
        <v>98.479190000000003</v>
      </c>
      <c r="BF35" s="346">
        <v>98.768270000000001</v>
      </c>
      <c r="BG35" s="346">
        <v>99.073819999999998</v>
      </c>
      <c r="BH35" s="346">
        <v>99.430390000000003</v>
      </c>
      <c r="BI35" s="346">
        <v>99.742959999999997</v>
      </c>
      <c r="BJ35" s="346">
        <v>100.0461</v>
      </c>
      <c r="BK35" s="346">
        <v>100.3236</v>
      </c>
      <c r="BL35" s="346">
        <v>100.6199</v>
      </c>
      <c r="BM35" s="346">
        <v>100.91889999999999</v>
      </c>
      <c r="BN35" s="346">
        <v>101.2009</v>
      </c>
      <c r="BO35" s="346">
        <v>101.51990000000001</v>
      </c>
      <c r="BP35" s="346">
        <v>101.85639999999999</v>
      </c>
      <c r="BQ35" s="346">
        <v>102.21210000000001</v>
      </c>
      <c r="BR35" s="346">
        <v>102.58199999999999</v>
      </c>
      <c r="BS35" s="346">
        <v>102.9678</v>
      </c>
      <c r="BT35" s="346">
        <v>103.4177</v>
      </c>
      <c r="BU35" s="346">
        <v>103.79940000000001</v>
      </c>
      <c r="BV35" s="346">
        <v>104.161</v>
      </c>
    </row>
    <row r="36" spans="1:74" ht="11.1" customHeight="1" x14ac:dyDescent="0.2">
      <c r="A36" s="632" t="s">
        <v>1137</v>
      </c>
      <c r="B36" s="633" t="s">
        <v>1163</v>
      </c>
      <c r="C36" s="258">
        <v>102.82170000000001</v>
      </c>
      <c r="D36" s="258">
        <v>105.19119999999999</v>
      </c>
      <c r="E36" s="258">
        <v>105.3948</v>
      </c>
      <c r="F36" s="258">
        <v>103.2636</v>
      </c>
      <c r="G36" s="258">
        <v>105.2504</v>
      </c>
      <c r="H36" s="258">
        <v>105.4417</v>
      </c>
      <c r="I36" s="258">
        <v>105.2176</v>
      </c>
      <c r="J36" s="258">
        <v>105.5309</v>
      </c>
      <c r="K36" s="258">
        <v>105.9824</v>
      </c>
      <c r="L36" s="258">
        <v>106.26609999999999</v>
      </c>
      <c r="M36" s="258">
        <v>107.22629999999999</v>
      </c>
      <c r="N36" s="258">
        <v>104.4851</v>
      </c>
      <c r="O36" s="258">
        <v>105.95229999999999</v>
      </c>
      <c r="P36" s="258">
        <v>105.9046</v>
      </c>
      <c r="Q36" s="258">
        <v>107.53060000000001</v>
      </c>
      <c r="R36" s="258">
        <v>108.07729999999999</v>
      </c>
      <c r="S36" s="258">
        <v>109.3323</v>
      </c>
      <c r="T36" s="258">
        <v>110.4059</v>
      </c>
      <c r="U36" s="258">
        <v>111.9271</v>
      </c>
      <c r="V36" s="258">
        <v>111.6835</v>
      </c>
      <c r="W36" s="258">
        <v>112.2542</v>
      </c>
      <c r="X36" s="258">
        <v>111.4312</v>
      </c>
      <c r="Y36" s="258">
        <v>110.7564</v>
      </c>
      <c r="Z36" s="258">
        <v>111.4378</v>
      </c>
      <c r="AA36" s="258">
        <v>112.6417</v>
      </c>
      <c r="AB36" s="258">
        <v>111.0211</v>
      </c>
      <c r="AC36" s="258">
        <v>110.1067</v>
      </c>
      <c r="AD36" s="258">
        <v>111.5877</v>
      </c>
      <c r="AE36" s="258">
        <v>111.5415</v>
      </c>
      <c r="AF36" s="258">
        <v>112.0234</v>
      </c>
      <c r="AG36" s="258">
        <v>112.55549999999999</v>
      </c>
      <c r="AH36" s="258">
        <v>113.7137</v>
      </c>
      <c r="AI36" s="258">
        <v>112.76990000000001</v>
      </c>
      <c r="AJ36" s="258">
        <v>114.949</v>
      </c>
      <c r="AK36" s="258">
        <v>116.05970000000001</v>
      </c>
      <c r="AL36" s="258">
        <v>117.2786</v>
      </c>
      <c r="AM36" s="258">
        <v>116.6263</v>
      </c>
      <c r="AN36" s="258">
        <v>117.66370000000001</v>
      </c>
      <c r="AO36" s="258">
        <v>117.0684</v>
      </c>
      <c r="AP36" s="258">
        <v>116.3214</v>
      </c>
      <c r="AQ36" s="258">
        <v>115.2362</v>
      </c>
      <c r="AR36" s="258">
        <v>115.143</v>
      </c>
      <c r="AS36" s="258">
        <v>114.43640000000001</v>
      </c>
      <c r="AT36" s="258">
        <v>113.07680000000001</v>
      </c>
      <c r="AU36" s="258">
        <v>114.27849999999999</v>
      </c>
      <c r="AV36" s="258">
        <v>114.8205</v>
      </c>
      <c r="AW36" s="258">
        <v>116.11579999999999</v>
      </c>
      <c r="AX36" s="258">
        <v>116.29850494</v>
      </c>
      <c r="AY36" s="258">
        <v>116.58948519</v>
      </c>
      <c r="AZ36" s="346">
        <v>116.93300000000001</v>
      </c>
      <c r="BA36" s="346">
        <v>117.2499</v>
      </c>
      <c r="BB36" s="346">
        <v>117.45</v>
      </c>
      <c r="BC36" s="346">
        <v>117.7813</v>
      </c>
      <c r="BD36" s="346">
        <v>118.1537</v>
      </c>
      <c r="BE36" s="346">
        <v>118.62869999999999</v>
      </c>
      <c r="BF36" s="346">
        <v>119.0368</v>
      </c>
      <c r="BG36" s="346">
        <v>119.4396</v>
      </c>
      <c r="BH36" s="346">
        <v>119.8497</v>
      </c>
      <c r="BI36" s="346">
        <v>120.2325</v>
      </c>
      <c r="BJ36" s="346">
        <v>120.6007</v>
      </c>
      <c r="BK36" s="346">
        <v>120.93810000000001</v>
      </c>
      <c r="BL36" s="346">
        <v>121.2889</v>
      </c>
      <c r="BM36" s="346">
        <v>121.6371</v>
      </c>
      <c r="BN36" s="346">
        <v>121.9785</v>
      </c>
      <c r="BO36" s="346">
        <v>122.3245</v>
      </c>
      <c r="BP36" s="346">
        <v>122.6709</v>
      </c>
      <c r="BQ36" s="346">
        <v>123.047</v>
      </c>
      <c r="BR36" s="346">
        <v>123.3724</v>
      </c>
      <c r="BS36" s="346">
        <v>123.67619999999999</v>
      </c>
      <c r="BT36" s="346">
        <v>123.97929999999999</v>
      </c>
      <c r="BU36" s="346">
        <v>124.22450000000001</v>
      </c>
      <c r="BV36" s="346">
        <v>124.4328</v>
      </c>
    </row>
    <row r="37" spans="1:74" ht="11.1" customHeight="1" x14ac:dyDescent="0.2">
      <c r="A37" s="632" t="s">
        <v>1138</v>
      </c>
      <c r="B37" s="633" t="s">
        <v>1164</v>
      </c>
      <c r="C37" s="258">
        <v>103.0213</v>
      </c>
      <c r="D37" s="258">
        <v>102.9344</v>
      </c>
      <c r="E37" s="258">
        <v>102.99509999999999</v>
      </c>
      <c r="F37" s="258">
        <v>102.69499999999999</v>
      </c>
      <c r="G37" s="258">
        <v>103.2323</v>
      </c>
      <c r="H37" s="258">
        <v>102.2208</v>
      </c>
      <c r="I37" s="258">
        <v>103.4288</v>
      </c>
      <c r="J37" s="258">
        <v>103.4516</v>
      </c>
      <c r="K37" s="258">
        <v>103.40519999999999</v>
      </c>
      <c r="L37" s="258">
        <v>104.8993</v>
      </c>
      <c r="M37" s="258">
        <v>103.50960000000001</v>
      </c>
      <c r="N37" s="258">
        <v>103.6206</v>
      </c>
      <c r="O37" s="258">
        <v>101.30500000000001</v>
      </c>
      <c r="P37" s="258">
        <v>103.5043</v>
      </c>
      <c r="Q37" s="258">
        <v>103.8544</v>
      </c>
      <c r="R37" s="258">
        <v>103.7367</v>
      </c>
      <c r="S37" s="258">
        <v>103.4731</v>
      </c>
      <c r="T37" s="258">
        <v>104.9932</v>
      </c>
      <c r="U37" s="258">
        <v>104.67359999999999</v>
      </c>
      <c r="V37" s="258">
        <v>104.1956</v>
      </c>
      <c r="W37" s="258">
        <v>104.249</v>
      </c>
      <c r="X37" s="258">
        <v>102.43689999999999</v>
      </c>
      <c r="Y37" s="258">
        <v>101.06100000000001</v>
      </c>
      <c r="Z37" s="258">
        <v>102.8305</v>
      </c>
      <c r="AA37" s="258">
        <v>99.732799999999997</v>
      </c>
      <c r="AB37" s="258">
        <v>98.536900000000003</v>
      </c>
      <c r="AC37" s="258">
        <v>96.259299999999996</v>
      </c>
      <c r="AD37" s="258">
        <v>96.187899999999999</v>
      </c>
      <c r="AE37" s="258">
        <v>96.105500000000006</v>
      </c>
      <c r="AF37" s="258">
        <v>99.129499999999993</v>
      </c>
      <c r="AG37" s="258">
        <v>98.3553</v>
      </c>
      <c r="AH37" s="258">
        <v>96.6006</v>
      </c>
      <c r="AI37" s="258">
        <v>94.914000000000001</v>
      </c>
      <c r="AJ37" s="258">
        <v>96.081000000000003</v>
      </c>
      <c r="AK37" s="258">
        <v>95.262</v>
      </c>
      <c r="AL37" s="258">
        <v>93.629300000000001</v>
      </c>
      <c r="AM37" s="258">
        <v>93.706500000000005</v>
      </c>
      <c r="AN37" s="258">
        <v>95.191800000000001</v>
      </c>
      <c r="AO37" s="258">
        <v>95.373599999999996</v>
      </c>
      <c r="AP37" s="258">
        <v>94.917900000000003</v>
      </c>
      <c r="AQ37" s="258">
        <v>96.263599999999997</v>
      </c>
      <c r="AR37" s="258">
        <v>95.787700000000001</v>
      </c>
      <c r="AS37" s="258">
        <v>93.395600000000002</v>
      </c>
      <c r="AT37" s="258">
        <v>93.236400000000003</v>
      </c>
      <c r="AU37" s="258">
        <v>91.710599999999999</v>
      </c>
      <c r="AV37" s="258">
        <v>91.217500000000001</v>
      </c>
      <c r="AW37" s="258">
        <v>93.291700000000006</v>
      </c>
      <c r="AX37" s="258">
        <v>92.770318271999997</v>
      </c>
      <c r="AY37" s="258">
        <v>92.653425925999997</v>
      </c>
      <c r="AZ37" s="346">
        <v>92.578779999999995</v>
      </c>
      <c r="BA37" s="346">
        <v>92.505930000000006</v>
      </c>
      <c r="BB37" s="346">
        <v>92.308589999999995</v>
      </c>
      <c r="BC37" s="346">
        <v>92.334010000000006</v>
      </c>
      <c r="BD37" s="346">
        <v>92.455910000000003</v>
      </c>
      <c r="BE37" s="346">
        <v>92.819239999999994</v>
      </c>
      <c r="BF37" s="346">
        <v>93.025419999999997</v>
      </c>
      <c r="BG37" s="346">
        <v>93.219390000000004</v>
      </c>
      <c r="BH37" s="346">
        <v>93.391019999999997</v>
      </c>
      <c r="BI37" s="346">
        <v>93.568160000000006</v>
      </c>
      <c r="BJ37" s="346">
        <v>93.740690000000001</v>
      </c>
      <c r="BK37" s="346">
        <v>93.923389999999998</v>
      </c>
      <c r="BL37" s="346">
        <v>94.075599999999994</v>
      </c>
      <c r="BM37" s="346">
        <v>94.212100000000007</v>
      </c>
      <c r="BN37" s="346">
        <v>94.266220000000004</v>
      </c>
      <c r="BO37" s="346">
        <v>94.421319999999994</v>
      </c>
      <c r="BP37" s="346">
        <v>94.610709999999997</v>
      </c>
      <c r="BQ37" s="346">
        <v>94.8553</v>
      </c>
      <c r="BR37" s="346">
        <v>95.097629999999995</v>
      </c>
      <c r="BS37" s="346">
        <v>95.358590000000007</v>
      </c>
      <c r="BT37" s="346">
        <v>95.705699999999993</v>
      </c>
      <c r="BU37" s="346">
        <v>95.953289999999996</v>
      </c>
      <c r="BV37" s="346">
        <v>96.168869999999998</v>
      </c>
    </row>
    <row r="38" spans="1:74" ht="11.1" customHeight="1" x14ac:dyDescent="0.2">
      <c r="A38" s="325" t="s">
        <v>1128</v>
      </c>
      <c r="B38" s="41" t="s">
        <v>1165</v>
      </c>
      <c r="C38" s="258">
        <v>102.21778644</v>
      </c>
      <c r="D38" s="258">
        <v>102.71725402</v>
      </c>
      <c r="E38" s="258">
        <v>102.56914927</v>
      </c>
      <c r="F38" s="258">
        <v>101.94586175000001</v>
      </c>
      <c r="G38" s="258">
        <v>103.0376691</v>
      </c>
      <c r="H38" s="258">
        <v>102.55503306</v>
      </c>
      <c r="I38" s="258">
        <v>102.67219000999999</v>
      </c>
      <c r="J38" s="258">
        <v>102.7194148</v>
      </c>
      <c r="K38" s="258">
        <v>102.30338184999999</v>
      </c>
      <c r="L38" s="258">
        <v>102.90440349000001</v>
      </c>
      <c r="M38" s="258">
        <v>102.37409211000001</v>
      </c>
      <c r="N38" s="258">
        <v>102.0481661</v>
      </c>
      <c r="O38" s="258">
        <v>101.36096606</v>
      </c>
      <c r="P38" s="258">
        <v>101.74938845</v>
      </c>
      <c r="Q38" s="258">
        <v>102.20601497</v>
      </c>
      <c r="R38" s="258">
        <v>102.84742953</v>
      </c>
      <c r="S38" s="258">
        <v>102.44454184999999</v>
      </c>
      <c r="T38" s="258">
        <v>102.98970703000001</v>
      </c>
      <c r="U38" s="258">
        <v>103.23507546</v>
      </c>
      <c r="V38" s="258">
        <v>103.1769987</v>
      </c>
      <c r="W38" s="258">
        <v>103.25062541</v>
      </c>
      <c r="X38" s="258">
        <v>102.41007954</v>
      </c>
      <c r="Y38" s="258">
        <v>102.54493424</v>
      </c>
      <c r="Z38" s="258">
        <v>103.35872854</v>
      </c>
      <c r="AA38" s="258">
        <v>102.47506180000001</v>
      </c>
      <c r="AB38" s="258">
        <v>101.94710138000001</v>
      </c>
      <c r="AC38" s="258">
        <v>101.4622931</v>
      </c>
      <c r="AD38" s="258">
        <v>101.87833495</v>
      </c>
      <c r="AE38" s="258">
        <v>101.81449744</v>
      </c>
      <c r="AF38" s="258">
        <v>102.50218031999999</v>
      </c>
      <c r="AG38" s="258">
        <v>102.56760312999999</v>
      </c>
      <c r="AH38" s="258">
        <v>102.13649282</v>
      </c>
      <c r="AI38" s="258">
        <v>101.85007912</v>
      </c>
      <c r="AJ38" s="258">
        <v>102.60150262000001</v>
      </c>
      <c r="AK38" s="258">
        <v>102.74194994</v>
      </c>
      <c r="AL38" s="258">
        <v>102.21742645</v>
      </c>
      <c r="AM38" s="258">
        <v>102.42090841</v>
      </c>
      <c r="AN38" s="258">
        <v>102.8434728</v>
      </c>
      <c r="AO38" s="258">
        <v>103.13927859</v>
      </c>
      <c r="AP38" s="258">
        <v>102.01130066</v>
      </c>
      <c r="AQ38" s="258">
        <v>102.38079789</v>
      </c>
      <c r="AR38" s="258">
        <v>102.17826887</v>
      </c>
      <c r="AS38" s="258">
        <v>101.41566137</v>
      </c>
      <c r="AT38" s="258">
        <v>100.87214758</v>
      </c>
      <c r="AU38" s="258">
        <v>100.81100718</v>
      </c>
      <c r="AV38" s="258">
        <v>100.99769203</v>
      </c>
      <c r="AW38" s="258">
        <v>102.11206629</v>
      </c>
      <c r="AX38" s="258">
        <v>101.73310485</v>
      </c>
      <c r="AY38" s="258">
        <v>101.64678613</v>
      </c>
      <c r="AZ38" s="346">
        <v>101.6728</v>
      </c>
      <c r="BA38" s="346">
        <v>101.71120000000001</v>
      </c>
      <c r="BB38" s="346">
        <v>101.69119999999999</v>
      </c>
      <c r="BC38" s="346">
        <v>101.8075</v>
      </c>
      <c r="BD38" s="346">
        <v>101.9893</v>
      </c>
      <c r="BE38" s="346">
        <v>102.3163</v>
      </c>
      <c r="BF38" s="346">
        <v>102.5692</v>
      </c>
      <c r="BG38" s="346">
        <v>102.82769999999999</v>
      </c>
      <c r="BH38" s="346">
        <v>103.11499999999999</v>
      </c>
      <c r="BI38" s="346">
        <v>103.3674</v>
      </c>
      <c r="BJ38" s="346">
        <v>103.60809999999999</v>
      </c>
      <c r="BK38" s="346">
        <v>103.8267</v>
      </c>
      <c r="BL38" s="346">
        <v>104.0517</v>
      </c>
      <c r="BM38" s="346">
        <v>104.2728</v>
      </c>
      <c r="BN38" s="346">
        <v>104.4614</v>
      </c>
      <c r="BO38" s="346">
        <v>104.69589999999999</v>
      </c>
      <c r="BP38" s="346">
        <v>104.9479</v>
      </c>
      <c r="BQ38" s="346">
        <v>105.2252</v>
      </c>
      <c r="BR38" s="346">
        <v>105.5061</v>
      </c>
      <c r="BS38" s="346">
        <v>105.7984</v>
      </c>
      <c r="BT38" s="346">
        <v>106.1555</v>
      </c>
      <c r="BU38" s="346">
        <v>106.43089999999999</v>
      </c>
      <c r="BV38" s="346">
        <v>106.6777</v>
      </c>
    </row>
    <row r="39" spans="1:74" ht="11.1" customHeight="1" x14ac:dyDescent="0.2">
      <c r="A39" s="325" t="s">
        <v>1129</v>
      </c>
      <c r="B39" s="41" t="s">
        <v>1166</v>
      </c>
      <c r="C39" s="258">
        <v>102.61156171</v>
      </c>
      <c r="D39" s="258">
        <v>103.49178256</v>
      </c>
      <c r="E39" s="258">
        <v>103.13310074</v>
      </c>
      <c r="F39" s="258">
        <v>102.39185204</v>
      </c>
      <c r="G39" s="258">
        <v>103.02671577</v>
      </c>
      <c r="H39" s="258">
        <v>103.15884088999999</v>
      </c>
      <c r="I39" s="258">
        <v>102.95455785</v>
      </c>
      <c r="J39" s="258">
        <v>103.27646847</v>
      </c>
      <c r="K39" s="258">
        <v>103.59618809</v>
      </c>
      <c r="L39" s="258">
        <v>103.80061923</v>
      </c>
      <c r="M39" s="258">
        <v>103.77114672</v>
      </c>
      <c r="N39" s="258">
        <v>102.97188174</v>
      </c>
      <c r="O39" s="258">
        <v>102.08631032</v>
      </c>
      <c r="P39" s="258">
        <v>102.58211897</v>
      </c>
      <c r="Q39" s="258">
        <v>103.28996914</v>
      </c>
      <c r="R39" s="258">
        <v>103.7992677</v>
      </c>
      <c r="S39" s="258">
        <v>103.93581225</v>
      </c>
      <c r="T39" s="258">
        <v>104.13462555</v>
      </c>
      <c r="U39" s="258">
        <v>104.76601462000001</v>
      </c>
      <c r="V39" s="258">
        <v>104.71285903</v>
      </c>
      <c r="W39" s="258">
        <v>104.47754294000001</v>
      </c>
      <c r="X39" s="258">
        <v>104.30479514</v>
      </c>
      <c r="Y39" s="258">
        <v>104.86877785999999</v>
      </c>
      <c r="Z39" s="258">
        <v>105.40437666</v>
      </c>
      <c r="AA39" s="258">
        <v>104.77375257</v>
      </c>
      <c r="AB39" s="258">
        <v>104.40392064</v>
      </c>
      <c r="AC39" s="258">
        <v>104.02015484</v>
      </c>
      <c r="AD39" s="258">
        <v>104.52664701</v>
      </c>
      <c r="AE39" s="258">
        <v>104.40297267</v>
      </c>
      <c r="AF39" s="258">
        <v>104.51666928</v>
      </c>
      <c r="AG39" s="258">
        <v>105.18388154</v>
      </c>
      <c r="AH39" s="258">
        <v>105.46225775000001</v>
      </c>
      <c r="AI39" s="258">
        <v>105.20736223999999</v>
      </c>
      <c r="AJ39" s="258">
        <v>106.00742330999999</v>
      </c>
      <c r="AK39" s="258">
        <v>105.99239503</v>
      </c>
      <c r="AL39" s="258">
        <v>105.92662519</v>
      </c>
      <c r="AM39" s="258">
        <v>106.3324863</v>
      </c>
      <c r="AN39" s="258">
        <v>106.13647392999999</v>
      </c>
      <c r="AO39" s="258">
        <v>106.20818810999999</v>
      </c>
      <c r="AP39" s="258">
        <v>105.695086</v>
      </c>
      <c r="AQ39" s="258">
        <v>105.48347870000001</v>
      </c>
      <c r="AR39" s="258">
        <v>106.03428575</v>
      </c>
      <c r="AS39" s="258">
        <v>105.49660598</v>
      </c>
      <c r="AT39" s="258">
        <v>104.75428042</v>
      </c>
      <c r="AU39" s="258">
        <v>104.98718131</v>
      </c>
      <c r="AV39" s="258">
        <v>105.4031488</v>
      </c>
      <c r="AW39" s="258">
        <v>106.59626076000001</v>
      </c>
      <c r="AX39" s="258">
        <v>106.26425097000001</v>
      </c>
      <c r="AY39" s="258">
        <v>106.27800703</v>
      </c>
      <c r="AZ39" s="346">
        <v>106.40130000000001</v>
      </c>
      <c r="BA39" s="346">
        <v>106.5318</v>
      </c>
      <c r="BB39" s="346">
        <v>106.6275</v>
      </c>
      <c r="BC39" s="346">
        <v>106.80370000000001</v>
      </c>
      <c r="BD39" s="346">
        <v>107.0185</v>
      </c>
      <c r="BE39" s="346">
        <v>107.32510000000001</v>
      </c>
      <c r="BF39" s="346">
        <v>107.5771</v>
      </c>
      <c r="BG39" s="346">
        <v>107.82769999999999</v>
      </c>
      <c r="BH39" s="346">
        <v>108.0788</v>
      </c>
      <c r="BI39" s="346">
        <v>108.3252</v>
      </c>
      <c r="BJ39" s="346">
        <v>108.5689</v>
      </c>
      <c r="BK39" s="346">
        <v>108.81829999999999</v>
      </c>
      <c r="BL39" s="346">
        <v>109.05</v>
      </c>
      <c r="BM39" s="346">
        <v>109.27249999999999</v>
      </c>
      <c r="BN39" s="346">
        <v>109.45740000000001</v>
      </c>
      <c r="BO39" s="346">
        <v>109.6827</v>
      </c>
      <c r="BP39" s="346">
        <v>109.9199</v>
      </c>
      <c r="BQ39" s="346">
        <v>110.1892</v>
      </c>
      <c r="BR39" s="346">
        <v>110.4355</v>
      </c>
      <c r="BS39" s="346">
        <v>110.6789</v>
      </c>
      <c r="BT39" s="346">
        <v>110.93729999999999</v>
      </c>
      <c r="BU39" s="346">
        <v>111.1615</v>
      </c>
      <c r="BV39" s="346">
        <v>111.36920000000001</v>
      </c>
    </row>
    <row r="40" spans="1:74" ht="11.1" customHeight="1" x14ac:dyDescent="0.2">
      <c r="A40" s="325" t="s">
        <v>1130</v>
      </c>
      <c r="B40" s="41" t="s">
        <v>1167</v>
      </c>
      <c r="C40" s="258">
        <v>101.85044512</v>
      </c>
      <c r="D40" s="258">
        <v>102.23886834</v>
      </c>
      <c r="E40" s="258">
        <v>102.07727534999999</v>
      </c>
      <c r="F40" s="258">
        <v>101.73394129</v>
      </c>
      <c r="G40" s="258">
        <v>102.38453839</v>
      </c>
      <c r="H40" s="258">
        <v>102.11516245999999</v>
      </c>
      <c r="I40" s="258">
        <v>101.73292087</v>
      </c>
      <c r="J40" s="258">
        <v>102.23599634999999</v>
      </c>
      <c r="K40" s="258">
        <v>102.07554266</v>
      </c>
      <c r="L40" s="258">
        <v>102.52807506000001</v>
      </c>
      <c r="M40" s="258">
        <v>102.2360473</v>
      </c>
      <c r="N40" s="258">
        <v>102.14986206</v>
      </c>
      <c r="O40" s="258">
        <v>101.0732386</v>
      </c>
      <c r="P40" s="258">
        <v>101.85614646000001</v>
      </c>
      <c r="Q40" s="258">
        <v>102.3875816</v>
      </c>
      <c r="R40" s="258">
        <v>102.72247480999999</v>
      </c>
      <c r="S40" s="258">
        <v>102.70245855</v>
      </c>
      <c r="T40" s="258">
        <v>103.2055201</v>
      </c>
      <c r="U40" s="258">
        <v>103.47973125999999</v>
      </c>
      <c r="V40" s="258">
        <v>103.2956995</v>
      </c>
      <c r="W40" s="258">
        <v>103.39693684</v>
      </c>
      <c r="X40" s="258">
        <v>103.03492718</v>
      </c>
      <c r="Y40" s="258">
        <v>103.56612693</v>
      </c>
      <c r="Z40" s="258">
        <v>103.91525043999999</v>
      </c>
      <c r="AA40" s="258">
        <v>103.16270668</v>
      </c>
      <c r="AB40" s="258">
        <v>102.83204042</v>
      </c>
      <c r="AC40" s="258">
        <v>102.61813592999999</v>
      </c>
      <c r="AD40" s="258">
        <v>102.91775979000001</v>
      </c>
      <c r="AE40" s="258">
        <v>103.01943271</v>
      </c>
      <c r="AF40" s="258">
        <v>103.2538517</v>
      </c>
      <c r="AG40" s="258">
        <v>103.67239573000001</v>
      </c>
      <c r="AH40" s="258">
        <v>103.21430314</v>
      </c>
      <c r="AI40" s="258">
        <v>103.09845060000001</v>
      </c>
      <c r="AJ40" s="258">
        <v>103.44338294000001</v>
      </c>
      <c r="AK40" s="258">
        <v>103.39404218999999</v>
      </c>
      <c r="AL40" s="258">
        <v>103.09444707</v>
      </c>
      <c r="AM40" s="258">
        <v>103.36649022</v>
      </c>
      <c r="AN40" s="258">
        <v>103.48211899</v>
      </c>
      <c r="AO40" s="258">
        <v>103.57137688</v>
      </c>
      <c r="AP40" s="258">
        <v>102.80892799999999</v>
      </c>
      <c r="AQ40" s="258">
        <v>103.01699137</v>
      </c>
      <c r="AR40" s="258">
        <v>103.03338259</v>
      </c>
      <c r="AS40" s="258">
        <v>102.85307862000001</v>
      </c>
      <c r="AT40" s="258">
        <v>102.42273342999999</v>
      </c>
      <c r="AU40" s="258">
        <v>102.39902563</v>
      </c>
      <c r="AV40" s="258">
        <v>102.70305258</v>
      </c>
      <c r="AW40" s="258">
        <v>103.16627482</v>
      </c>
      <c r="AX40" s="258">
        <v>103.00027686999999</v>
      </c>
      <c r="AY40" s="258">
        <v>103.00107561999999</v>
      </c>
      <c r="AZ40" s="346">
        <v>103.0359</v>
      </c>
      <c r="BA40" s="346">
        <v>103.0689</v>
      </c>
      <c r="BB40" s="346">
        <v>102.99339999999999</v>
      </c>
      <c r="BC40" s="346">
        <v>103.10290000000001</v>
      </c>
      <c r="BD40" s="346">
        <v>103.2906</v>
      </c>
      <c r="BE40" s="346">
        <v>103.6502</v>
      </c>
      <c r="BF40" s="346">
        <v>103.9241</v>
      </c>
      <c r="BG40" s="346">
        <v>104.206</v>
      </c>
      <c r="BH40" s="346">
        <v>104.5112</v>
      </c>
      <c r="BI40" s="346">
        <v>104.7976</v>
      </c>
      <c r="BJ40" s="346">
        <v>105.08029999999999</v>
      </c>
      <c r="BK40" s="346">
        <v>105.3621</v>
      </c>
      <c r="BL40" s="346">
        <v>105.6358</v>
      </c>
      <c r="BM40" s="346">
        <v>105.904</v>
      </c>
      <c r="BN40" s="346">
        <v>106.1311</v>
      </c>
      <c r="BO40" s="346">
        <v>106.41500000000001</v>
      </c>
      <c r="BP40" s="346">
        <v>106.7201</v>
      </c>
      <c r="BQ40" s="346">
        <v>107.0647</v>
      </c>
      <c r="BR40" s="346">
        <v>107.39830000000001</v>
      </c>
      <c r="BS40" s="346">
        <v>107.7394</v>
      </c>
      <c r="BT40" s="346">
        <v>108.1254</v>
      </c>
      <c r="BU40" s="346">
        <v>108.45310000000001</v>
      </c>
      <c r="BV40" s="346">
        <v>108.7599</v>
      </c>
    </row>
    <row r="41" spans="1:74" ht="11.1" customHeight="1" x14ac:dyDescent="0.2">
      <c r="A41" s="325" t="s">
        <v>1131</v>
      </c>
      <c r="B41" s="41" t="s">
        <v>1168</v>
      </c>
      <c r="C41" s="258">
        <v>102.63009277</v>
      </c>
      <c r="D41" s="258">
        <v>102.91885922</v>
      </c>
      <c r="E41" s="258">
        <v>102.74096504000001</v>
      </c>
      <c r="F41" s="258">
        <v>102.42474009999999</v>
      </c>
      <c r="G41" s="258">
        <v>103.56445438</v>
      </c>
      <c r="H41" s="258">
        <v>103.24576784</v>
      </c>
      <c r="I41" s="258">
        <v>102.67067133</v>
      </c>
      <c r="J41" s="258">
        <v>103.13088673</v>
      </c>
      <c r="K41" s="258">
        <v>102.73664651999999</v>
      </c>
      <c r="L41" s="258">
        <v>103.03227108</v>
      </c>
      <c r="M41" s="258">
        <v>102.54529509</v>
      </c>
      <c r="N41" s="258">
        <v>102.58866725999999</v>
      </c>
      <c r="O41" s="258">
        <v>101.1417402</v>
      </c>
      <c r="P41" s="258">
        <v>101.60342901</v>
      </c>
      <c r="Q41" s="258">
        <v>101.90067104000001</v>
      </c>
      <c r="R41" s="258">
        <v>102.19205228</v>
      </c>
      <c r="S41" s="258">
        <v>101.47410934</v>
      </c>
      <c r="T41" s="258">
        <v>101.57330939000001</v>
      </c>
      <c r="U41" s="258">
        <v>102.51160984000001</v>
      </c>
      <c r="V41" s="258">
        <v>102.36082804999999</v>
      </c>
      <c r="W41" s="258">
        <v>102.22347021</v>
      </c>
      <c r="X41" s="258">
        <v>101.85637086</v>
      </c>
      <c r="Y41" s="258">
        <v>102.60336328</v>
      </c>
      <c r="Z41" s="258">
        <v>102.95933291</v>
      </c>
      <c r="AA41" s="258">
        <v>102.36411553000001</v>
      </c>
      <c r="AB41" s="258">
        <v>102.46956178000001</v>
      </c>
      <c r="AC41" s="258">
        <v>102.17035051000001</v>
      </c>
      <c r="AD41" s="258">
        <v>103.08780593</v>
      </c>
      <c r="AE41" s="258">
        <v>103.62288276</v>
      </c>
      <c r="AF41" s="258">
        <v>103.52181199</v>
      </c>
      <c r="AG41" s="258">
        <v>103.80719797</v>
      </c>
      <c r="AH41" s="258">
        <v>103.2430257</v>
      </c>
      <c r="AI41" s="258">
        <v>103.34865555</v>
      </c>
      <c r="AJ41" s="258">
        <v>104.07939866</v>
      </c>
      <c r="AK41" s="258">
        <v>104.65869465999999</v>
      </c>
      <c r="AL41" s="258">
        <v>103.69952649</v>
      </c>
      <c r="AM41" s="258">
        <v>104.05718838</v>
      </c>
      <c r="AN41" s="258">
        <v>104.17811733000001</v>
      </c>
      <c r="AO41" s="258">
        <v>105.00012061</v>
      </c>
      <c r="AP41" s="258">
        <v>103.33248809</v>
      </c>
      <c r="AQ41" s="258">
        <v>103.63477530999999</v>
      </c>
      <c r="AR41" s="258">
        <v>103.52988651</v>
      </c>
      <c r="AS41" s="258">
        <v>103.59799116000001</v>
      </c>
      <c r="AT41" s="258">
        <v>103.10935646999999</v>
      </c>
      <c r="AU41" s="258">
        <v>103.29258231</v>
      </c>
      <c r="AV41" s="258">
        <v>103.34654395</v>
      </c>
      <c r="AW41" s="258">
        <v>104.2492889</v>
      </c>
      <c r="AX41" s="258">
        <v>103.84110769</v>
      </c>
      <c r="AY41" s="258">
        <v>103.82723883</v>
      </c>
      <c r="AZ41" s="346">
        <v>103.896</v>
      </c>
      <c r="BA41" s="346">
        <v>103.9832</v>
      </c>
      <c r="BB41" s="346">
        <v>104.01300000000001</v>
      </c>
      <c r="BC41" s="346">
        <v>104.1939</v>
      </c>
      <c r="BD41" s="346">
        <v>104.45010000000001</v>
      </c>
      <c r="BE41" s="346">
        <v>104.8638</v>
      </c>
      <c r="BF41" s="346">
        <v>105.2088</v>
      </c>
      <c r="BG41" s="346">
        <v>105.5675</v>
      </c>
      <c r="BH41" s="346">
        <v>105.9782</v>
      </c>
      <c r="BI41" s="346">
        <v>106.3353</v>
      </c>
      <c r="BJ41" s="346">
        <v>106.6773</v>
      </c>
      <c r="BK41" s="346">
        <v>106.986</v>
      </c>
      <c r="BL41" s="346">
        <v>107.3111</v>
      </c>
      <c r="BM41" s="346">
        <v>107.63460000000001</v>
      </c>
      <c r="BN41" s="346">
        <v>107.9278</v>
      </c>
      <c r="BO41" s="346">
        <v>108.2696</v>
      </c>
      <c r="BP41" s="346">
        <v>108.63120000000001</v>
      </c>
      <c r="BQ41" s="346">
        <v>109.0192</v>
      </c>
      <c r="BR41" s="346">
        <v>109.41589999999999</v>
      </c>
      <c r="BS41" s="346">
        <v>109.8276</v>
      </c>
      <c r="BT41" s="346">
        <v>110.31399999999999</v>
      </c>
      <c r="BU41" s="346">
        <v>110.7115</v>
      </c>
      <c r="BV41" s="346">
        <v>111.07940000000001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346"/>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329"/>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1126</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357"/>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738</v>
      </c>
      <c r="B45" s="209" t="s">
        <v>616</v>
      </c>
      <c r="C45" s="214">
        <v>2.3164099999999999</v>
      </c>
      <c r="D45" s="214">
        <v>2.33005</v>
      </c>
      <c r="E45" s="214">
        <v>2.3231299999999999</v>
      </c>
      <c r="F45" s="214">
        <v>2.3185600000000002</v>
      </c>
      <c r="G45" s="214">
        <v>2.3189500000000001</v>
      </c>
      <c r="H45" s="214">
        <v>2.3235700000000001</v>
      </c>
      <c r="I45" s="214">
        <v>2.3274900000000001</v>
      </c>
      <c r="J45" s="214">
        <v>2.33249</v>
      </c>
      <c r="K45" s="214">
        <v>2.3364199999999999</v>
      </c>
      <c r="L45" s="214">
        <v>2.33799</v>
      </c>
      <c r="M45" s="214">
        <v>2.3420999999999998</v>
      </c>
      <c r="N45" s="214">
        <v>2.3484699999999998</v>
      </c>
      <c r="O45" s="214">
        <v>2.3543599999999998</v>
      </c>
      <c r="P45" s="214">
        <v>2.3562099999999999</v>
      </c>
      <c r="Q45" s="214">
        <v>2.3589699999999998</v>
      </c>
      <c r="R45" s="214">
        <v>2.3649499999999999</v>
      </c>
      <c r="S45" s="214">
        <v>2.3680300000000001</v>
      </c>
      <c r="T45" s="214">
        <v>2.3701599999999998</v>
      </c>
      <c r="U45" s="214">
        <v>2.3725900000000002</v>
      </c>
      <c r="V45" s="214">
        <v>2.3716300000000001</v>
      </c>
      <c r="W45" s="214">
        <v>2.3751000000000002</v>
      </c>
      <c r="X45" s="214">
        <v>2.3765100000000001</v>
      </c>
      <c r="Y45" s="214">
        <v>2.3726099999999999</v>
      </c>
      <c r="Z45" s="214">
        <v>2.3646400000000001</v>
      </c>
      <c r="AA45" s="214">
        <v>2.3495400000000002</v>
      </c>
      <c r="AB45" s="214">
        <v>2.3541500000000002</v>
      </c>
      <c r="AC45" s="214">
        <v>2.35859</v>
      </c>
      <c r="AD45" s="214">
        <v>2.3619699999999999</v>
      </c>
      <c r="AE45" s="214">
        <v>2.36876</v>
      </c>
      <c r="AF45" s="214">
        <v>2.3742299999999998</v>
      </c>
      <c r="AG45" s="214">
        <v>2.3773399999999998</v>
      </c>
      <c r="AH45" s="214">
        <v>2.37703</v>
      </c>
      <c r="AI45" s="214">
        <v>2.3748900000000002</v>
      </c>
      <c r="AJ45" s="214">
        <v>2.3794900000000001</v>
      </c>
      <c r="AK45" s="214">
        <v>2.3830200000000001</v>
      </c>
      <c r="AL45" s="214">
        <v>2.3804099999999999</v>
      </c>
      <c r="AM45" s="214">
        <v>2.3810699999999998</v>
      </c>
      <c r="AN45" s="214">
        <v>2.3770699999999998</v>
      </c>
      <c r="AO45" s="214">
        <v>2.3792</v>
      </c>
      <c r="AP45" s="214">
        <v>2.3889</v>
      </c>
      <c r="AQ45" s="214">
        <v>2.3940299999999999</v>
      </c>
      <c r="AR45" s="214">
        <v>2.39907</v>
      </c>
      <c r="AS45" s="214">
        <v>2.3980999999999999</v>
      </c>
      <c r="AT45" s="214">
        <v>2.4030100000000001</v>
      </c>
      <c r="AU45" s="214">
        <v>2.4100199999999998</v>
      </c>
      <c r="AV45" s="214">
        <v>2.4186299999999998</v>
      </c>
      <c r="AW45" s="214">
        <v>2.4234800000000001</v>
      </c>
      <c r="AX45" s="214">
        <v>2.4266632222000002</v>
      </c>
      <c r="AY45" s="214">
        <v>2.4353034074000002</v>
      </c>
      <c r="AZ45" s="355">
        <v>2.4408219999999998</v>
      </c>
      <c r="BA45" s="355">
        <v>2.4452039999999999</v>
      </c>
      <c r="BB45" s="355">
        <v>2.4463360000000001</v>
      </c>
      <c r="BC45" s="355">
        <v>2.450034</v>
      </c>
      <c r="BD45" s="355">
        <v>2.454183</v>
      </c>
      <c r="BE45" s="355">
        <v>2.459616</v>
      </c>
      <c r="BF45" s="355">
        <v>2.4640420000000001</v>
      </c>
      <c r="BG45" s="355">
        <v>2.4682949999999999</v>
      </c>
      <c r="BH45" s="355">
        <v>2.4719120000000001</v>
      </c>
      <c r="BI45" s="355">
        <v>2.4761639999999998</v>
      </c>
      <c r="BJ45" s="355">
        <v>2.4805869999999999</v>
      </c>
      <c r="BK45" s="355">
        <v>2.485579</v>
      </c>
      <c r="BL45" s="355">
        <v>2.4900509999999998</v>
      </c>
      <c r="BM45" s="355">
        <v>2.4943970000000002</v>
      </c>
      <c r="BN45" s="355">
        <v>2.4982340000000001</v>
      </c>
      <c r="BO45" s="355">
        <v>2.502621</v>
      </c>
      <c r="BP45" s="355">
        <v>2.507174</v>
      </c>
      <c r="BQ45" s="355">
        <v>2.5119739999999999</v>
      </c>
      <c r="BR45" s="355">
        <v>2.5167950000000001</v>
      </c>
      <c r="BS45" s="355">
        <v>2.5217179999999999</v>
      </c>
      <c r="BT45" s="355">
        <v>2.527237</v>
      </c>
      <c r="BU45" s="355">
        <v>2.5319980000000002</v>
      </c>
      <c r="BV45" s="355">
        <v>2.5364930000000001</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332"/>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737</v>
      </c>
      <c r="B47" s="209" t="s">
        <v>617</v>
      </c>
      <c r="C47" s="214">
        <v>2.0451267787999998</v>
      </c>
      <c r="D47" s="214">
        <v>2.0447736316</v>
      </c>
      <c r="E47" s="214">
        <v>2.0420035533999998</v>
      </c>
      <c r="F47" s="214">
        <v>2.0309837153000001</v>
      </c>
      <c r="G47" s="214">
        <v>2.0277543968999998</v>
      </c>
      <c r="H47" s="214">
        <v>2.0264827690999998</v>
      </c>
      <c r="I47" s="214">
        <v>2.0298242688000001</v>
      </c>
      <c r="J47" s="214">
        <v>2.0304764448000001</v>
      </c>
      <c r="K47" s="214">
        <v>2.0310947339999998</v>
      </c>
      <c r="L47" s="214">
        <v>2.0271288050999998</v>
      </c>
      <c r="M47" s="214">
        <v>2.0310920689</v>
      </c>
      <c r="N47" s="214">
        <v>2.0384341942000002</v>
      </c>
      <c r="O47" s="214">
        <v>2.0573579167</v>
      </c>
      <c r="P47" s="214">
        <v>2.0653057131999999</v>
      </c>
      <c r="Q47" s="214">
        <v>2.0704803194000001</v>
      </c>
      <c r="R47" s="214">
        <v>2.0721204698000002</v>
      </c>
      <c r="S47" s="214">
        <v>2.0723196446999999</v>
      </c>
      <c r="T47" s="214">
        <v>2.0703165783999999</v>
      </c>
      <c r="U47" s="214">
        <v>2.0676095438000002</v>
      </c>
      <c r="V47" s="214">
        <v>2.0600782905999999</v>
      </c>
      <c r="W47" s="214">
        <v>2.0492210917000002</v>
      </c>
      <c r="X47" s="214">
        <v>2.0378488332</v>
      </c>
      <c r="Y47" s="214">
        <v>2.0182315781</v>
      </c>
      <c r="Z47" s="214">
        <v>1.9931802126</v>
      </c>
      <c r="AA47" s="214">
        <v>1.9424465161</v>
      </c>
      <c r="AB47" s="214">
        <v>1.9217130951000001</v>
      </c>
      <c r="AC47" s="214">
        <v>1.9107317291999999</v>
      </c>
      <c r="AD47" s="214">
        <v>1.9244818397000001</v>
      </c>
      <c r="AE47" s="214">
        <v>1.9217700177000001</v>
      </c>
      <c r="AF47" s="214">
        <v>1.9175756847000001</v>
      </c>
      <c r="AG47" s="214">
        <v>1.9129821688999999</v>
      </c>
      <c r="AH47" s="214">
        <v>1.9050103177</v>
      </c>
      <c r="AI47" s="214">
        <v>1.8947434592000001</v>
      </c>
      <c r="AJ47" s="214">
        <v>1.8790210493999999</v>
      </c>
      <c r="AK47" s="214">
        <v>1.8665345847000001</v>
      </c>
      <c r="AL47" s="214">
        <v>1.8541235208</v>
      </c>
      <c r="AM47" s="214">
        <v>1.8340794843999999</v>
      </c>
      <c r="AN47" s="214">
        <v>1.8276005023999999</v>
      </c>
      <c r="AO47" s="214">
        <v>1.8269782014</v>
      </c>
      <c r="AP47" s="214">
        <v>1.8405226419</v>
      </c>
      <c r="AQ47" s="214">
        <v>1.8453811575000001</v>
      </c>
      <c r="AR47" s="214">
        <v>1.8498638086999999</v>
      </c>
      <c r="AS47" s="214">
        <v>1.8512083451000001</v>
      </c>
      <c r="AT47" s="214">
        <v>1.8570109552</v>
      </c>
      <c r="AU47" s="214">
        <v>1.8645093886999999</v>
      </c>
      <c r="AV47" s="214">
        <v>1.8750913759000001</v>
      </c>
      <c r="AW47" s="214">
        <v>1.8849406581999999</v>
      </c>
      <c r="AX47" s="214">
        <v>1.8954449659999999</v>
      </c>
      <c r="AY47" s="214">
        <v>1.9120349999999999</v>
      </c>
      <c r="AZ47" s="355">
        <v>1.9197759999999999</v>
      </c>
      <c r="BA47" s="355">
        <v>1.9240999999999999</v>
      </c>
      <c r="BB47" s="355">
        <v>1.920374</v>
      </c>
      <c r="BC47" s="355">
        <v>1.921335</v>
      </c>
      <c r="BD47" s="355">
        <v>1.92235</v>
      </c>
      <c r="BE47" s="355">
        <v>1.9228959999999999</v>
      </c>
      <c r="BF47" s="355">
        <v>1.9244140000000001</v>
      </c>
      <c r="BG47" s="355">
        <v>1.92638</v>
      </c>
      <c r="BH47" s="355">
        <v>1.92862</v>
      </c>
      <c r="BI47" s="355">
        <v>1.931613</v>
      </c>
      <c r="BJ47" s="355">
        <v>1.9351849999999999</v>
      </c>
      <c r="BK47" s="355">
        <v>1.9401189999999999</v>
      </c>
      <c r="BL47" s="355">
        <v>1.9442619999999999</v>
      </c>
      <c r="BM47" s="355">
        <v>1.9483969999999999</v>
      </c>
      <c r="BN47" s="355">
        <v>1.9536210000000001</v>
      </c>
      <c r="BO47" s="355">
        <v>1.956917</v>
      </c>
      <c r="BP47" s="355">
        <v>1.959382</v>
      </c>
      <c r="BQ47" s="355">
        <v>1.9584029999999999</v>
      </c>
      <c r="BR47" s="355">
        <v>1.9611639999999999</v>
      </c>
      <c r="BS47" s="355">
        <v>1.9650540000000001</v>
      </c>
      <c r="BT47" s="355">
        <v>1.9721139999999999</v>
      </c>
      <c r="BU47" s="355">
        <v>1.976728</v>
      </c>
      <c r="BV47" s="355">
        <v>1.9809369999999999</v>
      </c>
    </row>
    <row r="48" spans="1:74" ht="11.1" customHeight="1" x14ac:dyDescent="0.2">
      <c r="A48" s="134"/>
      <c r="B48" s="139" t="s">
        <v>897</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357"/>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739</v>
      </c>
      <c r="B49" s="209" t="s">
        <v>617</v>
      </c>
      <c r="C49" s="214">
        <v>2.8759999999999999</v>
      </c>
      <c r="D49" s="214">
        <v>3.113</v>
      </c>
      <c r="E49" s="214">
        <v>3.0379999999999998</v>
      </c>
      <c r="F49" s="214">
        <v>2.976</v>
      </c>
      <c r="G49" s="214">
        <v>2.9609999999999999</v>
      </c>
      <c r="H49" s="214">
        <v>2.9420000000000002</v>
      </c>
      <c r="I49" s="214">
        <v>2.944</v>
      </c>
      <c r="J49" s="214">
        <v>3.0129999999999999</v>
      </c>
      <c r="K49" s="214">
        <v>3.0070000000000001</v>
      </c>
      <c r="L49" s="214">
        <v>2.9079999999999999</v>
      </c>
      <c r="M49" s="214">
        <v>2.7789999999999999</v>
      </c>
      <c r="N49" s="214">
        <v>2.8079999999999998</v>
      </c>
      <c r="O49" s="214">
        <v>2.8180000000000001</v>
      </c>
      <c r="P49" s="214">
        <v>2.871</v>
      </c>
      <c r="Q49" s="214">
        <v>2.9409999999999998</v>
      </c>
      <c r="R49" s="214">
        <v>3.0110000000000001</v>
      </c>
      <c r="S49" s="214">
        <v>2.9860000000000002</v>
      </c>
      <c r="T49" s="214">
        <v>2.9830000000000001</v>
      </c>
      <c r="U49" s="214">
        <v>2.9409999999999998</v>
      </c>
      <c r="V49" s="214">
        <v>2.9169999999999998</v>
      </c>
      <c r="W49" s="214">
        <v>2.851</v>
      </c>
      <c r="X49" s="214">
        <v>2.6019999999999999</v>
      </c>
      <c r="Y49" s="214">
        <v>2.4020000000000001</v>
      </c>
      <c r="Z49" s="214">
        <v>2.0409999999999999</v>
      </c>
      <c r="AA49" s="214">
        <v>1.627</v>
      </c>
      <c r="AB49" s="214">
        <v>1.6950000000000001</v>
      </c>
      <c r="AC49" s="214">
        <v>1.819</v>
      </c>
      <c r="AD49" s="214">
        <v>1.7829999999999999</v>
      </c>
      <c r="AE49" s="214">
        <v>2.0339999999999998</v>
      </c>
      <c r="AF49" s="214">
        <v>2.048</v>
      </c>
      <c r="AG49" s="214">
        <v>2.0139999999999998</v>
      </c>
      <c r="AH49" s="214">
        <v>1.8839999999999999</v>
      </c>
      <c r="AI49" s="214">
        <v>1.6579999999999999</v>
      </c>
      <c r="AJ49" s="214">
        <v>1.613</v>
      </c>
      <c r="AK49" s="214">
        <v>1.5620000000000001</v>
      </c>
      <c r="AL49" s="214">
        <v>1.3859999999999999</v>
      </c>
      <c r="AM49" s="214">
        <v>1.254</v>
      </c>
      <c r="AN49" s="214">
        <v>1.1459999999999999</v>
      </c>
      <c r="AO49" s="214">
        <v>1.222</v>
      </c>
      <c r="AP49" s="214">
        <v>1.3240000000000001</v>
      </c>
      <c r="AQ49" s="214">
        <v>1.4630000000000001</v>
      </c>
      <c r="AR49" s="214">
        <v>1.579</v>
      </c>
      <c r="AS49" s="214">
        <v>1.546</v>
      </c>
      <c r="AT49" s="214">
        <v>1.482</v>
      </c>
      <c r="AU49" s="214">
        <v>1.5580000000000001</v>
      </c>
      <c r="AV49" s="214">
        <v>1.638595</v>
      </c>
      <c r="AW49" s="214">
        <v>1.5689200000000001</v>
      </c>
      <c r="AX49" s="214">
        <v>1.6685559999999999</v>
      </c>
      <c r="AY49" s="214">
        <v>1.702083</v>
      </c>
      <c r="AZ49" s="355">
        <v>1.6985129999999999</v>
      </c>
      <c r="BA49" s="355">
        <v>1.7205790000000001</v>
      </c>
      <c r="BB49" s="355">
        <v>1.7509980000000001</v>
      </c>
      <c r="BC49" s="355">
        <v>1.773055</v>
      </c>
      <c r="BD49" s="355">
        <v>1.783712</v>
      </c>
      <c r="BE49" s="355">
        <v>1.7919240000000001</v>
      </c>
      <c r="BF49" s="355">
        <v>1.804864</v>
      </c>
      <c r="BG49" s="355">
        <v>1.7779210000000001</v>
      </c>
      <c r="BH49" s="355">
        <v>1.7550380000000001</v>
      </c>
      <c r="BI49" s="355">
        <v>1.7337260000000001</v>
      </c>
      <c r="BJ49" s="355">
        <v>1.6951480000000001</v>
      </c>
      <c r="BK49" s="355">
        <v>1.683649</v>
      </c>
      <c r="BL49" s="355">
        <v>1.7038340000000001</v>
      </c>
      <c r="BM49" s="355">
        <v>1.7459089999999999</v>
      </c>
      <c r="BN49" s="355">
        <v>1.795939</v>
      </c>
      <c r="BO49" s="355">
        <v>1.8381639999999999</v>
      </c>
      <c r="BP49" s="355">
        <v>1.8537650000000001</v>
      </c>
      <c r="BQ49" s="355">
        <v>1.847548</v>
      </c>
      <c r="BR49" s="355">
        <v>1.8687069999999999</v>
      </c>
      <c r="BS49" s="355">
        <v>1.8461240000000001</v>
      </c>
      <c r="BT49" s="355">
        <v>1.8403929999999999</v>
      </c>
      <c r="BU49" s="355">
        <v>1.823102</v>
      </c>
      <c r="BV49" s="355">
        <v>1.795596</v>
      </c>
    </row>
    <row r="50" spans="1:74" ht="11.1" customHeight="1" x14ac:dyDescent="0.2">
      <c r="A50" s="140"/>
      <c r="B50" s="139" t="s">
        <v>716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329"/>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717</v>
      </c>
      <c r="B51" s="209" t="s">
        <v>1142</v>
      </c>
      <c r="C51" s="258">
        <v>106.21085185</v>
      </c>
      <c r="D51" s="258">
        <v>106.32296296</v>
      </c>
      <c r="E51" s="258">
        <v>106.42018519</v>
      </c>
      <c r="F51" s="258">
        <v>106.43822222</v>
      </c>
      <c r="G51" s="258">
        <v>106.55388889</v>
      </c>
      <c r="H51" s="258">
        <v>106.70288889</v>
      </c>
      <c r="I51" s="258">
        <v>106.92744444</v>
      </c>
      <c r="J51" s="258">
        <v>107.11144444</v>
      </c>
      <c r="K51" s="258">
        <v>107.29711111</v>
      </c>
      <c r="L51" s="258">
        <v>107.50088889</v>
      </c>
      <c r="M51" s="258">
        <v>107.67755556</v>
      </c>
      <c r="N51" s="258">
        <v>107.84355556</v>
      </c>
      <c r="O51" s="258">
        <v>107.96866667</v>
      </c>
      <c r="P51" s="258">
        <v>108.136</v>
      </c>
      <c r="Q51" s="258">
        <v>108.31533333</v>
      </c>
      <c r="R51" s="258">
        <v>108.53896296000001</v>
      </c>
      <c r="S51" s="258">
        <v>108.71807407</v>
      </c>
      <c r="T51" s="258">
        <v>108.88496296</v>
      </c>
      <c r="U51" s="258">
        <v>109.07088889000001</v>
      </c>
      <c r="V51" s="258">
        <v>109.18988889000001</v>
      </c>
      <c r="W51" s="258">
        <v>109.27322221999999</v>
      </c>
      <c r="X51" s="258">
        <v>109.29659259</v>
      </c>
      <c r="Y51" s="258">
        <v>109.32681481</v>
      </c>
      <c r="Z51" s="258">
        <v>109.33959259</v>
      </c>
      <c r="AA51" s="258">
        <v>109.21848147999999</v>
      </c>
      <c r="AB51" s="258">
        <v>109.2837037</v>
      </c>
      <c r="AC51" s="258">
        <v>109.41881481</v>
      </c>
      <c r="AD51" s="258">
        <v>109.75685185</v>
      </c>
      <c r="AE51" s="258">
        <v>109.93196296000001</v>
      </c>
      <c r="AF51" s="258">
        <v>110.07718518999999</v>
      </c>
      <c r="AG51" s="258">
        <v>110.16985185</v>
      </c>
      <c r="AH51" s="258">
        <v>110.27229629999999</v>
      </c>
      <c r="AI51" s="258">
        <v>110.36185184999999</v>
      </c>
      <c r="AJ51" s="258">
        <v>110.43511110999999</v>
      </c>
      <c r="AK51" s="258">
        <v>110.50144444</v>
      </c>
      <c r="AL51" s="258">
        <v>110.55744444</v>
      </c>
      <c r="AM51" s="258">
        <v>110.51585185</v>
      </c>
      <c r="AN51" s="258">
        <v>110.61662963000001</v>
      </c>
      <c r="AO51" s="258">
        <v>110.77251852000001</v>
      </c>
      <c r="AP51" s="258">
        <v>111.09240741000001</v>
      </c>
      <c r="AQ51" s="258">
        <v>111.27685185</v>
      </c>
      <c r="AR51" s="258">
        <v>111.43474074</v>
      </c>
      <c r="AS51" s="258">
        <v>111.56607407</v>
      </c>
      <c r="AT51" s="258">
        <v>111.67085185000001</v>
      </c>
      <c r="AU51" s="258">
        <v>111.74907407000001</v>
      </c>
      <c r="AV51" s="258">
        <v>111.95722222000001</v>
      </c>
      <c r="AW51" s="258">
        <v>112.17605555999999</v>
      </c>
      <c r="AX51" s="258">
        <v>112.43762221999999</v>
      </c>
      <c r="AY51" s="258">
        <v>112.85347778000001</v>
      </c>
      <c r="AZ51" s="346">
        <v>113.1168</v>
      </c>
      <c r="BA51" s="346">
        <v>113.33929999999999</v>
      </c>
      <c r="BB51" s="346">
        <v>113.45489999999999</v>
      </c>
      <c r="BC51" s="346">
        <v>113.64490000000001</v>
      </c>
      <c r="BD51" s="346">
        <v>113.8434</v>
      </c>
      <c r="BE51" s="346">
        <v>114.06529999999999</v>
      </c>
      <c r="BF51" s="346">
        <v>114.2697</v>
      </c>
      <c r="BG51" s="346">
        <v>114.4714</v>
      </c>
      <c r="BH51" s="346">
        <v>114.6592</v>
      </c>
      <c r="BI51" s="346">
        <v>114.86409999999999</v>
      </c>
      <c r="BJ51" s="346">
        <v>115.075</v>
      </c>
      <c r="BK51" s="346">
        <v>115.31319999999999</v>
      </c>
      <c r="BL51" s="346">
        <v>115.5196</v>
      </c>
      <c r="BM51" s="346">
        <v>115.7158</v>
      </c>
      <c r="BN51" s="346">
        <v>115.8818</v>
      </c>
      <c r="BO51" s="346">
        <v>116.0723</v>
      </c>
      <c r="BP51" s="346">
        <v>116.26739999999999</v>
      </c>
      <c r="BQ51" s="346">
        <v>116.47020000000001</v>
      </c>
      <c r="BR51" s="346">
        <v>116.6721</v>
      </c>
      <c r="BS51" s="346">
        <v>116.8764</v>
      </c>
      <c r="BT51" s="346">
        <v>117.0878</v>
      </c>
      <c r="BU51" s="346">
        <v>117.2929</v>
      </c>
      <c r="BV51" s="346">
        <v>117.4965</v>
      </c>
    </row>
    <row r="52" spans="1:74" ht="11.1" customHeight="1" x14ac:dyDescent="0.2">
      <c r="A52" s="134"/>
      <c r="B52" s="139" t="s">
        <v>659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332"/>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744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332"/>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745</v>
      </c>
      <c r="B55" s="209" t="s">
        <v>618</v>
      </c>
      <c r="C55" s="240">
        <v>7374.4193548000003</v>
      </c>
      <c r="D55" s="240">
        <v>7725.2142856999999</v>
      </c>
      <c r="E55" s="240">
        <v>8081.8709676999997</v>
      </c>
      <c r="F55" s="240">
        <v>8405.3666666999998</v>
      </c>
      <c r="G55" s="240">
        <v>8514.9677419</v>
      </c>
      <c r="H55" s="240">
        <v>8668.5</v>
      </c>
      <c r="I55" s="240">
        <v>8534.5161289999996</v>
      </c>
      <c r="J55" s="240">
        <v>8665.7741934999995</v>
      </c>
      <c r="K55" s="240">
        <v>8086.0666666999996</v>
      </c>
      <c r="L55" s="240">
        <v>8365.1290322999994</v>
      </c>
      <c r="M55" s="240">
        <v>8006.0333332999999</v>
      </c>
      <c r="N55" s="240">
        <v>7787.1612902999996</v>
      </c>
      <c r="O55" s="240">
        <v>7304.6774194</v>
      </c>
      <c r="P55" s="240">
        <v>7684.5</v>
      </c>
      <c r="Q55" s="240">
        <v>8131.9032257999997</v>
      </c>
      <c r="R55" s="240">
        <v>8598.2666666999994</v>
      </c>
      <c r="S55" s="240">
        <v>8647.5806451999997</v>
      </c>
      <c r="T55" s="240">
        <v>8828.9666667000001</v>
      </c>
      <c r="U55" s="240">
        <v>8785</v>
      </c>
      <c r="V55" s="240">
        <v>8742.4516129000003</v>
      </c>
      <c r="W55" s="240">
        <v>8304.1333333000002</v>
      </c>
      <c r="X55" s="240">
        <v>8617.8064515999995</v>
      </c>
      <c r="Y55" s="240">
        <v>8093.5666666999996</v>
      </c>
      <c r="Z55" s="240">
        <v>8181.4516129000003</v>
      </c>
      <c r="AA55" s="240">
        <v>7613.6129031999999</v>
      </c>
      <c r="AB55" s="240">
        <v>7844.3928570999997</v>
      </c>
      <c r="AC55" s="240">
        <v>8407.9032258000007</v>
      </c>
      <c r="AD55" s="240">
        <v>8864.1</v>
      </c>
      <c r="AE55" s="240">
        <v>8833.5483870999997</v>
      </c>
      <c r="AF55" s="240">
        <v>9122.7000000000007</v>
      </c>
      <c r="AG55" s="240">
        <v>9085.5161289999996</v>
      </c>
      <c r="AH55" s="240">
        <v>8885.4193548000003</v>
      </c>
      <c r="AI55" s="240">
        <v>8599.8666666999998</v>
      </c>
      <c r="AJ55" s="240">
        <v>8761.7419355000002</v>
      </c>
      <c r="AK55" s="240">
        <v>8381.7666666999994</v>
      </c>
      <c r="AL55" s="240">
        <v>8461.5483870999997</v>
      </c>
      <c r="AM55" s="240">
        <v>7749.9677419</v>
      </c>
      <c r="AN55" s="240">
        <v>8017.4137930999996</v>
      </c>
      <c r="AO55" s="240">
        <v>8826.1612903000005</v>
      </c>
      <c r="AP55" s="240">
        <v>9082.2333333000006</v>
      </c>
      <c r="AQ55" s="240">
        <v>9005.6774194000009</v>
      </c>
      <c r="AR55" s="240">
        <v>9392.4333332999995</v>
      </c>
      <c r="AS55" s="240">
        <v>9232.6774194000009</v>
      </c>
      <c r="AT55" s="240">
        <v>9142.5806451999997</v>
      </c>
      <c r="AU55" s="240">
        <v>8841.2333333000006</v>
      </c>
      <c r="AV55" s="240">
        <v>8906.0322581</v>
      </c>
      <c r="AW55" s="240">
        <v>8740.7999999999993</v>
      </c>
      <c r="AX55" s="240">
        <v>8488.0939999999991</v>
      </c>
      <c r="AY55" s="240">
        <v>7635.1469999999999</v>
      </c>
      <c r="AZ55" s="333">
        <v>8232.7469999999994</v>
      </c>
      <c r="BA55" s="333">
        <v>8762.9159999999993</v>
      </c>
      <c r="BB55" s="333">
        <v>9183.51</v>
      </c>
      <c r="BC55" s="333">
        <v>9176.27</v>
      </c>
      <c r="BD55" s="333">
        <v>9450.8889999999992</v>
      </c>
      <c r="BE55" s="333">
        <v>9356.8490000000002</v>
      </c>
      <c r="BF55" s="333">
        <v>9256.4159999999993</v>
      </c>
      <c r="BG55" s="333">
        <v>8863.3799999999992</v>
      </c>
      <c r="BH55" s="333">
        <v>9086.143</v>
      </c>
      <c r="BI55" s="333">
        <v>8716.143</v>
      </c>
      <c r="BJ55" s="333">
        <v>8619.0609999999997</v>
      </c>
      <c r="BK55" s="333">
        <v>8036.0860000000002</v>
      </c>
      <c r="BL55" s="333">
        <v>8355.7180000000008</v>
      </c>
      <c r="BM55" s="333">
        <v>8887.2890000000007</v>
      </c>
      <c r="BN55" s="333">
        <v>9290.7360000000008</v>
      </c>
      <c r="BO55" s="333">
        <v>9306.4349999999995</v>
      </c>
      <c r="BP55" s="333">
        <v>9586.5239999999994</v>
      </c>
      <c r="BQ55" s="333">
        <v>9476.0720000000001</v>
      </c>
      <c r="BR55" s="333">
        <v>9374.7999999999993</v>
      </c>
      <c r="BS55" s="333">
        <v>8996.1830000000009</v>
      </c>
      <c r="BT55" s="333">
        <v>9218.4959999999992</v>
      </c>
      <c r="BU55" s="333">
        <v>8857.17</v>
      </c>
      <c r="BV55" s="333">
        <v>8757.4470000000001</v>
      </c>
    </row>
    <row r="56" spans="1:74" ht="11.1" customHeight="1" x14ac:dyDescent="0.2">
      <c r="A56" s="134"/>
      <c r="B56" s="139" t="s">
        <v>746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332"/>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747</v>
      </c>
      <c r="B57" s="209" t="s">
        <v>1023</v>
      </c>
      <c r="C57" s="240">
        <v>495.99896810000001</v>
      </c>
      <c r="D57" s="240">
        <v>500.56277896</v>
      </c>
      <c r="E57" s="240">
        <v>523.57515396999997</v>
      </c>
      <c r="F57" s="240">
        <v>529.99953089999997</v>
      </c>
      <c r="G57" s="240">
        <v>525.02856094000003</v>
      </c>
      <c r="H57" s="240">
        <v>554.83561326999995</v>
      </c>
      <c r="I57" s="240">
        <v>558.79176402999997</v>
      </c>
      <c r="J57" s="240">
        <v>553.16205229000002</v>
      </c>
      <c r="K57" s="240">
        <v>513.1650879</v>
      </c>
      <c r="L57" s="240">
        <v>519.92616902999998</v>
      </c>
      <c r="M57" s="240">
        <v>505.85827467000001</v>
      </c>
      <c r="N57" s="240">
        <v>523.05084486999999</v>
      </c>
      <c r="O57" s="240">
        <v>491.50835241999999</v>
      </c>
      <c r="P57" s="240">
        <v>488.01125188999998</v>
      </c>
      <c r="Q57" s="240">
        <v>528.54349709999997</v>
      </c>
      <c r="R57" s="240">
        <v>535.84820847000003</v>
      </c>
      <c r="S57" s="240">
        <v>538.57177090000005</v>
      </c>
      <c r="T57" s="240">
        <v>570.93481069999996</v>
      </c>
      <c r="U57" s="240">
        <v>590.47584526000003</v>
      </c>
      <c r="V57" s="240">
        <v>564.28972141999998</v>
      </c>
      <c r="W57" s="240">
        <v>528.34696137000003</v>
      </c>
      <c r="X57" s="240">
        <v>534.72715713000002</v>
      </c>
      <c r="Y57" s="240">
        <v>523.43376173000001</v>
      </c>
      <c r="Z57" s="240">
        <v>546.28347857999995</v>
      </c>
      <c r="AA57" s="240">
        <v>500.91931819000001</v>
      </c>
      <c r="AB57" s="240">
        <v>506.21964974999997</v>
      </c>
      <c r="AC57" s="240">
        <v>543.49749789999998</v>
      </c>
      <c r="AD57" s="240">
        <v>557.4004205</v>
      </c>
      <c r="AE57" s="240">
        <v>568.57197077000001</v>
      </c>
      <c r="AF57" s="240">
        <v>597.01167163000002</v>
      </c>
      <c r="AG57" s="240">
        <v>600.88468390000003</v>
      </c>
      <c r="AH57" s="240">
        <v>591.59898841999996</v>
      </c>
      <c r="AI57" s="240">
        <v>559.52585967000005</v>
      </c>
      <c r="AJ57" s="240">
        <v>553.95078351999996</v>
      </c>
      <c r="AK57" s="240">
        <v>553.06652310000004</v>
      </c>
      <c r="AL57" s="240">
        <v>577.55568726000001</v>
      </c>
      <c r="AM57" s="240">
        <v>528.15768458000002</v>
      </c>
      <c r="AN57" s="240">
        <v>531.59194765999996</v>
      </c>
      <c r="AO57" s="240">
        <v>583.16779544999997</v>
      </c>
      <c r="AP57" s="240">
        <v>594.86370033000003</v>
      </c>
      <c r="AQ57" s="240">
        <v>589.37265396999999</v>
      </c>
      <c r="AR57" s="240">
        <v>626.53156047000004</v>
      </c>
      <c r="AS57" s="240">
        <v>629.25328329000001</v>
      </c>
      <c r="AT57" s="240">
        <v>622.54123805999996</v>
      </c>
      <c r="AU57" s="240">
        <v>574.83921310000005</v>
      </c>
      <c r="AV57" s="240">
        <v>573.7713</v>
      </c>
      <c r="AW57" s="240">
        <v>567.63779999999997</v>
      </c>
      <c r="AX57" s="240">
        <v>591.5693</v>
      </c>
      <c r="AY57" s="240">
        <v>551.63660000000004</v>
      </c>
      <c r="AZ57" s="333">
        <v>557.24699999999996</v>
      </c>
      <c r="BA57" s="333">
        <v>589.89949999999999</v>
      </c>
      <c r="BB57" s="333">
        <v>587.404</v>
      </c>
      <c r="BC57" s="333">
        <v>583.29560000000004</v>
      </c>
      <c r="BD57" s="333">
        <v>611.03719999999998</v>
      </c>
      <c r="BE57" s="333">
        <v>612.14</v>
      </c>
      <c r="BF57" s="333">
        <v>608.47979999999995</v>
      </c>
      <c r="BG57" s="333">
        <v>564.68579999999997</v>
      </c>
      <c r="BH57" s="333">
        <v>571.59500000000003</v>
      </c>
      <c r="BI57" s="333">
        <v>568.76340000000005</v>
      </c>
      <c r="BJ57" s="333">
        <v>596.00969999999995</v>
      </c>
      <c r="BK57" s="333">
        <v>555.75739999999996</v>
      </c>
      <c r="BL57" s="333">
        <v>562.60450000000003</v>
      </c>
      <c r="BM57" s="333">
        <v>593.79510000000005</v>
      </c>
      <c r="BN57" s="333">
        <v>590.4683</v>
      </c>
      <c r="BO57" s="333">
        <v>586.17579999999998</v>
      </c>
      <c r="BP57" s="333">
        <v>615.97159999999997</v>
      </c>
      <c r="BQ57" s="333">
        <v>617.16849999999999</v>
      </c>
      <c r="BR57" s="333">
        <v>612.80259999999998</v>
      </c>
      <c r="BS57" s="333">
        <v>570.08510000000001</v>
      </c>
      <c r="BT57" s="333">
        <v>576.21559999999999</v>
      </c>
      <c r="BU57" s="333">
        <v>578.24480000000005</v>
      </c>
      <c r="BV57" s="333">
        <v>608.20889999999997</v>
      </c>
    </row>
    <row r="58" spans="1:74" ht="11.1" customHeight="1" x14ac:dyDescent="0.2">
      <c r="A58" s="134"/>
      <c r="B58" s="139" t="s">
        <v>748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354"/>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749</v>
      </c>
      <c r="B59" s="209" t="s">
        <v>1024</v>
      </c>
      <c r="C59" s="240">
        <v>294.81257971000002</v>
      </c>
      <c r="D59" s="240">
        <v>299.11159249999997</v>
      </c>
      <c r="E59" s="240">
        <v>332.90806777</v>
      </c>
      <c r="F59" s="240">
        <v>325.92920117</v>
      </c>
      <c r="G59" s="240">
        <v>329.57046244999998</v>
      </c>
      <c r="H59" s="240">
        <v>357.24343877000001</v>
      </c>
      <c r="I59" s="240">
        <v>356.83435644999997</v>
      </c>
      <c r="J59" s="240">
        <v>351.42459881000002</v>
      </c>
      <c r="K59" s="240">
        <v>316.84061372999997</v>
      </c>
      <c r="L59" s="240">
        <v>324.53551542000002</v>
      </c>
      <c r="M59" s="240">
        <v>312.34789923</v>
      </c>
      <c r="N59" s="240">
        <v>327.92350642000002</v>
      </c>
      <c r="O59" s="240">
        <v>296.61352470999998</v>
      </c>
      <c r="P59" s="240">
        <v>295.44764104000001</v>
      </c>
      <c r="Q59" s="240">
        <v>337.61019045</v>
      </c>
      <c r="R59" s="240">
        <v>335.07340183000002</v>
      </c>
      <c r="S59" s="240">
        <v>341.74232281000002</v>
      </c>
      <c r="T59" s="240">
        <v>364.64338113000002</v>
      </c>
      <c r="U59" s="240">
        <v>371.68256065000003</v>
      </c>
      <c r="V59" s="240">
        <v>360.05303987000002</v>
      </c>
      <c r="W59" s="240">
        <v>326.69530789999999</v>
      </c>
      <c r="X59" s="240">
        <v>335.17201274000001</v>
      </c>
      <c r="Y59" s="240">
        <v>323.85619682999999</v>
      </c>
      <c r="Z59" s="240">
        <v>337.56047747999997</v>
      </c>
      <c r="AA59" s="240">
        <v>305.72955576999999</v>
      </c>
      <c r="AB59" s="240">
        <v>312.55873007000002</v>
      </c>
      <c r="AC59" s="240">
        <v>345.99424902999999</v>
      </c>
      <c r="AD59" s="240">
        <v>345.19639910000001</v>
      </c>
      <c r="AE59" s="240">
        <v>348.09641058</v>
      </c>
      <c r="AF59" s="240">
        <v>375.04102569999998</v>
      </c>
      <c r="AG59" s="240">
        <v>382.90456897000001</v>
      </c>
      <c r="AH59" s="240">
        <v>368.30962219000003</v>
      </c>
      <c r="AI59" s="240">
        <v>341.55410612999998</v>
      </c>
      <c r="AJ59" s="240">
        <v>348.81870719</v>
      </c>
      <c r="AK59" s="240">
        <v>336.62670077000001</v>
      </c>
      <c r="AL59" s="240">
        <v>347.55871947999998</v>
      </c>
      <c r="AM59" s="240">
        <v>314.43157287000002</v>
      </c>
      <c r="AN59" s="240">
        <v>310.64433202999999</v>
      </c>
      <c r="AO59" s="240">
        <v>353.09685035000001</v>
      </c>
      <c r="AP59" s="240">
        <v>351.58568009999999</v>
      </c>
      <c r="AQ59" s="240">
        <v>356.66096448000002</v>
      </c>
      <c r="AR59" s="240">
        <v>390.56486869999998</v>
      </c>
      <c r="AS59" s="240">
        <v>390.83474276999999</v>
      </c>
      <c r="AT59" s="240">
        <v>377.84241800000001</v>
      </c>
      <c r="AU59" s="240">
        <v>355.74533967000002</v>
      </c>
      <c r="AV59" s="240">
        <v>355.53530000000001</v>
      </c>
      <c r="AW59" s="240">
        <v>349.57170000000002</v>
      </c>
      <c r="AX59" s="240">
        <v>361.22570000000002</v>
      </c>
      <c r="AY59" s="240">
        <v>328.19920000000002</v>
      </c>
      <c r="AZ59" s="333">
        <v>330.80040000000002</v>
      </c>
      <c r="BA59" s="333">
        <v>363.44510000000002</v>
      </c>
      <c r="BB59" s="333">
        <v>352.68430000000001</v>
      </c>
      <c r="BC59" s="333">
        <v>351.82859999999999</v>
      </c>
      <c r="BD59" s="333">
        <v>381.68419999999998</v>
      </c>
      <c r="BE59" s="333">
        <v>384.98329999999999</v>
      </c>
      <c r="BF59" s="333">
        <v>372.7149</v>
      </c>
      <c r="BG59" s="333">
        <v>344.7955</v>
      </c>
      <c r="BH59" s="333">
        <v>360.10219999999998</v>
      </c>
      <c r="BI59" s="333">
        <v>353.44630000000001</v>
      </c>
      <c r="BJ59" s="333">
        <v>363.0453</v>
      </c>
      <c r="BK59" s="333">
        <v>330.81610000000001</v>
      </c>
      <c r="BL59" s="333">
        <v>333.9384</v>
      </c>
      <c r="BM59" s="333">
        <v>367.0025</v>
      </c>
      <c r="BN59" s="333">
        <v>357.10649999999998</v>
      </c>
      <c r="BO59" s="333">
        <v>358.86919999999998</v>
      </c>
      <c r="BP59" s="333">
        <v>387.58409999999998</v>
      </c>
      <c r="BQ59" s="333">
        <v>389.63229999999999</v>
      </c>
      <c r="BR59" s="333">
        <v>377.48939999999999</v>
      </c>
      <c r="BS59" s="333">
        <v>349.83929999999998</v>
      </c>
      <c r="BT59" s="333">
        <v>364.92169999999999</v>
      </c>
      <c r="BU59" s="333">
        <v>357.98540000000003</v>
      </c>
      <c r="BV59" s="333">
        <v>368.4271</v>
      </c>
    </row>
    <row r="60" spans="1:74" ht="11.1" customHeight="1" x14ac:dyDescent="0.2">
      <c r="A60" s="134"/>
      <c r="B60" s="139" t="s">
        <v>750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332"/>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751</v>
      </c>
      <c r="B61" s="209" t="s">
        <v>619</v>
      </c>
      <c r="C61" s="258">
        <v>306.60300000000001</v>
      </c>
      <c r="D61" s="258">
        <v>309.28300000000002</v>
      </c>
      <c r="E61" s="258">
        <v>315.303</v>
      </c>
      <c r="F61" s="258">
        <v>318.815</v>
      </c>
      <c r="G61" s="258">
        <v>326.5</v>
      </c>
      <c r="H61" s="258">
        <v>325.32100000000003</v>
      </c>
      <c r="I61" s="258">
        <v>315.78899999999999</v>
      </c>
      <c r="J61" s="258">
        <v>303.84800000000001</v>
      </c>
      <c r="K61" s="258">
        <v>301.476</v>
      </c>
      <c r="L61" s="258">
        <v>310.012</v>
      </c>
      <c r="M61" s="258">
        <v>318.197</v>
      </c>
      <c r="N61" s="258">
        <v>301.35700000000003</v>
      </c>
      <c r="O61" s="258">
        <v>291.83600000000001</v>
      </c>
      <c r="P61" s="258">
        <v>297.67899999999997</v>
      </c>
      <c r="Q61" s="258">
        <v>302.464</v>
      </c>
      <c r="R61" s="258">
        <v>318.33100000000002</v>
      </c>
      <c r="S61" s="258">
        <v>341.947</v>
      </c>
      <c r="T61" s="258">
        <v>342.697</v>
      </c>
      <c r="U61" s="258">
        <v>315.012</v>
      </c>
      <c r="V61" s="258">
        <v>295.60899999999998</v>
      </c>
      <c r="W61" s="258">
        <v>292.39699999999999</v>
      </c>
      <c r="X61" s="258">
        <v>301.46600000000001</v>
      </c>
      <c r="Y61" s="258">
        <v>305.88499999999999</v>
      </c>
      <c r="Z61" s="258">
        <v>287.17500000000001</v>
      </c>
      <c r="AA61" s="258">
        <v>283.15199999999999</v>
      </c>
      <c r="AB61" s="258">
        <v>288.62599999999998</v>
      </c>
      <c r="AC61" s="258">
        <v>287.36200000000002</v>
      </c>
      <c r="AD61" s="258">
        <v>294.60300000000001</v>
      </c>
      <c r="AE61" s="258">
        <v>319.40100000000001</v>
      </c>
      <c r="AF61" s="258">
        <v>324.95299999999997</v>
      </c>
      <c r="AG61" s="258">
        <v>297.32400000000001</v>
      </c>
      <c r="AH61" s="258">
        <v>277.76799999999997</v>
      </c>
      <c r="AI61" s="258">
        <v>274.89699999999999</v>
      </c>
      <c r="AJ61" s="258">
        <v>285.83699999999999</v>
      </c>
      <c r="AK61" s="258">
        <v>294.14299999999997</v>
      </c>
      <c r="AL61" s="258">
        <v>278.65800000000002</v>
      </c>
      <c r="AM61" s="258">
        <v>278.334</v>
      </c>
      <c r="AN61" s="258">
        <v>283.52</v>
      </c>
      <c r="AO61" s="258">
        <v>283.584</v>
      </c>
      <c r="AP61" s="258">
        <v>295.90899999999999</v>
      </c>
      <c r="AQ61" s="258">
        <v>309.54000000000002</v>
      </c>
      <c r="AR61" s="258">
        <v>309.67899999999997</v>
      </c>
      <c r="AS61" s="258">
        <v>283.50099999999998</v>
      </c>
      <c r="AT61" s="258">
        <v>268.04000000000002</v>
      </c>
      <c r="AU61" s="258">
        <v>267.45699999999999</v>
      </c>
      <c r="AV61" s="258">
        <v>270.92200000000003</v>
      </c>
      <c r="AW61" s="258">
        <v>274.76100000000002</v>
      </c>
      <c r="AX61" s="258">
        <v>269.9264</v>
      </c>
      <c r="AY61" s="258">
        <v>274.18380000000002</v>
      </c>
      <c r="AZ61" s="346">
        <v>282.80029999999999</v>
      </c>
      <c r="BA61" s="346">
        <v>286.27199999999999</v>
      </c>
      <c r="BB61" s="346">
        <v>296.86959999999999</v>
      </c>
      <c r="BC61" s="346">
        <v>316.02359999999999</v>
      </c>
      <c r="BD61" s="346">
        <v>313.72609999999997</v>
      </c>
      <c r="BE61" s="346">
        <v>298.1223</v>
      </c>
      <c r="BF61" s="346">
        <v>282.93579999999997</v>
      </c>
      <c r="BG61" s="346">
        <v>284.36360000000002</v>
      </c>
      <c r="BH61" s="346">
        <v>292.76069999999999</v>
      </c>
      <c r="BI61" s="346">
        <v>304.95339999999999</v>
      </c>
      <c r="BJ61" s="346">
        <v>295.09840000000003</v>
      </c>
      <c r="BK61" s="346">
        <v>295.13560000000001</v>
      </c>
      <c r="BL61" s="346">
        <v>300.916</v>
      </c>
      <c r="BM61" s="346">
        <v>302.12560000000002</v>
      </c>
      <c r="BN61" s="346">
        <v>311.94920000000002</v>
      </c>
      <c r="BO61" s="346">
        <v>331.43150000000003</v>
      </c>
      <c r="BP61" s="346">
        <v>328.4787</v>
      </c>
      <c r="BQ61" s="346">
        <v>311.26010000000002</v>
      </c>
      <c r="BR61" s="346">
        <v>294.68579999999997</v>
      </c>
      <c r="BS61" s="346">
        <v>295.62830000000002</v>
      </c>
      <c r="BT61" s="346">
        <v>304.13850000000002</v>
      </c>
      <c r="BU61" s="346">
        <v>316.03250000000003</v>
      </c>
      <c r="BV61" s="346">
        <v>304.88650000000001</v>
      </c>
    </row>
    <row r="62" spans="1:74" ht="11.1" customHeight="1" x14ac:dyDescent="0.2">
      <c r="A62" s="134"/>
      <c r="B62" s="139" t="s">
        <v>752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334"/>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753</v>
      </c>
      <c r="B63" s="482" t="s">
        <v>620</v>
      </c>
      <c r="C63" s="271">
        <v>0.25773271888999999</v>
      </c>
      <c r="D63" s="271">
        <v>0.26142857142999998</v>
      </c>
      <c r="E63" s="271">
        <v>0.25925806452</v>
      </c>
      <c r="F63" s="271">
        <v>0.26679999999999998</v>
      </c>
      <c r="G63" s="271">
        <v>0.26748847926000002</v>
      </c>
      <c r="H63" s="271">
        <v>0.26518095238</v>
      </c>
      <c r="I63" s="271">
        <v>0.26912442396000003</v>
      </c>
      <c r="J63" s="271">
        <v>0.26664976958999997</v>
      </c>
      <c r="K63" s="271">
        <v>0.26597142857</v>
      </c>
      <c r="L63" s="271">
        <v>0.26277880184000002</v>
      </c>
      <c r="M63" s="271">
        <v>0.26235714286</v>
      </c>
      <c r="N63" s="271">
        <v>0.25593087557999999</v>
      </c>
      <c r="O63" s="271">
        <v>0.26056221198000001</v>
      </c>
      <c r="P63" s="271">
        <v>0.26313775509999998</v>
      </c>
      <c r="Q63" s="271">
        <v>0.26265437788000001</v>
      </c>
      <c r="R63" s="271">
        <v>0.25745714285999999</v>
      </c>
      <c r="S63" s="271">
        <v>0.26544700460999998</v>
      </c>
      <c r="T63" s="271">
        <v>0.26558095238000001</v>
      </c>
      <c r="U63" s="271">
        <v>0.27088479262999998</v>
      </c>
      <c r="V63" s="271">
        <v>0.27330414746999998</v>
      </c>
      <c r="W63" s="271">
        <v>0.26722857143000001</v>
      </c>
      <c r="X63" s="271">
        <v>0.25998617512</v>
      </c>
      <c r="Y63" s="271">
        <v>0.26458095238000001</v>
      </c>
      <c r="Z63" s="271">
        <v>0.26270967742000001</v>
      </c>
      <c r="AA63" s="271">
        <v>0.26173732718999998</v>
      </c>
      <c r="AB63" s="271">
        <v>0.2465</v>
      </c>
      <c r="AC63" s="271">
        <v>0.23292626727999999</v>
      </c>
      <c r="AD63" s="271">
        <v>0.23733809523999999</v>
      </c>
      <c r="AE63" s="271">
        <v>0.24313364055</v>
      </c>
      <c r="AF63" s="271">
        <v>0.24679047619</v>
      </c>
      <c r="AG63" s="271">
        <v>0.24851152073999999</v>
      </c>
      <c r="AH63" s="271">
        <v>0.24896313364</v>
      </c>
      <c r="AI63" s="271">
        <v>0.24551428571</v>
      </c>
      <c r="AJ63" s="271">
        <v>0.23961751151999999</v>
      </c>
      <c r="AK63" s="271">
        <v>0.22372380952000001</v>
      </c>
      <c r="AL63" s="271">
        <v>0.21460829493</v>
      </c>
      <c r="AM63" s="271">
        <v>0.23306912442</v>
      </c>
      <c r="AN63" s="271">
        <v>0.2419408867</v>
      </c>
      <c r="AO63" s="271">
        <v>0.23995391704999999</v>
      </c>
      <c r="AP63" s="271">
        <v>0.24051428571</v>
      </c>
      <c r="AQ63" s="271">
        <v>0.25033179723999999</v>
      </c>
      <c r="AR63" s="271">
        <v>0.25108095238</v>
      </c>
      <c r="AS63" s="271">
        <v>0.24453917050999999</v>
      </c>
      <c r="AT63" s="271">
        <v>0.23815668203000001</v>
      </c>
      <c r="AU63" s="271">
        <v>0.23178571429</v>
      </c>
      <c r="AV63" s="271">
        <v>0.22693087558</v>
      </c>
      <c r="AW63" s="271">
        <v>0.22875238095</v>
      </c>
      <c r="AX63" s="271">
        <v>0.23537788018</v>
      </c>
      <c r="AY63" s="271">
        <v>0.24424999999999999</v>
      </c>
      <c r="AZ63" s="365">
        <v>0.2355332</v>
      </c>
      <c r="BA63" s="365">
        <v>0.2445369</v>
      </c>
      <c r="BB63" s="365">
        <v>0.24100289999999999</v>
      </c>
      <c r="BC63" s="365">
        <v>0.24462980000000001</v>
      </c>
      <c r="BD63" s="365">
        <v>0.2352919</v>
      </c>
      <c r="BE63" s="365">
        <v>0.22442010000000001</v>
      </c>
      <c r="BF63" s="365">
        <v>0.2112716</v>
      </c>
      <c r="BG63" s="365">
        <v>0.19671810000000001</v>
      </c>
      <c r="BH63" s="365">
        <v>0.18169740000000001</v>
      </c>
      <c r="BI63" s="365">
        <v>0.17480270000000001</v>
      </c>
      <c r="BJ63" s="365">
        <v>0.1766356</v>
      </c>
      <c r="BK63" s="365">
        <v>0.2185887</v>
      </c>
      <c r="BL63" s="365">
        <v>0.22410150000000001</v>
      </c>
      <c r="BM63" s="365">
        <v>0.23837249999999999</v>
      </c>
      <c r="BN63" s="365">
        <v>0.2266348</v>
      </c>
      <c r="BO63" s="365">
        <v>0.23483680000000001</v>
      </c>
      <c r="BP63" s="365">
        <v>0.23057150000000001</v>
      </c>
      <c r="BQ63" s="365">
        <v>0.22262589999999999</v>
      </c>
      <c r="BR63" s="365">
        <v>0.2122348</v>
      </c>
      <c r="BS63" s="365">
        <v>0.20069970000000001</v>
      </c>
      <c r="BT63" s="365">
        <v>0.17475869999999999</v>
      </c>
      <c r="BU63" s="365">
        <v>0.1698219</v>
      </c>
      <c r="BV63" s="365">
        <v>0.17328279999999999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365"/>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902</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365"/>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994</v>
      </c>
      <c r="B66" s="209" t="s">
        <v>778</v>
      </c>
      <c r="C66" s="258">
        <v>188.00433190000001</v>
      </c>
      <c r="D66" s="258">
        <v>167.4869042</v>
      </c>
      <c r="E66" s="258">
        <v>185.94303439999999</v>
      </c>
      <c r="F66" s="258">
        <v>180.33506940000001</v>
      </c>
      <c r="G66" s="258">
        <v>189.82593439999999</v>
      </c>
      <c r="H66" s="258">
        <v>182.34932280000001</v>
      </c>
      <c r="I66" s="258">
        <v>192.71188240000001</v>
      </c>
      <c r="J66" s="258">
        <v>191.50914069999999</v>
      </c>
      <c r="K66" s="258">
        <v>185.7418825</v>
      </c>
      <c r="L66" s="258">
        <v>191.5861721</v>
      </c>
      <c r="M66" s="258">
        <v>188.2320302</v>
      </c>
      <c r="N66" s="258">
        <v>187.24993599999999</v>
      </c>
      <c r="O66" s="258">
        <v>190.71470479999999</v>
      </c>
      <c r="P66" s="258">
        <v>170.6540966</v>
      </c>
      <c r="Q66" s="258">
        <v>184.34136280000001</v>
      </c>
      <c r="R66" s="258">
        <v>184.58448179999999</v>
      </c>
      <c r="S66" s="258">
        <v>188.3680292</v>
      </c>
      <c r="T66" s="258">
        <v>183.5962676</v>
      </c>
      <c r="U66" s="258">
        <v>193.42180339999999</v>
      </c>
      <c r="V66" s="258">
        <v>192.51237850000001</v>
      </c>
      <c r="W66" s="258">
        <v>185.97769450000001</v>
      </c>
      <c r="X66" s="258">
        <v>197.27433490000001</v>
      </c>
      <c r="Y66" s="258">
        <v>187.07910290000001</v>
      </c>
      <c r="Z66" s="258">
        <v>193.3560124</v>
      </c>
      <c r="AA66" s="258">
        <v>191.88767010000001</v>
      </c>
      <c r="AB66" s="258">
        <v>176.90172380000001</v>
      </c>
      <c r="AC66" s="258">
        <v>195.19151909999999</v>
      </c>
      <c r="AD66" s="258">
        <v>187.24843949999999</v>
      </c>
      <c r="AE66" s="258">
        <v>193.7676826</v>
      </c>
      <c r="AF66" s="258">
        <v>191.88395779999999</v>
      </c>
      <c r="AG66" s="258">
        <v>200.96101490000001</v>
      </c>
      <c r="AH66" s="258">
        <v>198.43387999999999</v>
      </c>
      <c r="AI66" s="258">
        <v>187.15199749999999</v>
      </c>
      <c r="AJ66" s="258">
        <v>193.2954494</v>
      </c>
      <c r="AK66" s="258">
        <v>183.6482982</v>
      </c>
      <c r="AL66" s="258">
        <v>194.59483729999999</v>
      </c>
      <c r="AM66" s="258">
        <v>189.1155023</v>
      </c>
      <c r="AN66" s="258">
        <v>184.74330069999999</v>
      </c>
      <c r="AO66" s="258">
        <v>197.53383719999999</v>
      </c>
      <c r="AP66" s="258">
        <v>188.2065667</v>
      </c>
      <c r="AQ66" s="258">
        <v>191.70578119999999</v>
      </c>
      <c r="AR66" s="258">
        <v>191.61600440000001</v>
      </c>
      <c r="AS66" s="258">
        <v>195.76695570000001</v>
      </c>
      <c r="AT66" s="258">
        <v>201.75637359999999</v>
      </c>
      <c r="AU66" s="258">
        <v>191.04885189999999</v>
      </c>
      <c r="AV66" s="258">
        <v>195.67615319999999</v>
      </c>
      <c r="AW66" s="258">
        <v>188.12649999999999</v>
      </c>
      <c r="AX66" s="258">
        <v>195.94800000000001</v>
      </c>
      <c r="AY66" s="258">
        <v>188.8443</v>
      </c>
      <c r="AZ66" s="346">
        <v>178.42410000000001</v>
      </c>
      <c r="BA66" s="346">
        <v>197.02629999999999</v>
      </c>
      <c r="BB66" s="346">
        <v>189.17189999999999</v>
      </c>
      <c r="BC66" s="346">
        <v>195.79519999999999</v>
      </c>
      <c r="BD66" s="346">
        <v>192.1397</v>
      </c>
      <c r="BE66" s="346">
        <v>200.1294</v>
      </c>
      <c r="BF66" s="346">
        <v>200.42760000000001</v>
      </c>
      <c r="BG66" s="346">
        <v>192.68680000000001</v>
      </c>
      <c r="BH66" s="346">
        <v>196.31659999999999</v>
      </c>
      <c r="BI66" s="346">
        <v>188.5788</v>
      </c>
      <c r="BJ66" s="346">
        <v>197.78970000000001</v>
      </c>
      <c r="BK66" s="346">
        <v>195.35149999999999</v>
      </c>
      <c r="BL66" s="346">
        <v>178.1422</v>
      </c>
      <c r="BM66" s="346">
        <v>197.7653</v>
      </c>
      <c r="BN66" s="346">
        <v>190.9323</v>
      </c>
      <c r="BO66" s="346">
        <v>197.04759999999999</v>
      </c>
      <c r="BP66" s="346">
        <v>193.62</v>
      </c>
      <c r="BQ66" s="346">
        <v>201.69630000000001</v>
      </c>
      <c r="BR66" s="346">
        <v>202.7132</v>
      </c>
      <c r="BS66" s="346">
        <v>193.86439999999999</v>
      </c>
      <c r="BT66" s="346">
        <v>198.40020000000001</v>
      </c>
      <c r="BU66" s="346">
        <v>190.4562</v>
      </c>
      <c r="BV66" s="346">
        <v>200.95769999999999</v>
      </c>
    </row>
    <row r="67" spans="1:74" ht="11.1" customHeight="1" x14ac:dyDescent="0.2">
      <c r="A67" s="140" t="s">
        <v>995</v>
      </c>
      <c r="B67" s="209" t="s">
        <v>779</v>
      </c>
      <c r="C67" s="258">
        <v>154.63824109999999</v>
      </c>
      <c r="D67" s="258">
        <v>137.82760970000001</v>
      </c>
      <c r="E67" s="258">
        <v>135.2023686</v>
      </c>
      <c r="F67" s="258">
        <v>105.1874794</v>
      </c>
      <c r="G67" s="258">
        <v>93.476709279999994</v>
      </c>
      <c r="H67" s="258">
        <v>93.055049920000002</v>
      </c>
      <c r="I67" s="258">
        <v>102.9998118</v>
      </c>
      <c r="J67" s="258">
        <v>103.00790979999999</v>
      </c>
      <c r="K67" s="258">
        <v>94.321826360000003</v>
      </c>
      <c r="L67" s="258">
        <v>99.64419461</v>
      </c>
      <c r="M67" s="258">
        <v>124.0716484</v>
      </c>
      <c r="N67" s="258">
        <v>156.83105710000001</v>
      </c>
      <c r="O67" s="258">
        <v>173.0275461</v>
      </c>
      <c r="P67" s="258">
        <v>147.86551919999999</v>
      </c>
      <c r="Q67" s="258">
        <v>137.73060659999999</v>
      </c>
      <c r="R67" s="258">
        <v>105.22763689999999</v>
      </c>
      <c r="S67" s="258">
        <v>96.984886990000007</v>
      </c>
      <c r="T67" s="258">
        <v>93.490096719999997</v>
      </c>
      <c r="U67" s="258">
        <v>100.84475</v>
      </c>
      <c r="V67" s="258">
        <v>103.67748899999999</v>
      </c>
      <c r="W67" s="258">
        <v>96.970440929999995</v>
      </c>
      <c r="X67" s="258">
        <v>102.5794832</v>
      </c>
      <c r="Y67" s="258">
        <v>126.8082959</v>
      </c>
      <c r="Z67" s="258">
        <v>144.32951990000001</v>
      </c>
      <c r="AA67" s="258">
        <v>168.72993640000001</v>
      </c>
      <c r="AB67" s="258">
        <v>158.56833570000001</v>
      </c>
      <c r="AC67" s="258">
        <v>140.24539250000001</v>
      </c>
      <c r="AD67" s="258">
        <v>108.34020150000001</v>
      </c>
      <c r="AE67" s="258">
        <v>100.1409963</v>
      </c>
      <c r="AF67" s="258">
        <v>102.57520580000001</v>
      </c>
      <c r="AG67" s="258">
        <v>111.7150547</v>
      </c>
      <c r="AH67" s="258">
        <v>110.84493399999999</v>
      </c>
      <c r="AI67" s="258">
        <v>102.61822909999999</v>
      </c>
      <c r="AJ67" s="258">
        <v>107.2014661</v>
      </c>
      <c r="AK67" s="258">
        <v>121.54086909999999</v>
      </c>
      <c r="AL67" s="258">
        <v>140.0374118</v>
      </c>
      <c r="AM67" s="258">
        <v>167.93693400000001</v>
      </c>
      <c r="AN67" s="258">
        <v>143.9194646</v>
      </c>
      <c r="AO67" s="258">
        <v>127.649372</v>
      </c>
      <c r="AP67" s="258">
        <v>112.8047693</v>
      </c>
      <c r="AQ67" s="258">
        <v>106.3800603</v>
      </c>
      <c r="AR67" s="258">
        <v>108.3807991</v>
      </c>
      <c r="AS67" s="258">
        <v>118.31488469999999</v>
      </c>
      <c r="AT67" s="258">
        <v>119.60897660000001</v>
      </c>
      <c r="AU67" s="258">
        <v>105.18440219999999</v>
      </c>
      <c r="AV67" s="258">
        <v>103.7700849</v>
      </c>
      <c r="AW67" s="258">
        <v>116.66411309999999</v>
      </c>
      <c r="AX67" s="258">
        <v>154.0658</v>
      </c>
      <c r="AY67" s="258">
        <v>156.488</v>
      </c>
      <c r="AZ67" s="346">
        <v>143.99039999999999</v>
      </c>
      <c r="BA67" s="346">
        <v>135.0925</v>
      </c>
      <c r="BB67" s="346">
        <v>111.4015</v>
      </c>
      <c r="BC67" s="346">
        <v>105.0641</v>
      </c>
      <c r="BD67" s="346">
        <v>105.1688</v>
      </c>
      <c r="BE67" s="346">
        <v>113.7731</v>
      </c>
      <c r="BF67" s="346">
        <v>114.47790000000001</v>
      </c>
      <c r="BG67" s="346">
        <v>103.06399999999999</v>
      </c>
      <c r="BH67" s="346">
        <v>107.4307</v>
      </c>
      <c r="BI67" s="346">
        <v>123.2834</v>
      </c>
      <c r="BJ67" s="346">
        <v>153.38339999999999</v>
      </c>
      <c r="BK67" s="346">
        <v>169.4049</v>
      </c>
      <c r="BL67" s="346">
        <v>145.9102</v>
      </c>
      <c r="BM67" s="346">
        <v>138.0917</v>
      </c>
      <c r="BN67" s="346">
        <v>114.19540000000001</v>
      </c>
      <c r="BO67" s="346">
        <v>107.6554</v>
      </c>
      <c r="BP67" s="346">
        <v>107.5354</v>
      </c>
      <c r="BQ67" s="346">
        <v>116.64319999999999</v>
      </c>
      <c r="BR67" s="346">
        <v>117.53270000000001</v>
      </c>
      <c r="BS67" s="346">
        <v>105.52160000000001</v>
      </c>
      <c r="BT67" s="346">
        <v>109.66849999999999</v>
      </c>
      <c r="BU67" s="346">
        <v>125.3476</v>
      </c>
      <c r="BV67" s="346">
        <v>155.25149999999999</v>
      </c>
    </row>
    <row r="68" spans="1:74" ht="11.1" customHeight="1" x14ac:dyDescent="0.2">
      <c r="A68" s="140" t="s">
        <v>285</v>
      </c>
      <c r="B68" s="209" t="s">
        <v>1010</v>
      </c>
      <c r="C68" s="258">
        <v>149.81148239999999</v>
      </c>
      <c r="D68" s="258">
        <v>134.96536259999999</v>
      </c>
      <c r="E68" s="258">
        <v>140.97803160000001</v>
      </c>
      <c r="F68" s="258">
        <v>122.83883419999999</v>
      </c>
      <c r="G68" s="258">
        <v>130.2702395</v>
      </c>
      <c r="H68" s="258">
        <v>148.6591679</v>
      </c>
      <c r="I68" s="258">
        <v>163.65142990000001</v>
      </c>
      <c r="J68" s="258">
        <v>161.64583709999999</v>
      </c>
      <c r="K68" s="258">
        <v>144.8052912</v>
      </c>
      <c r="L68" s="258">
        <v>133.6956461</v>
      </c>
      <c r="M68" s="258">
        <v>132.73553820000001</v>
      </c>
      <c r="N68" s="258">
        <v>153.6843307</v>
      </c>
      <c r="O68" s="258">
        <v>166.00744230000001</v>
      </c>
      <c r="P68" s="258">
        <v>152.09851560000001</v>
      </c>
      <c r="Q68" s="258">
        <v>145.1418649</v>
      </c>
      <c r="R68" s="258">
        <v>118.30132330000001</v>
      </c>
      <c r="S68" s="258">
        <v>129.28896320000001</v>
      </c>
      <c r="T68" s="258">
        <v>148.4183931</v>
      </c>
      <c r="U68" s="258">
        <v>161.8769174</v>
      </c>
      <c r="V68" s="258">
        <v>160.9319208</v>
      </c>
      <c r="W68" s="258">
        <v>138.66573969999999</v>
      </c>
      <c r="X68" s="258">
        <v>124.41131900000001</v>
      </c>
      <c r="Y68" s="258">
        <v>131.1680618</v>
      </c>
      <c r="Z68" s="258">
        <v>137.14343310000001</v>
      </c>
      <c r="AA68" s="258">
        <v>142.54494009999999</v>
      </c>
      <c r="AB68" s="258">
        <v>134.02378640000001</v>
      </c>
      <c r="AC68" s="258">
        <v>118.11340180000001</v>
      </c>
      <c r="AD68" s="258">
        <v>98.877433190000005</v>
      </c>
      <c r="AE68" s="258">
        <v>114.8525951</v>
      </c>
      <c r="AF68" s="258">
        <v>136.69139580000001</v>
      </c>
      <c r="AG68" s="258">
        <v>150.8565456</v>
      </c>
      <c r="AH68" s="258">
        <v>145.4778086</v>
      </c>
      <c r="AI68" s="258">
        <v>128.63342270000001</v>
      </c>
      <c r="AJ68" s="258">
        <v>108.45569140000001</v>
      </c>
      <c r="AK68" s="258">
        <v>99.575659400000006</v>
      </c>
      <c r="AL68" s="258">
        <v>102.1403957</v>
      </c>
      <c r="AM68" s="258">
        <v>123.1013852</v>
      </c>
      <c r="AN68" s="258">
        <v>102.29020610000001</v>
      </c>
      <c r="AO68" s="258">
        <v>82.862926729999998</v>
      </c>
      <c r="AP68" s="258">
        <v>80.396033220000007</v>
      </c>
      <c r="AQ68" s="258">
        <v>91.497725279999997</v>
      </c>
      <c r="AR68" s="258">
        <v>125.1525413</v>
      </c>
      <c r="AS68" s="258">
        <v>145.70323970000001</v>
      </c>
      <c r="AT68" s="258">
        <v>145.24806699999999</v>
      </c>
      <c r="AU68" s="258">
        <v>123.7989573</v>
      </c>
      <c r="AV68" s="258">
        <v>110.1801597</v>
      </c>
      <c r="AW68" s="258">
        <v>102.9873</v>
      </c>
      <c r="AX68" s="258">
        <v>129.6217</v>
      </c>
      <c r="AY68" s="258">
        <v>118.99290000000001</v>
      </c>
      <c r="AZ68" s="346">
        <v>108.4606</v>
      </c>
      <c r="BA68" s="346">
        <v>104.5705</v>
      </c>
      <c r="BB68" s="346">
        <v>89.756600000000006</v>
      </c>
      <c r="BC68" s="346">
        <v>99.683369999999996</v>
      </c>
      <c r="BD68" s="346">
        <v>118.1336</v>
      </c>
      <c r="BE68" s="346">
        <v>141.2816</v>
      </c>
      <c r="BF68" s="346">
        <v>145.39760000000001</v>
      </c>
      <c r="BG68" s="346">
        <v>116.3275</v>
      </c>
      <c r="BH68" s="346">
        <v>106.52549999999999</v>
      </c>
      <c r="BI68" s="346">
        <v>102.9845</v>
      </c>
      <c r="BJ68" s="346">
        <v>131.03229999999999</v>
      </c>
      <c r="BK68" s="346">
        <v>134.34270000000001</v>
      </c>
      <c r="BL68" s="346">
        <v>109.02979999999999</v>
      </c>
      <c r="BM68" s="346">
        <v>103.5168</v>
      </c>
      <c r="BN68" s="346">
        <v>91.812460000000002</v>
      </c>
      <c r="BO68" s="346">
        <v>99.410769999999999</v>
      </c>
      <c r="BP68" s="346">
        <v>116.8972</v>
      </c>
      <c r="BQ68" s="346">
        <v>139.19589999999999</v>
      </c>
      <c r="BR68" s="346">
        <v>143.5898</v>
      </c>
      <c r="BS68" s="346">
        <v>115.5809</v>
      </c>
      <c r="BT68" s="346">
        <v>106.2204</v>
      </c>
      <c r="BU68" s="346">
        <v>102.6564</v>
      </c>
      <c r="BV68" s="346">
        <v>132.26589999999999</v>
      </c>
    </row>
    <row r="69" spans="1:74" ht="11.1" customHeight="1" x14ac:dyDescent="0.2">
      <c r="A69" s="630" t="s">
        <v>1247</v>
      </c>
      <c r="B69" s="650" t="s">
        <v>1246</v>
      </c>
      <c r="C69" s="326">
        <v>493.42902789999999</v>
      </c>
      <c r="D69" s="326">
        <v>441.1604969</v>
      </c>
      <c r="E69" s="326">
        <v>463.09840709999997</v>
      </c>
      <c r="F69" s="326">
        <v>409.30490470000001</v>
      </c>
      <c r="G69" s="326">
        <v>414.54785559999999</v>
      </c>
      <c r="H69" s="326">
        <v>425.0070624</v>
      </c>
      <c r="I69" s="326">
        <v>460.33809669999999</v>
      </c>
      <c r="J69" s="326">
        <v>457.13786010000001</v>
      </c>
      <c r="K69" s="326">
        <v>425.81252180000001</v>
      </c>
      <c r="L69" s="326">
        <v>425.9009853</v>
      </c>
      <c r="M69" s="326">
        <v>445.98273849999998</v>
      </c>
      <c r="N69" s="326">
        <v>498.74029630000001</v>
      </c>
      <c r="O69" s="326">
        <v>530.73058409999999</v>
      </c>
      <c r="P69" s="326">
        <v>471.50409739999998</v>
      </c>
      <c r="Q69" s="326">
        <v>468.19472530000002</v>
      </c>
      <c r="R69" s="326">
        <v>409.06269129999998</v>
      </c>
      <c r="S69" s="326">
        <v>415.62277039999998</v>
      </c>
      <c r="T69" s="326">
        <v>426.4540068</v>
      </c>
      <c r="U69" s="326">
        <v>457.12436179999997</v>
      </c>
      <c r="V69" s="326">
        <v>458.10267929999998</v>
      </c>
      <c r="W69" s="326">
        <v>422.56312439999999</v>
      </c>
      <c r="X69" s="326">
        <v>425.24602800000002</v>
      </c>
      <c r="Y69" s="326">
        <v>446.00470990000002</v>
      </c>
      <c r="Z69" s="326">
        <v>475.80985629999998</v>
      </c>
      <c r="AA69" s="326">
        <v>504.1434375</v>
      </c>
      <c r="AB69" s="326">
        <v>470.37981189999999</v>
      </c>
      <c r="AC69" s="326">
        <v>454.53120439999998</v>
      </c>
      <c r="AD69" s="326">
        <v>395.4153235</v>
      </c>
      <c r="AE69" s="326">
        <v>409.742165</v>
      </c>
      <c r="AF69" s="326">
        <v>432.09980869999998</v>
      </c>
      <c r="AG69" s="326">
        <v>464.51350609999997</v>
      </c>
      <c r="AH69" s="326">
        <v>455.73751349999998</v>
      </c>
      <c r="AI69" s="326">
        <v>419.35289849999998</v>
      </c>
      <c r="AJ69" s="326">
        <v>409.9334978</v>
      </c>
      <c r="AK69" s="326">
        <v>405.71407599999998</v>
      </c>
      <c r="AL69" s="326">
        <v>437.75353569999999</v>
      </c>
      <c r="AM69" s="326">
        <v>481.13203240000001</v>
      </c>
      <c r="AN69" s="326">
        <v>431.86807199999998</v>
      </c>
      <c r="AO69" s="326">
        <v>409.02434690000001</v>
      </c>
      <c r="AP69" s="326">
        <v>382.35402499999998</v>
      </c>
      <c r="AQ69" s="326">
        <v>390.56177769999999</v>
      </c>
      <c r="AR69" s="326">
        <v>426.09600060000002</v>
      </c>
      <c r="AS69" s="326">
        <v>460.76329099999998</v>
      </c>
      <c r="AT69" s="326">
        <v>467.59162809999998</v>
      </c>
      <c r="AU69" s="326">
        <v>420.9788671</v>
      </c>
      <c r="AV69" s="326">
        <v>410.60460879999999</v>
      </c>
      <c r="AW69" s="326">
        <v>406.4803</v>
      </c>
      <c r="AX69" s="326">
        <v>480.6164</v>
      </c>
      <c r="AY69" s="326">
        <v>465.30349999999999</v>
      </c>
      <c r="AZ69" s="363">
        <v>431.7901</v>
      </c>
      <c r="BA69" s="363">
        <v>437.66750000000002</v>
      </c>
      <c r="BB69" s="363">
        <v>391.27659999999997</v>
      </c>
      <c r="BC69" s="363">
        <v>401.52089999999998</v>
      </c>
      <c r="BD69" s="363">
        <v>416.3888</v>
      </c>
      <c r="BE69" s="363">
        <v>456.16230000000002</v>
      </c>
      <c r="BF69" s="363">
        <v>461.28129999999999</v>
      </c>
      <c r="BG69" s="363">
        <v>413.0249</v>
      </c>
      <c r="BH69" s="363">
        <v>411.25099999999998</v>
      </c>
      <c r="BI69" s="363">
        <v>415.79579999999999</v>
      </c>
      <c r="BJ69" s="363">
        <v>483.18639999999999</v>
      </c>
      <c r="BK69" s="363">
        <v>500.07729999999998</v>
      </c>
      <c r="BL69" s="363">
        <v>433.99740000000003</v>
      </c>
      <c r="BM69" s="363">
        <v>440.35199999999998</v>
      </c>
      <c r="BN69" s="363">
        <v>397.88679999999999</v>
      </c>
      <c r="BO69" s="363">
        <v>405.09199999999998</v>
      </c>
      <c r="BP69" s="363">
        <v>418.99930000000001</v>
      </c>
      <c r="BQ69" s="363">
        <v>458.5136</v>
      </c>
      <c r="BR69" s="363">
        <v>464.81380000000001</v>
      </c>
      <c r="BS69" s="363">
        <v>415.91359999999997</v>
      </c>
      <c r="BT69" s="363">
        <v>415.26729999999998</v>
      </c>
      <c r="BU69" s="363">
        <v>419.40940000000001</v>
      </c>
      <c r="BV69" s="363">
        <v>489.45600000000002</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63" t="s">
        <v>1037</v>
      </c>
      <c r="C71" s="764"/>
      <c r="D71" s="764"/>
      <c r="E71" s="764"/>
      <c r="F71" s="764"/>
      <c r="G71" s="764"/>
      <c r="H71" s="764"/>
      <c r="I71" s="764"/>
      <c r="J71" s="764"/>
      <c r="K71" s="764"/>
      <c r="L71" s="764"/>
      <c r="M71" s="764"/>
      <c r="N71" s="764"/>
      <c r="O71" s="764"/>
      <c r="P71" s="764"/>
      <c r="Q71" s="764"/>
    </row>
    <row r="72" spans="1:74" ht="12" customHeight="1" x14ac:dyDescent="0.2">
      <c r="A72" s="134"/>
      <c r="B72" s="628" t="s">
        <v>1050</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9" t="s">
        <v>1132</v>
      </c>
      <c r="C73" s="782"/>
      <c r="D73" s="782"/>
      <c r="E73" s="782"/>
      <c r="F73" s="782"/>
      <c r="G73" s="782"/>
      <c r="H73" s="782"/>
      <c r="I73" s="782"/>
      <c r="J73" s="782"/>
      <c r="K73" s="782"/>
      <c r="L73" s="782"/>
      <c r="M73" s="782"/>
      <c r="N73" s="782"/>
      <c r="O73" s="782"/>
      <c r="P73" s="782"/>
      <c r="Q73" s="782"/>
      <c r="AY73" s="513"/>
      <c r="AZ73" s="513"/>
      <c r="BA73" s="513"/>
      <c r="BB73" s="513"/>
      <c r="BC73" s="513"/>
      <c r="BD73" s="513"/>
      <c r="BE73" s="513"/>
      <c r="BF73" s="727"/>
      <c r="BG73" s="513"/>
      <c r="BH73" s="513"/>
      <c r="BI73" s="513"/>
      <c r="BJ73" s="513"/>
    </row>
    <row r="74" spans="1:74" s="468" customFormat="1" ht="12" customHeight="1" x14ac:dyDescent="0.2">
      <c r="A74" s="467"/>
      <c r="B74" s="830" t="s">
        <v>1</v>
      </c>
      <c r="C74" s="782"/>
      <c r="D74" s="782"/>
      <c r="E74" s="782"/>
      <c r="F74" s="782"/>
      <c r="G74" s="782"/>
      <c r="H74" s="782"/>
      <c r="I74" s="782"/>
      <c r="J74" s="782"/>
      <c r="K74" s="782"/>
      <c r="L74" s="782"/>
      <c r="M74" s="782"/>
      <c r="N74" s="782"/>
      <c r="O74" s="782"/>
      <c r="P74" s="782"/>
      <c r="Q74" s="782"/>
      <c r="AY74" s="513"/>
      <c r="AZ74" s="513"/>
      <c r="BA74" s="513"/>
      <c r="BB74" s="513"/>
      <c r="BC74" s="513"/>
      <c r="BD74" s="513"/>
      <c r="BE74" s="513"/>
      <c r="BF74" s="727"/>
      <c r="BG74" s="513"/>
      <c r="BH74" s="513"/>
      <c r="BI74" s="513"/>
      <c r="BJ74" s="513"/>
    </row>
    <row r="75" spans="1:74" s="468" customFormat="1" ht="12" customHeight="1" x14ac:dyDescent="0.2">
      <c r="A75" s="467"/>
      <c r="B75" s="829" t="s">
        <v>1248</v>
      </c>
      <c r="C75" s="782"/>
      <c r="D75" s="782"/>
      <c r="E75" s="782"/>
      <c r="F75" s="782"/>
      <c r="G75" s="782"/>
      <c r="H75" s="782"/>
      <c r="I75" s="782"/>
      <c r="J75" s="782"/>
      <c r="K75" s="782"/>
      <c r="L75" s="782"/>
      <c r="M75" s="782"/>
      <c r="N75" s="782"/>
      <c r="O75" s="782"/>
      <c r="P75" s="782"/>
      <c r="Q75" s="782"/>
      <c r="AY75" s="513"/>
      <c r="AZ75" s="513"/>
      <c r="BA75" s="513"/>
      <c r="BB75" s="513"/>
      <c r="BC75" s="513"/>
      <c r="BD75" s="513"/>
      <c r="BE75" s="513"/>
      <c r="BF75" s="727"/>
      <c r="BG75" s="513"/>
      <c r="BH75" s="513"/>
      <c r="BI75" s="513"/>
      <c r="BJ75" s="513"/>
    </row>
    <row r="76" spans="1:74" s="468" customFormat="1" ht="12" customHeight="1" x14ac:dyDescent="0.2">
      <c r="A76" s="467"/>
      <c r="B76" s="785" t="s">
        <v>1064</v>
      </c>
      <c r="C76" s="786"/>
      <c r="D76" s="786"/>
      <c r="E76" s="786"/>
      <c r="F76" s="786"/>
      <c r="G76" s="786"/>
      <c r="H76" s="786"/>
      <c r="I76" s="786"/>
      <c r="J76" s="786"/>
      <c r="K76" s="786"/>
      <c r="L76" s="786"/>
      <c r="M76" s="786"/>
      <c r="N76" s="786"/>
      <c r="O76" s="786"/>
      <c r="P76" s="786"/>
      <c r="Q76" s="782"/>
      <c r="AY76" s="513"/>
      <c r="AZ76" s="513"/>
      <c r="BA76" s="513"/>
      <c r="BB76" s="513"/>
      <c r="BC76" s="513"/>
      <c r="BD76" s="513"/>
      <c r="BE76" s="513"/>
      <c r="BF76" s="727"/>
      <c r="BG76" s="513"/>
      <c r="BH76" s="513"/>
      <c r="BI76" s="513"/>
      <c r="BJ76" s="513"/>
    </row>
    <row r="77" spans="1:74" s="468" customFormat="1" ht="12" customHeight="1" x14ac:dyDescent="0.2">
      <c r="A77" s="467"/>
      <c r="B77" s="785" t="s">
        <v>2</v>
      </c>
      <c r="C77" s="786"/>
      <c r="D77" s="786"/>
      <c r="E77" s="786"/>
      <c r="F77" s="786"/>
      <c r="G77" s="786"/>
      <c r="H77" s="786"/>
      <c r="I77" s="786"/>
      <c r="J77" s="786"/>
      <c r="K77" s="786"/>
      <c r="L77" s="786"/>
      <c r="M77" s="786"/>
      <c r="N77" s="786"/>
      <c r="O77" s="786"/>
      <c r="P77" s="786"/>
      <c r="Q77" s="782"/>
      <c r="AY77" s="513"/>
      <c r="AZ77" s="513"/>
      <c r="BA77" s="513"/>
      <c r="BB77" s="513"/>
      <c r="BC77" s="513"/>
      <c r="BD77" s="513"/>
      <c r="BE77" s="513"/>
      <c r="BF77" s="727"/>
      <c r="BG77" s="513"/>
      <c r="BH77" s="513"/>
      <c r="BI77" s="513"/>
      <c r="BJ77" s="513"/>
    </row>
    <row r="78" spans="1:74" s="468" customFormat="1" ht="12" customHeight="1" x14ac:dyDescent="0.2">
      <c r="A78" s="467"/>
      <c r="B78" s="780" t="s">
        <v>3</v>
      </c>
      <c r="C78" s="781"/>
      <c r="D78" s="781"/>
      <c r="E78" s="781"/>
      <c r="F78" s="781"/>
      <c r="G78" s="781"/>
      <c r="H78" s="781"/>
      <c r="I78" s="781"/>
      <c r="J78" s="781"/>
      <c r="K78" s="781"/>
      <c r="L78" s="781"/>
      <c r="M78" s="781"/>
      <c r="N78" s="781"/>
      <c r="O78" s="781"/>
      <c r="P78" s="781"/>
      <c r="Q78" s="782"/>
      <c r="AY78" s="513"/>
      <c r="AZ78" s="513"/>
      <c r="BA78" s="513"/>
      <c r="BB78" s="513"/>
      <c r="BC78" s="513"/>
      <c r="BD78" s="513"/>
      <c r="BE78" s="513"/>
      <c r="BF78" s="727"/>
      <c r="BG78" s="513"/>
      <c r="BH78" s="513"/>
      <c r="BI78" s="513"/>
      <c r="BJ78" s="513"/>
    </row>
    <row r="79" spans="1:74" s="468" customFormat="1" ht="12" customHeight="1" x14ac:dyDescent="0.2">
      <c r="A79" s="467"/>
      <c r="B79" s="780" t="s">
        <v>1068</v>
      </c>
      <c r="C79" s="781"/>
      <c r="D79" s="781"/>
      <c r="E79" s="781"/>
      <c r="F79" s="781"/>
      <c r="G79" s="781"/>
      <c r="H79" s="781"/>
      <c r="I79" s="781"/>
      <c r="J79" s="781"/>
      <c r="K79" s="781"/>
      <c r="L79" s="781"/>
      <c r="M79" s="781"/>
      <c r="N79" s="781"/>
      <c r="O79" s="781"/>
      <c r="P79" s="781"/>
      <c r="Q79" s="782"/>
      <c r="AY79" s="513"/>
      <c r="AZ79" s="513"/>
      <c r="BA79" s="513"/>
      <c r="BB79" s="513"/>
      <c r="BC79" s="513"/>
      <c r="BD79" s="513"/>
      <c r="BE79" s="513"/>
      <c r="BF79" s="727"/>
      <c r="BG79" s="513"/>
      <c r="BH79" s="513"/>
      <c r="BI79" s="513"/>
      <c r="BJ79" s="513"/>
    </row>
    <row r="80" spans="1:74" s="468" customFormat="1" ht="12" customHeight="1" x14ac:dyDescent="0.2">
      <c r="A80" s="467"/>
      <c r="B80" s="783" t="s">
        <v>1178</v>
      </c>
      <c r="C80" s="782"/>
      <c r="D80" s="782"/>
      <c r="E80" s="782"/>
      <c r="F80" s="782"/>
      <c r="G80" s="782"/>
      <c r="H80" s="782"/>
      <c r="I80" s="782"/>
      <c r="J80" s="782"/>
      <c r="K80" s="782"/>
      <c r="L80" s="782"/>
      <c r="M80" s="782"/>
      <c r="N80" s="782"/>
      <c r="O80" s="782"/>
      <c r="P80" s="782"/>
      <c r="Q80" s="782"/>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C15" sqref="BC15"/>
      <selection pane="topRight" activeCell="BC15" sqref="BC15"/>
      <selection pane="bottomLeft" activeCell="BC15" sqref="BC15"/>
      <selection pane="bottomRight" activeCell="B27" sqref="B27"/>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73" t="s">
        <v>1016</v>
      </c>
      <c r="B1" s="833" t="s">
        <v>255</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163"/>
    </row>
    <row r="2" spans="1:74" s="165" customFormat="1" ht="12.75"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7"/>
      <c r="B5" s="166" t="s">
        <v>1180</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905</v>
      </c>
      <c r="B6" s="210" t="s">
        <v>587</v>
      </c>
      <c r="C6" s="240">
        <v>836.15903992999995</v>
      </c>
      <c r="D6" s="240">
        <v>835.17919221</v>
      </c>
      <c r="E6" s="240">
        <v>834.26485171000002</v>
      </c>
      <c r="F6" s="240">
        <v>831.63796746000003</v>
      </c>
      <c r="G6" s="240">
        <v>832.18817962000003</v>
      </c>
      <c r="H6" s="240">
        <v>834.13743723000005</v>
      </c>
      <c r="I6" s="240">
        <v>840.94518302999995</v>
      </c>
      <c r="J6" s="240">
        <v>843.09794948000001</v>
      </c>
      <c r="K6" s="240">
        <v>844.05517931999998</v>
      </c>
      <c r="L6" s="240">
        <v>842.92986664</v>
      </c>
      <c r="M6" s="240">
        <v>842.16127769000002</v>
      </c>
      <c r="N6" s="240">
        <v>840.86240654999995</v>
      </c>
      <c r="O6" s="240">
        <v>837.08581461000006</v>
      </c>
      <c r="P6" s="240">
        <v>836.18695806999995</v>
      </c>
      <c r="Q6" s="240">
        <v>836.21839833000001</v>
      </c>
      <c r="R6" s="240">
        <v>837.21471579000001</v>
      </c>
      <c r="S6" s="240">
        <v>839.08081430000004</v>
      </c>
      <c r="T6" s="240">
        <v>841.85127428999999</v>
      </c>
      <c r="U6" s="240">
        <v>847.47705175999999</v>
      </c>
      <c r="V6" s="240">
        <v>850.59301769000001</v>
      </c>
      <c r="W6" s="240">
        <v>853.15012807000005</v>
      </c>
      <c r="X6" s="240">
        <v>855.10099987000001</v>
      </c>
      <c r="Y6" s="240">
        <v>856.57593648</v>
      </c>
      <c r="Z6" s="240">
        <v>857.52755482999999</v>
      </c>
      <c r="AA6" s="240">
        <v>856.27849316000004</v>
      </c>
      <c r="AB6" s="240">
        <v>857.44149634999997</v>
      </c>
      <c r="AC6" s="240">
        <v>859.33920263000005</v>
      </c>
      <c r="AD6" s="240">
        <v>864.18701858999998</v>
      </c>
      <c r="AE6" s="240">
        <v>865.89257610000004</v>
      </c>
      <c r="AF6" s="240">
        <v>866.67128176000006</v>
      </c>
      <c r="AG6" s="240">
        <v>863.98518559000001</v>
      </c>
      <c r="AH6" s="240">
        <v>864.81365001999995</v>
      </c>
      <c r="AI6" s="240">
        <v>866.61872506999998</v>
      </c>
      <c r="AJ6" s="240">
        <v>872.39823691000004</v>
      </c>
      <c r="AK6" s="240">
        <v>873.90816360999997</v>
      </c>
      <c r="AL6" s="240">
        <v>874.14633131999994</v>
      </c>
      <c r="AM6" s="240">
        <v>870.58363216999999</v>
      </c>
      <c r="AN6" s="240">
        <v>870.17511280999997</v>
      </c>
      <c r="AO6" s="240">
        <v>870.39166535000004</v>
      </c>
      <c r="AP6" s="240">
        <v>871.34473000000003</v>
      </c>
      <c r="AQ6" s="240">
        <v>872.72784622999995</v>
      </c>
      <c r="AR6" s="240">
        <v>874.65245422999999</v>
      </c>
      <c r="AS6" s="240">
        <v>878.80701836000003</v>
      </c>
      <c r="AT6" s="240">
        <v>880.54826162999996</v>
      </c>
      <c r="AU6" s="240">
        <v>881.56464840000001</v>
      </c>
      <c r="AV6" s="240">
        <v>880.61036223999997</v>
      </c>
      <c r="AW6" s="240">
        <v>881.11139833000004</v>
      </c>
      <c r="AX6" s="240">
        <v>881.82194024</v>
      </c>
      <c r="AY6" s="240">
        <v>882.89197236999996</v>
      </c>
      <c r="AZ6" s="333">
        <v>883.90899999999999</v>
      </c>
      <c r="BA6" s="333">
        <v>885.0231</v>
      </c>
      <c r="BB6" s="333">
        <v>886.26379999999995</v>
      </c>
      <c r="BC6" s="333">
        <v>887.54970000000003</v>
      </c>
      <c r="BD6" s="333">
        <v>888.91049999999996</v>
      </c>
      <c r="BE6" s="333">
        <v>890.50710000000004</v>
      </c>
      <c r="BF6" s="333">
        <v>891.89700000000005</v>
      </c>
      <c r="BG6" s="333">
        <v>893.24099999999999</v>
      </c>
      <c r="BH6" s="333">
        <v>894.15470000000005</v>
      </c>
      <c r="BI6" s="333">
        <v>895.69539999999995</v>
      </c>
      <c r="BJ6" s="333">
        <v>897.47850000000005</v>
      </c>
      <c r="BK6" s="333">
        <v>899.976</v>
      </c>
      <c r="BL6" s="333">
        <v>901.89020000000005</v>
      </c>
      <c r="BM6" s="333">
        <v>903.69280000000003</v>
      </c>
      <c r="BN6" s="333">
        <v>905.21860000000004</v>
      </c>
      <c r="BO6" s="333">
        <v>906.92219999999998</v>
      </c>
      <c r="BP6" s="333">
        <v>908.63840000000005</v>
      </c>
      <c r="BQ6" s="333">
        <v>910.49810000000002</v>
      </c>
      <c r="BR6" s="333">
        <v>912.14110000000005</v>
      </c>
      <c r="BS6" s="333">
        <v>913.69849999999997</v>
      </c>
      <c r="BT6" s="333">
        <v>915.1703</v>
      </c>
      <c r="BU6" s="333">
        <v>916.55629999999996</v>
      </c>
      <c r="BV6" s="333">
        <v>917.85670000000005</v>
      </c>
    </row>
    <row r="7" spans="1:74" ht="11.1" customHeight="1" x14ac:dyDescent="0.2">
      <c r="A7" s="148" t="s">
        <v>906</v>
      </c>
      <c r="B7" s="210" t="s">
        <v>621</v>
      </c>
      <c r="C7" s="240">
        <v>2354.2554891999998</v>
      </c>
      <c r="D7" s="240">
        <v>2352.1321662999999</v>
      </c>
      <c r="E7" s="240">
        <v>2353.9259780000002</v>
      </c>
      <c r="F7" s="240">
        <v>2366.1956912000001</v>
      </c>
      <c r="G7" s="240">
        <v>2370.9046969000001</v>
      </c>
      <c r="H7" s="240">
        <v>2374.611762</v>
      </c>
      <c r="I7" s="240">
        <v>2374.6982048999998</v>
      </c>
      <c r="J7" s="240">
        <v>2378.3654001999998</v>
      </c>
      <c r="K7" s="240">
        <v>2382.9946660999999</v>
      </c>
      <c r="L7" s="240">
        <v>2394.1835117000001</v>
      </c>
      <c r="M7" s="240">
        <v>2396.5387872000001</v>
      </c>
      <c r="N7" s="240">
        <v>2395.6580018</v>
      </c>
      <c r="O7" s="240">
        <v>2384.4481308999998</v>
      </c>
      <c r="P7" s="240">
        <v>2382.4149916000001</v>
      </c>
      <c r="Q7" s="240">
        <v>2382.4655595999998</v>
      </c>
      <c r="R7" s="240">
        <v>2385.5744149000002</v>
      </c>
      <c r="S7" s="240">
        <v>2389.0614621999998</v>
      </c>
      <c r="T7" s="240">
        <v>2393.9012815000001</v>
      </c>
      <c r="U7" s="240">
        <v>2402.1957584000002</v>
      </c>
      <c r="V7" s="240">
        <v>2408.1647076999998</v>
      </c>
      <c r="W7" s="240">
        <v>2413.9100148000002</v>
      </c>
      <c r="X7" s="240">
        <v>2422.1700608000001</v>
      </c>
      <c r="Y7" s="240">
        <v>2425.4142980000001</v>
      </c>
      <c r="Z7" s="240">
        <v>2426.3811074999999</v>
      </c>
      <c r="AA7" s="240">
        <v>2417.6409316999998</v>
      </c>
      <c r="AB7" s="240">
        <v>2419.6250535999998</v>
      </c>
      <c r="AC7" s="240">
        <v>2424.9039158</v>
      </c>
      <c r="AD7" s="240">
        <v>2440.2596604999999</v>
      </c>
      <c r="AE7" s="240">
        <v>2447.0413966000001</v>
      </c>
      <c r="AF7" s="240">
        <v>2452.0312665000001</v>
      </c>
      <c r="AG7" s="240">
        <v>2456.2439465000002</v>
      </c>
      <c r="AH7" s="240">
        <v>2456.8890762999999</v>
      </c>
      <c r="AI7" s="240">
        <v>2454.9813322</v>
      </c>
      <c r="AJ7" s="240">
        <v>2443.3155477999999</v>
      </c>
      <c r="AK7" s="240">
        <v>2441.7059312000001</v>
      </c>
      <c r="AL7" s="240">
        <v>2442.9473158000001</v>
      </c>
      <c r="AM7" s="240">
        <v>2452.0866039000002</v>
      </c>
      <c r="AN7" s="240">
        <v>2455.2448141999998</v>
      </c>
      <c r="AO7" s="240">
        <v>2457.4688489999999</v>
      </c>
      <c r="AP7" s="240">
        <v>2454.0638297999999</v>
      </c>
      <c r="AQ7" s="240">
        <v>2457.9406724</v>
      </c>
      <c r="AR7" s="240">
        <v>2464.4044984000002</v>
      </c>
      <c r="AS7" s="240">
        <v>2480.1548444</v>
      </c>
      <c r="AT7" s="240">
        <v>2486.7679846000001</v>
      </c>
      <c r="AU7" s="240">
        <v>2490.9434557999998</v>
      </c>
      <c r="AV7" s="240">
        <v>2488.8247894000001</v>
      </c>
      <c r="AW7" s="240">
        <v>2491.0172736999998</v>
      </c>
      <c r="AX7" s="240">
        <v>2493.6644400999999</v>
      </c>
      <c r="AY7" s="240">
        <v>2496.8103022999999</v>
      </c>
      <c r="AZ7" s="333">
        <v>2500.3339999999998</v>
      </c>
      <c r="BA7" s="333">
        <v>2504.279</v>
      </c>
      <c r="BB7" s="333">
        <v>2509.393</v>
      </c>
      <c r="BC7" s="333">
        <v>2513.6210000000001</v>
      </c>
      <c r="BD7" s="333">
        <v>2517.71</v>
      </c>
      <c r="BE7" s="333">
        <v>2521.721</v>
      </c>
      <c r="BF7" s="333">
        <v>2525.4859999999999</v>
      </c>
      <c r="BG7" s="333">
        <v>2529.067</v>
      </c>
      <c r="BH7" s="333">
        <v>2531.2809999999999</v>
      </c>
      <c r="BI7" s="333">
        <v>2535.38</v>
      </c>
      <c r="BJ7" s="333">
        <v>2540.1819999999998</v>
      </c>
      <c r="BK7" s="333">
        <v>2546.9110000000001</v>
      </c>
      <c r="BL7" s="333">
        <v>2552.1999999999998</v>
      </c>
      <c r="BM7" s="333">
        <v>2557.2730000000001</v>
      </c>
      <c r="BN7" s="333">
        <v>2562.0520000000001</v>
      </c>
      <c r="BO7" s="333">
        <v>2566.752</v>
      </c>
      <c r="BP7" s="333">
        <v>2571.2959999999998</v>
      </c>
      <c r="BQ7" s="333">
        <v>2575.761</v>
      </c>
      <c r="BR7" s="333">
        <v>2579.9319999999998</v>
      </c>
      <c r="BS7" s="333">
        <v>2583.8870000000002</v>
      </c>
      <c r="BT7" s="333">
        <v>2587.625</v>
      </c>
      <c r="BU7" s="333">
        <v>2591.1469999999999</v>
      </c>
      <c r="BV7" s="333">
        <v>2594.4540000000002</v>
      </c>
    </row>
    <row r="8" spans="1:74" ht="11.1" customHeight="1" x14ac:dyDescent="0.2">
      <c r="A8" s="148" t="s">
        <v>907</v>
      </c>
      <c r="B8" s="210" t="s">
        <v>588</v>
      </c>
      <c r="C8" s="240">
        <v>2164.8386288000002</v>
      </c>
      <c r="D8" s="240">
        <v>2171.7926625999999</v>
      </c>
      <c r="E8" s="240">
        <v>2174.0499095999999</v>
      </c>
      <c r="F8" s="240">
        <v>2162.9277238999998</v>
      </c>
      <c r="G8" s="240">
        <v>2162.3033814999999</v>
      </c>
      <c r="H8" s="240">
        <v>2163.4942366999999</v>
      </c>
      <c r="I8" s="240">
        <v>2167.0336683</v>
      </c>
      <c r="J8" s="240">
        <v>2171.4548841999999</v>
      </c>
      <c r="K8" s="240">
        <v>2177.2912633000001</v>
      </c>
      <c r="L8" s="240">
        <v>2191.0804923000001</v>
      </c>
      <c r="M8" s="240">
        <v>2194.8439331</v>
      </c>
      <c r="N8" s="240">
        <v>2195.1192722999999</v>
      </c>
      <c r="O8" s="240">
        <v>2181.8878534</v>
      </c>
      <c r="P8" s="240">
        <v>2182.7009816</v>
      </c>
      <c r="Q8" s="240">
        <v>2187.5400006</v>
      </c>
      <c r="R8" s="240">
        <v>2202.2003117999998</v>
      </c>
      <c r="S8" s="240">
        <v>2210.7445612000001</v>
      </c>
      <c r="T8" s="240">
        <v>2218.9681503000002</v>
      </c>
      <c r="U8" s="240">
        <v>2228.6871267000001</v>
      </c>
      <c r="V8" s="240">
        <v>2234.9073592999998</v>
      </c>
      <c r="W8" s="240">
        <v>2239.4448957999998</v>
      </c>
      <c r="X8" s="240">
        <v>2242.0795189999999</v>
      </c>
      <c r="Y8" s="240">
        <v>2243.4168261</v>
      </c>
      <c r="Z8" s="240">
        <v>2243.2365998999999</v>
      </c>
      <c r="AA8" s="240">
        <v>2237.5184819000001</v>
      </c>
      <c r="AB8" s="240">
        <v>2237.3184581</v>
      </c>
      <c r="AC8" s="240">
        <v>2238.6161699999998</v>
      </c>
      <c r="AD8" s="240">
        <v>2242.3665434999998</v>
      </c>
      <c r="AE8" s="240">
        <v>2245.9435321999999</v>
      </c>
      <c r="AF8" s="240">
        <v>2250.3020620000002</v>
      </c>
      <c r="AG8" s="240">
        <v>2256.7538715999999</v>
      </c>
      <c r="AH8" s="240">
        <v>2261.6916796999999</v>
      </c>
      <c r="AI8" s="240">
        <v>2266.4272248000002</v>
      </c>
      <c r="AJ8" s="240">
        <v>2273.0344473999999</v>
      </c>
      <c r="AK8" s="240">
        <v>2275.8100115000002</v>
      </c>
      <c r="AL8" s="240">
        <v>2276.8278574999999</v>
      </c>
      <c r="AM8" s="240">
        <v>2272.1515192000002</v>
      </c>
      <c r="AN8" s="240">
        <v>2272.6062784999999</v>
      </c>
      <c r="AO8" s="240">
        <v>2274.2556693000001</v>
      </c>
      <c r="AP8" s="240">
        <v>2276.6920636</v>
      </c>
      <c r="AQ8" s="240">
        <v>2281.0364383000001</v>
      </c>
      <c r="AR8" s="240">
        <v>2286.8811652999998</v>
      </c>
      <c r="AS8" s="240">
        <v>2298.6916368000002</v>
      </c>
      <c r="AT8" s="240">
        <v>2304.1880243999999</v>
      </c>
      <c r="AU8" s="240">
        <v>2307.8357203</v>
      </c>
      <c r="AV8" s="240">
        <v>2306.4366015999999</v>
      </c>
      <c r="AW8" s="240">
        <v>2308.7855061</v>
      </c>
      <c r="AX8" s="240">
        <v>2311.684311</v>
      </c>
      <c r="AY8" s="240">
        <v>2316.0191338999998</v>
      </c>
      <c r="AZ8" s="333">
        <v>2319.3530000000001</v>
      </c>
      <c r="BA8" s="333">
        <v>2322.5720000000001</v>
      </c>
      <c r="BB8" s="333">
        <v>2325.4499999999998</v>
      </c>
      <c r="BC8" s="333">
        <v>2328.61</v>
      </c>
      <c r="BD8" s="333">
        <v>2331.826</v>
      </c>
      <c r="BE8" s="333">
        <v>2335.2950000000001</v>
      </c>
      <c r="BF8" s="333">
        <v>2338.4749999999999</v>
      </c>
      <c r="BG8" s="333">
        <v>2341.5639999999999</v>
      </c>
      <c r="BH8" s="333">
        <v>2343.5219999999999</v>
      </c>
      <c r="BI8" s="333">
        <v>2347.2049999999999</v>
      </c>
      <c r="BJ8" s="333">
        <v>2351.5749999999998</v>
      </c>
      <c r="BK8" s="333">
        <v>2357.8139999999999</v>
      </c>
      <c r="BL8" s="333">
        <v>2362.67</v>
      </c>
      <c r="BM8" s="333">
        <v>2367.326</v>
      </c>
      <c r="BN8" s="333">
        <v>2371.558</v>
      </c>
      <c r="BO8" s="333">
        <v>2375.98</v>
      </c>
      <c r="BP8" s="333">
        <v>2380.3690000000001</v>
      </c>
      <c r="BQ8" s="333">
        <v>2384.8389999999999</v>
      </c>
      <c r="BR8" s="333">
        <v>2389.076</v>
      </c>
      <c r="BS8" s="333">
        <v>2393.1930000000002</v>
      </c>
      <c r="BT8" s="333">
        <v>2397.1909999999998</v>
      </c>
      <c r="BU8" s="333">
        <v>2401.0700000000002</v>
      </c>
      <c r="BV8" s="333">
        <v>2404.83</v>
      </c>
    </row>
    <row r="9" spans="1:74" ht="11.1" customHeight="1" x14ac:dyDescent="0.2">
      <c r="A9" s="148" t="s">
        <v>908</v>
      </c>
      <c r="B9" s="210" t="s">
        <v>589</v>
      </c>
      <c r="C9" s="240">
        <v>1007.8916643</v>
      </c>
      <c r="D9" s="240">
        <v>1011.6605042</v>
      </c>
      <c r="E9" s="240">
        <v>1013.3494572</v>
      </c>
      <c r="F9" s="240">
        <v>1008.591982</v>
      </c>
      <c r="G9" s="240">
        <v>1009.3960673</v>
      </c>
      <c r="H9" s="240">
        <v>1011.3951714999999</v>
      </c>
      <c r="I9" s="240">
        <v>1017.1501166</v>
      </c>
      <c r="J9" s="240">
        <v>1019.6186428</v>
      </c>
      <c r="K9" s="240">
        <v>1021.3615718</v>
      </c>
      <c r="L9" s="240">
        <v>1022.3152806000001</v>
      </c>
      <c r="M9" s="240">
        <v>1022.6547327</v>
      </c>
      <c r="N9" s="240">
        <v>1022.3163049</v>
      </c>
      <c r="O9" s="240">
        <v>1017.9673081</v>
      </c>
      <c r="P9" s="240">
        <v>1018.7726375</v>
      </c>
      <c r="Q9" s="240">
        <v>1021.3996038</v>
      </c>
      <c r="R9" s="240">
        <v>1028.7000430000001</v>
      </c>
      <c r="S9" s="240">
        <v>1032.8314065</v>
      </c>
      <c r="T9" s="240">
        <v>1036.64553</v>
      </c>
      <c r="U9" s="240">
        <v>1040.3680282</v>
      </c>
      <c r="V9" s="240">
        <v>1043.3784611000001</v>
      </c>
      <c r="W9" s="240">
        <v>1045.9024433</v>
      </c>
      <c r="X9" s="240">
        <v>1048.9827496</v>
      </c>
      <c r="Y9" s="240">
        <v>1049.751749</v>
      </c>
      <c r="Z9" s="240">
        <v>1049.2522164</v>
      </c>
      <c r="AA9" s="240">
        <v>1044.1056143999999</v>
      </c>
      <c r="AB9" s="240">
        <v>1043.6029209999999</v>
      </c>
      <c r="AC9" s="240">
        <v>1044.3655986000001</v>
      </c>
      <c r="AD9" s="240">
        <v>1048.2925233999999</v>
      </c>
      <c r="AE9" s="240">
        <v>1050.1617862000001</v>
      </c>
      <c r="AF9" s="240">
        <v>1051.872263</v>
      </c>
      <c r="AG9" s="240">
        <v>1053.9046252000001</v>
      </c>
      <c r="AH9" s="240">
        <v>1054.9370266000001</v>
      </c>
      <c r="AI9" s="240">
        <v>1055.4501385000001</v>
      </c>
      <c r="AJ9" s="240">
        <v>1056.6694568999999</v>
      </c>
      <c r="AK9" s="240">
        <v>1055.2248678999999</v>
      </c>
      <c r="AL9" s="240">
        <v>1052.3418674</v>
      </c>
      <c r="AM9" s="240">
        <v>1043.8604190000001</v>
      </c>
      <c r="AN9" s="240">
        <v>1041.2206229999999</v>
      </c>
      <c r="AO9" s="240">
        <v>1040.2624430000001</v>
      </c>
      <c r="AP9" s="240">
        <v>1042.6006038999999</v>
      </c>
      <c r="AQ9" s="240">
        <v>1043.7946119000001</v>
      </c>
      <c r="AR9" s="240">
        <v>1045.4591922</v>
      </c>
      <c r="AS9" s="240">
        <v>1048.5637895</v>
      </c>
      <c r="AT9" s="240">
        <v>1050.4424305</v>
      </c>
      <c r="AU9" s="240">
        <v>1052.0645598999999</v>
      </c>
      <c r="AV9" s="240">
        <v>1052.9653954</v>
      </c>
      <c r="AW9" s="240">
        <v>1054.4230887000001</v>
      </c>
      <c r="AX9" s="240">
        <v>1055.9728574000001</v>
      </c>
      <c r="AY9" s="240">
        <v>1057.5944453</v>
      </c>
      <c r="AZ9" s="333">
        <v>1059.3440000000001</v>
      </c>
      <c r="BA9" s="333">
        <v>1061.2</v>
      </c>
      <c r="BB9" s="333">
        <v>1063.367</v>
      </c>
      <c r="BC9" s="333">
        <v>1065.2850000000001</v>
      </c>
      <c r="BD9" s="333">
        <v>1067.1579999999999</v>
      </c>
      <c r="BE9" s="333">
        <v>1069.037</v>
      </c>
      <c r="BF9" s="333">
        <v>1070.7809999999999</v>
      </c>
      <c r="BG9" s="333">
        <v>1072.441</v>
      </c>
      <c r="BH9" s="333">
        <v>1073.576</v>
      </c>
      <c r="BI9" s="333">
        <v>1075.4000000000001</v>
      </c>
      <c r="BJ9" s="333">
        <v>1077.471</v>
      </c>
      <c r="BK9" s="333">
        <v>1080.1949999999999</v>
      </c>
      <c r="BL9" s="333">
        <v>1082.4559999999999</v>
      </c>
      <c r="BM9" s="333">
        <v>1084.6610000000001</v>
      </c>
      <c r="BN9" s="333">
        <v>1086.8</v>
      </c>
      <c r="BO9" s="333">
        <v>1088.896</v>
      </c>
      <c r="BP9" s="333">
        <v>1090.941</v>
      </c>
      <c r="BQ9" s="333">
        <v>1092.8389999999999</v>
      </c>
      <c r="BR9" s="333">
        <v>1094.854</v>
      </c>
      <c r="BS9" s="333">
        <v>1096.8900000000001</v>
      </c>
      <c r="BT9" s="333">
        <v>1098.9480000000001</v>
      </c>
      <c r="BU9" s="333">
        <v>1101.0260000000001</v>
      </c>
      <c r="BV9" s="333">
        <v>1103.125</v>
      </c>
    </row>
    <row r="10" spans="1:74" ht="11.1" customHeight="1" x14ac:dyDescent="0.2">
      <c r="A10" s="148" t="s">
        <v>909</v>
      </c>
      <c r="B10" s="210" t="s">
        <v>590</v>
      </c>
      <c r="C10" s="240">
        <v>2735.3519586000002</v>
      </c>
      <c r="D10" s="240">
        <v>2742.9609801000001</v>
      </c>
      <c r="E10" s="240">
        <v>2746.2190286</v>
      </c>
      <c r="F10" s="240">
        <v>2736.0616249</v>
      </c>
      <c r="G10" s="240">
        <v>2737.4160867999999</v>
      </c>
      <c r="H10" s="240">
        <v>2741.2179350000001</v>
      </c>
      <c r="I10" s="240">
        <v>2750.0055827000001</v>
      </c>
      <c r="J10" s="240">
        <v>2756.7983936999999</v>
      </c>
      <c r="K10" s="240">
        <v>2764.1347811000001</v>
      </c>
      <c r="L10" s="240">
        <v>2776.6155002999999</v>
      </c>
      <c r="M10" s="240">
        <v>2781.5884741999998</v>
      </c>
      <c r="N10" s="240">
        <v>2783.654458</v>
      </c>
      <c r="O10" s="240">
        <v>2774.8383920000001</v>
      </c>
      <c r="P10" s="240">
        <v>2777.0716907000001</v>
      </c>
      <c r="Q10" s="240">
        <v>2782.3792944000002</v>
      </c>
      <c r="R10" s="240">
        <v>2795.1422284999999</v>
      </c>
      <c r="S10" s="240">
        <v>2803.3126729000001</v>
      </c>
      <c r="T10" s="240">
        <v>2811.2716529999998</v>
      </c>
      <c r="U10" s="240">
        <v>2820.1016933999999</v>
      </c>
      <c r="V10" s="240">
        <v>2826.8258515000002</v>
      </c>
      <c r="W10" s="240">
        <v>2832.5266519000002</v>
      </c>
      <c r="X10" s="240">
        <v>2835.5886163999999</v>
      </c>
      <c r="Y10" s="240">
        <v>2840.4543100999999</v>
      </c>
      <c r="Z10" s="240">
        <v>2845.5082548</v>
      </c>
      <c r="AA10" s="240">
        <v>2850.1734906000002</v>
      </c>
      <c r="AB10" s="240">
        <v>2856.0366573000001</v>
      </c>
      <c r="AC10" s="240">
        <v>2862.5207951000002</v>
      </c>
      <c r="AD10" s="240">
        <v>2870.2209880999999</v>
      </c>
      <c r="AE10" s="240">
        <v>2877.5007546000002</v>
      </c>
      <c r="AF10" s="240">
        <v>2884.955179</v>
      </c>
      <c r="AG10" s="240">
        <v>2893.2529009999998</v>
      </c>
      <c r="AH10" s="240">
        <v>2900.5551611000001</v>
      </c>
      <c r="AI10" s="240">
        <v>2907.5305991</v>
      </c>
      <c r="AJ10" s="240">
        <v>2915.5883994999999</v>
      </c>
      <c r="AK10" s="240">
        <v>2920.8533050999999</v>
      </c>
      <c r="AL10" s="240">
        <v>2924.7345003999999</v>
      </c>
      <c r="AM10" s="240">
        <v>2925.3117302000001</v>
      </c>
      <c r="AN10" s="240">
        <v>2927.8656961000002</v>
      </c>
      <c r="AO10" s="240">
        <v>2930.4761431000002</v>
      </c>
      <c r="AP10" s="240">
        <v>2929.7121573999998</v>
      </c>
      <c r="AQ10" s="240">
        <v>2935.0087514000002</v>
      </c>
      <c r="AR10" s="240">
        <v>2942.9350116999999</v>
      </c>
      <c r="AS10" s="240">
        <v>2959.6809907000002</v>
      </c>
      <c r="AT10" s="240">
        <v>2968.2240439000002</v>
      </c>
      <c r="AU10" s="240">
        <v>2974.7542238999999</v>
      </c>
      <c r="AV10" s="240">
        <v>2975.8345472000001</v>
      </c>
      <c r="AW10" s="240">
        <v>2980.9167183</v>
      </c>
      <c r="AX10" s="240">
        <v>2986.5637538999999</v>
      </c>
      <c r="AY10" s="240">
        <v>2993.6990689999998</v>
      </c>
      <c r="AZ10" s="333">
        <v>2999.7829999999999</v>
      </c>
      <c r="BA10" s="333">
        <v>3005.74</v>
      </c>
      <c r="BB10" s="333">
        <v>3011.2840000000001</v>
      </c>
      <c r="BC10" s="333">
        <v>3017.1990000000001</v>
      </c>
      <c r="BD10" s="333">
        <v>3023.1990000000001</v>
      </c>
      <c r="BE10" s="333">
        <v>3029.6010000000001</v>
      </c>
      <c r="BF10" s="333">
        <v>3035.5369999999998</v>
      </c>
      <c r="BG10" s="333">
        <v>3041.3209999999999</v>
      </c>
      <c r="BH10" s="333">
        <v>3045.5520000000001</v>
      </c>
      <c r="BI10" s="333">
        <v>3052.085</v>
      </c>
      <c r="BJ10" s="333">
        <v>3059.518</v>
      </c>
      <c r="BK10" s="333">
        <v>3069.4349999999999</v>
      </c>
      <c r="BL10" s="333">
        <v>3077.4780000000001</v>
      </c>
      <c r="BM10" s="333">
        <v>3085.232</v>
      </c>
      <c r="BN10" s="333">
        <v>3092.3760000000002</v>
      </c>
      <c r="BO10" s="333">
        <v>3099.7930000000001</v>
      </c>
      <c r="BP10" s="333">
        <v>3107.163</v>
      </c>
      <c r="BQ10" s="333">
        <v>3114.723</v>
      </c>
      <c r="BR10" s="333">
        <v>3121.8180000000002</v>
      </c>
      <c r="BS10" s="333">
        <v>3128.6860000000001</v>
      </c>
      <c r="BT10" s="333">
        <v>3135.328</v>
      </c>
      <c r="BU10" s="333">
        <v>3141.7429999999999</v>
      </c>
      <c r="BV10" s="333">
        <v>3147.931</v>
      </c>
    </row>
    <row r="11" spans="1:74" ht="11.1" customHeight="1" x14ac:dyDescent="0.2">
      <c r="A11" s="148" t="s">
        <v>910</v>
      </c>
      <c r="B11" s="210" t="s">
        <v>591</v>
      </c>
      <c r="C11" s="240">
        <v>716.83555939999997</v>
      </c>
      <c r="D11" s="240">
        <v>719.26380807999999</v>
      </c>
      <c r="E11" s="240">
        <v>719.63067758</v>
      </c>
      <c r="F11" s="240">
        <v>713.56168896999998</v>
      </c>
      <c r="G11" s="240">
        <v>713.08665930999996</v>
      </c>
      <c r="H11" s="240">
        <v>713.83110968000005</v>
      </c>
      <c r="I11" s="240">
        <v>718.35814508999999</v>
      </c>
      <c r="J11" s="240">
        <v>719.61922673000004</v>
      </c>
      <c r="K11" s="240">
        <v>720.17745963000004</v>
      </c>
      <c r="L11" s="240">
        <v>719.48706886000002</v>
      </c>
      <c r="M11" s="240">
        <v>719.04893546999995</v>
      </c>
      <c r="N11" s="240">
        <v>718.31728452000004</v>
      </c>
      <c r="O11" s="240">
        <v>715.54760769999996</v>
      </c>
      <c r="P11" s="240">
        <v>715.53730287999997</v>
      </c>
      <c r="Q11" s="240">
        <v>716.54186173999994</v>
      </c>
      <c r="R11" s="240">
        <v>720.14577368000005</v>
      </c>
      <c r="S11" s="240">
        <v>721.99169285999994</v>
      </c>
      <c r="T11" s="240">
        <v>723.66410867000002</v>
      </c>
      <c r="U11" s="240">
        <v>725.25822375999996</v>
      </c>
      <c r="V11" s="240">
        <v>726.51223086000005</v>
      </c>
      <c r="W11" s="240">
        <v>727.52133262999996</v>
      </c>
      <c r="X11" s="240">
        <v>728.59160454000005</v>
      </c>
      <c r="Y11" s="240">
        <v>728.88133900000003</v>
      </c>
      <c r="Z11" s="240">
        <v>728.69661151000003</v>
      </c>
      <c r="AA11" s="240">
        <v>726.10457797000004</v>
      </c>
      <c r="AB11" s="240">
        <v>726.42055962999996</v>
      </c>
      <c r="AC11" s="240">
        <v>727.71171237999999</v>
      </c>
      <c r="AD11" s="240">
        <v>731.46937763999995</v>
      </c>
      <c r="AE11" s="240">
        <v>733.59236654999995</v>
      </c>
      <c r="AF11" s="240">
        <v>735.57202052000002</v>
      </c>
      <c r="AG11" s="240">
        <v>737.34876866000002</v>
      </c>
      <c r="AH11" s="240">
        <v>739.08643088999997</v>
      </c>
      <c r="AI11" s="240">
        <v>740.72543633999999</v>
      </c>
      <c r="AJ11" s="240">
        <v>742.94572507999999</v>
      </c>
      <c r="AK11" s="240">
        <v>743.87746189999996</v>
      </c>
      <c r="AL11" s="240">
        <v>744.20058687000005</v>
      </c>
      <c r="AM11" s="240">
        <v>742.69266918000005</v>
      </c>
      <c r="AN11" s="240">
        <v>742.71539358999996</v>
      </c>
      <c r="AO11" s="240">
        <v>743.04632927</v>
      </c>
      <c r="AP11" s="240">
        <v>743.45366146000003</v>
      </c>
      <c r="AQ11" s="240">
        <v>744.57488077000005</v>
      </c>
      <c r="AR11" s="240">
        <v>746.17817243000002</v>
      </c>
      <c r="AS11" s="240">
        <v>749.44841653000003</v>
      </c>
      <c r="AT11" s="240">
        <v>751.12719283000001</v>
      </c>
      <c r="AU11" s="240">
        <v>752.39938142000005</v>
      </c>
      <c r="AV11" s="240">
        <v>752.57206803999998</v>
      </c>
      <c r="AW11" s="240">
        <v>753.55076692</v>
      </c>
      <c r="AX11" s="240">
        <v>754.64256378000005</v>
      </c>
      <c r="AY11" s="240">
        <v>755.93679038000005</v>
      </c>
      <c r="AZ11" s="333">
        <v>757.18780000000004</v>
      </c>
      <c r="BA11" s="333">
        <v>758.48490000000004</v>
      </c>
      <c r="BB11" s="333">
        <v>759.89490000000001</v>
      </c>
      <c r="BC11" s="333">
        <v>761.23410000000001</v>
      </c>
      <c r="BD11" s="333">
        <v>762.56920000000002</v>
      </c>
      <c r="BE11" s="333">
        <v>763.95830000000001</v>
      </c>
      <c r="BF11" s="333">
        <v>765.24170000000004</v>
      </c>
      <c r="BG11" s="333">
        <v>766.47760000000005</v>
      </c>
      <c r="BH11" s="333">
        <v>767.32929999999999</v>
      </c>
      <c r="BI11" s="333">
        <v>768.72249999999997</v>
      </c>
      <c r="BJ11" s="333">
        <v>770.32060000000001</v>
      </c>
      <c r="BK11" s="333">
        <v>772.48239999999998</v>
      </c>
      <c r="BL11" s="333">
        <v>774.22109999999998</v>
      </c>
      <c r="BM11" s="333">
        <v>775.89559999999994</v>
      </c>
      <c r="BN11" s="333">
        <v>777.4425</v>
      </c>
      <c r="BO11" s="333">
        <v>779.03620000000001</v>
      </c>
      <c r="BP11" s="333">
        <v>780.61320000000001</v>
      </c>
      <c r="BQ11" s="333">
        <v>782.23659999999995</v>
      </c>
      <c r="BR11" s="333">
        <v>783.73289999999997</v>
      </c>
      <c r="BS11" s="333">
        <v>785.16539999999998</v>
      </c>
      <c r="BT11" s="333">
        <v>786.53380000000004</v>
      </c>
      <c r="BU11" s="333">
        <v>787.8383</v>
      </c>
      <c r="BV11" s="333">
        <v>789.07889999999998</v>
      </c>
    </row>
    <row r="12" spans="1:74" ht="11.1" customHeight="1" x14ac:dyDescent="0.2">
      <c r="A12" s="148" t="s">
        <v>911</v>
      </c>
      <c r="B12" s="210" t="s">
        <v>592</v>
      </c>
      <c r="C12" s="240">
        <v>1841.8341198999999</v>
      </c>
      <c r="D12" s="240">
        <v>1847.7681745</v>
      </c>
      <c r="E12" s="240">
        <v>1853.2401700999999</v>
      </c>
      <c r="F12" s="240">
        <v>1857.3606786</v>
      </c>
      <c r="G12" s="240">
        <v>1862.5756275000001</v>
      </c>
      <c r="H12" s="240">
        <v>1867.9955887000001</v>
      </c>
      <c r="I12" s="240">
        <v>1873.5579671</v>
      </c>
      <c r="J12" s="240">
        <v>1879.4348990000001</v>
      </c>
      <c r="K12" s="240">
        <v>1885.5637893999999</v>
      </c>
      <c r="L12" s="240">
        <v>1894.5556389999999</v>
      </c>
      <c r="M12" s="240">
        <v>1899.2301958</v>
      </c>
      <c r="N12" s="240">
        <v>1902.1984606000001</v>
      </c>
      <c r="O12" s="240">
        <v>1896.4526913</v>
      </c>
      <c r="P12" s="240">
        <v>1901.2641787</v>
      </c>
      <c r="Q12" s="240">
        <v>1909.6251806</v>
      </c>
      <c r="R12" s="240">
        <v>1925.0738083000001</v>
      </c>
      <c r="S12" s="240">
        <v>1937.8802559999999</v>
      </c>
      <c r="T12" s="240">
        <v>1951.5826348000001</v>
      </c>
      <c r="U12" s="240">
        <v>1970.9775384</v>
      </c>
      <c r="V12" s="240">
        <v>1982.8743346000001</v>
      </c>
      <c r="W12" s="240">
        <v>1992.0696169</v>
      </c>
      <c r="X12" s="240">
        <v>1992.0043765999999</v>
      </c>
      <c r="Y12" s="240">
        <v>2000.7158876999999</v>
      </c>
      <c r="Z12" s="240">
        <v>2011.6451414000001</v>
      </c>
      <c r="AA12" s="240">
        <v>2034.8978801000001</v>
      </c>
      <c r="AB12" s="240">
        <v>2042.6833122</v>
      </c>
      <c r="AC12" s="240">
        <v>2045.1071798999999</v>
      </c>
      <c r="AD12" s="240">
        <v>2032.6460652000001</v>
      </c>
      <c r="AE12" s="240">
        <v>2031.4893681999999</v>
      </c>
      <c r="AF12" s="240">
        <v>2032.1136706</v>
      </c>
      <c r="AG12" s="240">
        <v>2040.1936751000001</v>
      </c>
      <c r="AH12" s="240">
        <v>2040.1239496000001</v>
      </c>
      <c r="AI12" s="240">
        <v>2037.5791968000001</v>
      </c>
      <c r="AJ12" s="240">
        <v>2026.4242161</v>
      </c>
      <c r="AK12" s="240">
        <v>2023.5308089</v>
      </c>
      <c r="AL12" s="240">
        <v>2022.7637746</v>
      </c>
      <c r="AM12" s="240">
        <v>2025.9933798</v>
      </c>
      <c r="AN12" s="240">
        <v>2028.0763916000001</v>
      </c>
      <c r="AO12" s="240">
        <v>2030.8830763999999</v>
      </c>
      <c r="AP12" s="240">
        <v>2036.9156902</v>
      </c>
      <c r="AQ12" s="240">
        <v>2039.2930292999999</v>
      </c>
      <c r="AR12" s="240">
        <v>2040.5173494999999</v>
      </c>
      <c r="AS12" s="240">
        <v>2037.7623584999999</v>
      </c>
      <c r="AT12" s="240">
        <v>2038.8003603</v>
      </c>
      <c r="AU12" s="240">
        <v>2040.8050625999999</v>
      </c>
      <c r="AV12" s="240">
        <v>2043.7498323</v>
      </c>
      <c r="AW12" s="240">
        <v>2047.7079100999999</v>
      </c>
      <c r="AX12" s="240">
        <v>2052.6526631000002</v>
      </c>
      <c r="AY12" s="240">
        <v>2060.2475236</v>
      </c>
      <c r="AZ12" s="333">
        <v>2065.9180000000001</v>
      </c>
      <c r="BA12" s="333">
        <v>2071.328</v>
      </c>
      <c r="BB12" s="333">
        <v>2075.752</v>
      </c>
      <c r="BC12" s="333">
        <v>2081.183</v>
      </c>
      <c r="BD12" s="333">
        <v>2086.8969999999999</v>
      </c>
      <c r="BE12" s="333">
        <v>2093.366</v>
      </c>
      <c r="BF12" s="333">
        <v>2099.2910000000002</v>
      </c>
      <c r="BG12" s="333">
        <v>2105.1439999999998</v>
      </c>
      <c r="BH12" s="333">
        <v>2111.0349999999999</v>
      </c>
      <c r="BI12" s="333">
        <v>2116.663</v>
      </c>
      <c r="BJ12" s="333">
        <v>2122.1370000000002</v>
      </c>
      <c r="BK12" s="333">
        <v>2126.998</v>
      </c>
      <c r="BL12" s="333">
        <v>2132.5100000000002</v>
      </c>
      <c r="BM12" s="333">
        <v>2138.2130000000002</v>
      </c>
      <c r="BN12" s="333">
        <v>2143.8670000000002</v>
      </c>
      <c r="BO12" s="333">
        <v>2150.1329999999998</v>
      </c>
      <c r="BP12" s="333">
        <v>2156.7689999999998</v>
      </c>
      <c r="BQ12" s="333">
        <v>2164.7759999999998</v>
      </c>
      <c r="BR12" s="333">
        <v>2171.404</v>
      </c>
      <c r="BS12" s="333">
        <v>2177.654</v>
      </c>
      <c r="BT12" s="333">
        <v>2183.5250000000001</v>
      </c>
      <c r="BU12" s="333">
        <v>2189.0169999999998</v>
      </c>
      <c r="BV12" s="333">
        <v>2194.13</v>
      </c>
    </row>
    <row r="13" spans="1:74" ht="11.1" customHeight="1" x14ac:dyDescent="0.2">
      <c r="A13" s="148" t="s">
        <v>912</v>
      </c>
      <c r="B13" s="210" t="s">
        <v>593</v>
      </c>
      <c r="C13" s="240">
        <v>977.33121668000001</v>
      </c>
      <c r="D13" s="240">
        <v>980.40343423000002</v>
      </c>
      <c r="E13" s="240">
        <v>982.22701541000004</v>
      </c>
      <c r="F13" s="240">
        <v>980.47652363999998</v>
      </c>
      <c r="G13" s="240">
        <v>981.54690952999999</v>
      </c>
      <c r="H13" s="240">
        <v>983.11273648999997</v>
      </c>
      <c r="I13" s="240">
        <v>985.29876230000002</v>
      </c>
      <c r="J13" s="240">
        <v>987.76190309000003</v>
      </c>
      <c r="K13" s="240">
        <v>990.62691662999998</v>
      </c>
      <c r="L13" s="240">
        <v>995.44886717999998</v>
      </c>
      <c r="M13" s="240">
        <v>997.95132801</v>
      </c>
      <c r="N13" s="240">
        <v>999.68936337000002</v>
      </c>
      <c r="O13" s="240">
        <v>999.00155604999998</v>
      </c>
      <c r="P13" s="240">
        <v>1000.4568034</v>
      </c>
      <c r="Q13" s="240">
        <v>1002.3936883</v>
      </c>
      <c r="R13" s="240">
        <v>1004.4609666</v>
      </c>
      <c r="S13" s="240">
        <v>1007.6245593</v>
      </c>
      <c r="T13" s="240">
        <v>1011.5332224</v>
      </c>
      <c r="U13" s="240">
        <v>1017.8473088</v>
      </c>
      <c r="V13" s="240">
        <v>1022.0008481</v>
      </c>
      <c r="W13" s="240">
        <v>1025.6541932</v>
      </c>
      <c r="X13" s="240">
        <v>1029.2999104999999</v>
      </c>
      <c r="Y13" s="240">
        <v>1031.5834424</v>
      </c>
      <c r="Z13" s="240">
        <v>1032.9973554000001</v>
      </c>
      <c r="AA13" s="240">
        <v>1031.6754358999999</v>
      </c>
      <c r="AB13" s="240">
        <v>1032.749771</v>
      </c>
      <c r="AC13" s="240">
        <v>1034.3541473</v>
      </c>
      <c r="AD13" s="240">
        <v>1037.3440865</v>
      </c>
      <c r="AE13" s="240">
        <v>1039.3669038999999</v>
      </c>
      <c r="AF13" s="240">
        <v>1041.2781213000001</v>
      </c>
      <c r="AG13" s="240">
        <v>1043.6879452000001</v>
      </c>
      <c r="AH13" s="240">
        <v>1044.9183074</v>
      </c>
      <c r="AI13" s="240">
        <v>1045.5794145</v>
      </c>
      <c r="AJ13" s="240">
        <v>1044.7547348000001</v>
      </c>
      <c r="AK13" s="240">
        <v>1044.9647304</v>
      </c>
      <c r="AL13" s="240">
        <v>1045.2928698000001</v>
      </c>
      <c r="AM13" s="240">
        <v>1045.0496126999999</v>
      </c>
      <c r="AN13" s="240">
        <v>1046.1311945</v>
      </c>
      <c r="AO13" s="240">
        <v>1047.8480751</v>
      </c>
      <c r="AP13" s="240">
        <v>1050.7734745</v>
      </c>
      <c r="AQ13" s="240">
        <v>1053.3310377</v>
      </c>
      <c r="AR13" s="240">
        <v>1056.0939847</v>
      </c>
      <c r="AS13" s="240">
        <v>1060.0671878000001</v>
      </c>
      <c r="AT13" s="240">
        <v>1062.4872482999999</v>
      </c>
      <c r="AU13" s="240">
        <v>1064.3590385</v>
      </c>
      <c r="AV13" s="240">
        <v>1064.4255707</v>
      </c>
      <c r="AW13" s="240">
        <v>1066.1435607999999</v>
      </c>
      <c r="AX13" s="240">
        <v>1068.2560212000001</v>
      </c>
      <c r="AY13" s="240">
        <v>1071.2543485000001</v>
      </c>
      <c r="AZ13" s="333">
        <v>1073.787</v>
      </c>
      <c r="BA13" s="333">
        <v>1076.346</v>
      </c>
      <c r="BB13" s="333">
        <v>1078.864</v>
      </c>
      <c r="BC13" s="333">
        <v>1081.5250000000001</v>
      </c>
      <c r="BD13" s="333">
        <v>1084.261</v>
      </c>
      <c r="BE13" s="333">
        <v>1087.2460000000001</v>
      </c>
      <c r="BF13" s="333">
        <v>1090.0060000000001</v>
      </c>
      <c r="BG13" s="333">
        <v>1092.712</v>
      </c>
      <c r="BH13" s="333">
        <v>1094.905</v>
      </c>
      <c r="BI13" s="333">
        <v>1097.848</v>
      </c>
      <c r="BJ13" s="333">
        <v>1101.0830000000001</v>
      </c>
      <c r="BK13" s="333">
        <v>1105.271</v>
      </c>
      <c r="BL13" s="333">
        <v>1108.5930000000001</v>
      </c>
      <c r="BM13" s="333">
        <v>1111.7090000000001</v>
      </c>
      <c r="BN13" s="333">
        <v>1114.2739999999999</v>
      </c>
      <c r="BO13" s="333">
        <v>1117.24</v>
      </c>
      <c r="BP13" s="333">
        <v>1120.261</v>
      </c>
      <c r="BQ13" s="333">
        <v>1123.4359999999999</v>
      </c>
      <c r="BR13" s="333">
        <v>1126.49</v>
      </c>
      <c r="BS13" s="333">
        <v>1129.521</v>
      </c>
      <c r="BT13" s="333">
        <v>1132.5319999999999</v>
      </c>
      <c r="BU13" s="333">
        <v>1135.521</v>
      </c>
      <c r="BV13" s="333">
        <v>1138.489</v>
      </c>
    </row>
    <row r="14" spans="1:74" ht="11.1" customHeight="1" x14ac:dyDescent="0.2">
      <c r="A14" s="148" t="s">
        <v>913</v>
      </c>
      <c r="B14" s="210" t="s">
        <v>594</v>
      </c>
      <c r="C14" s="240">
        <v>2737.9139703999999</v>
      </c>
      <c r="D14" s="240">
        <v>2738.2944229999998</v>
      </c>
      <c r="E14" s="240">
        <v>2740.9896517000002</v>
      </c>
      <c r="F14" s="240">
        <v>2746.2009114000002</v>
      </c>
      <c r="G14" s="240">
        <v>2753.3747512999998</v>
      </c>
      <c r="H14" s="240">
        <v>2762.7124262000002</v>
      </c>
      <c r="I14" s="240">
        <v>2773.522508</v>
      </c>
      <c r="J14" s="240">
        <v>2787.706424</v>
      </c>
      <c r="K14" s="240">
        <v>2804.5727461000001</v>
      </c>
      <c r="L14" s="240">
        <v>2838.9336678</v>
      </c>
      <c r="M14" s="240">
        <v>2850.0556569</v>
      </c>
      <c r="N14" s="240">
        <v>2852.7509067000001</v>
      </c>
      <c r="O14" s="240">
        <v>2828.8758327</v>
      </c>
      <c r="P14" s="240">
        <v>2828.3252929</v>
      </c>
      <c r="Q14" s="240">
        <v>2832.9557027999999</v>
      </c>
      <c r="R14" s="240">
        <v>2847.6339409000002</v>
      </c>
      <c r="S14" s="240">
        <v>2858.9760907</v>
      </c>
      <c r="T14" s="240">
        <v>2871.8490308999999</v>
      </c>
      <c r="U14" s="240">
        <v>2893.3428514000002</v>
      </c>
      <c r="V14" s="240">
        <v>2903.9598053</v>
      </c>
      <c r="W14" s="240">
        <v>2910.7899821999999</v>
      </c>
      <c r="X14" s="240">
        <v>2904.2087913999999</v>
      </c>
      <c r="Y14" s="240">
        <v>2910.6838576999999</v>
      </c>
      <c r="Z14" s="240">
        <v>2920.5905901000001</v>
      </c>
      <c r="AA14" s="240">
        <v>2939.8757159000002</v>
      </c>
      <c r="AB14" s="240">
        <v>2952.1857355000002</v>
      </c>
      <c r="AC14" s="240">
        <v>2963.4673760000001</v>
      </c>
      <c r="AD14" s="240">
        <v>2975.4297763</v>
      </c>
      <c r="AE14" s="240">
        <v>2983.3728043999999</v>
      </c>
      <c r="AF14" s="240">
        <v>2989.0055990999999</v>
      </c>
      <c r="AG14" s="240">
        <v>2988.1686742000002</v>
      </c>
      <c r="AH14" s="240">
        <v>2992.3006171000002</v>
      </c>
      <c r="AI14" s="240">
        <v>2997.2419414999999</v>
      </c>
      <c r="AJ14" s="240">
        <v>3002.4730871000002</v>
      </c>
      <c r="AK14" s="240">
        <v>3009.4228447</v>
      </c>
      <c r="AL14" s="240">
        <v>3017.5716539</v>
      </c>
      <c r="AM14" s="240">
        <v>3030.7350944999998</v>
      </c>
      <c r="AN14" s="240">
        <v>3038.4203222000001</v>
      </c>
      <c r="AO14" s="240">
        <v>3044.4429168000001</v>
      </c>
      <c r="AP14" s="240">
        <v>3043.6377975999999</v>
      </c>
      <c r="AQ14" s="240">
        <v>3050.2089365000002</v>
      </c>
      <c r="AR14" s="240">
        <v>3058.9912528</v>
      </c>
      <c r="AS14" s="240">
        <v>3075.4693102000001</v>
      </c>
      <c r="AT14" s="240">
        <v>3084.5605587999999</v>
      </c>
      <c r="AU14" s="240">
        <v>3091.749562</v>
      </c>
      <c r="AV14" s="240">
        <v>3093.6334959000001</v>
      </c>
      <c r="AW14" s="240">
        <v>3099.5701266999999</v>
      </c>
      <c r="AX14" s="240">
        <v>3106.1566303</v>
      </c>
      <c r="AY14" s="240">
        <v>3114.6000772000002</v>
      </c>
      <c r="AZ14" s="333">
        <v>3121.5810000000001</v>
      </c>
      <c r="BA14" s="333">
        <v>3128.3069999999998</v>
      </c>
      <c r="BB14" s="333">
        <v>3134.4319999999998</v>
      </c>
      <c r="BC14" s="333">
        <v>3140.9050000000002</v>
      </c>
      <c r="BD14" s="333">
        <v>3147.3809999999999</v>
      </c>
      <c r="BE14" s="333">
        <v>3153.922</v>
      </c>
      <c r="BF14" s="333">
        <v>3160.3589999999999</v>
      </c>
      <c r="BG14" s="333">
        <v>3166.7510000000002</v>
      </c>
      <c r="BH14" s="333">
        <v>3171.9119999999998</v>
      </c>
      <c r="BI14" s="333">
        <v>3179.11</v>
      </c>
      <c r="BJ14" s="333">
        <v>3187.1570000000002</v>
      </c>
      <c r="BK14" s="333">
        <v>3197.652</v>
      </c>
      <c r="BL14" s="333">
        <v>3206.194</v>
      </c>
      <c r="BM14" s="333">
        <v>3214.384</v>
      </c>
      <c r="BN14" s="333">
        <v>3221.7370000000001</v>
      </c>
      <c r="BO14" s="333">
        <v>3229.585</v>
      </c>
      <c r="BP14" s="333">
        <v>3237.4450000000002</v>
      </c>
      <c r="BQ14" s="333">
        <v>3245.6390000000001</v>
      </c>
      <c r="BR14" s="333">
        <v>3253.279</v>
      </c>
      <c r="BS14" s="333">
        <v>3260.6880000000001</v>
      </c>
      <c r="BT14" s="333">
        <v>3267.8649999999998</v>
      </c>
      <c r="BU14" s="333">
        <v>3274.8119999999999</v>
      </c>
      <c r="BV14" s="333">
        <v>3281.527</v>
      </c>
    </row>
    <row r="15" spans="1:74" ht="11.1" customHeight="1" x14ac:dyDescent="0.2">
      <c r="A15" s="148"/>
      <c r="B15" s="168" t="s">
        <v>1262</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3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914</v>
      </c>
      <c r="B16" s="210" t="s">
        <v>587</v>
      </c>
      <c r="C16" s="258">
        <v>100.31329839999999</v>
      </c>
      <c r="D16" s="258">
        <v>100.38188995</v>
      </c>
      <c r="E16" s="258">
        <v>100.37031361</v>
      </c>
      <c r="F16" s="258">
        <v>100.18804059999999</v>
      </c>
      <c r="G16" s="258">
        <v>100.08402501</v>
      </c>
      <c r="H16" s="258">
        <v>99.967738093999998</v>
      </c>
      <c r="I16" s="258">
        <v>99.769034843</v>
      </c>
      <c r="J16" s="258">
        <v>99.680814001000002</v>
      </c>
      <c r="K16" s="258">
        <v>99.632930572000006</v>
      </c>
      <c r="L16" s="258">
        <v>99.786411944999998</v>
      </c>
      <c r="M16" s="258">
        <v>99.698432797999999</v>
      </c>
      <c r="N16" s="258">
        <v>99.530020523000005</v>
      </c>
      <c r="O16" s="258">
        <v>98.987487881000007</v>
      </c>
      <c r="P16" s="258">
        <v>98.878474773999997</v>
      </c>
      <c r="Q16" s="258">
        <v>98.909293964</v>
      </c>
      <c r="R16" s="258">
        <v>99.316517024999996</v>
      </c>
      <c r="S16" s="258">
        <v>99.449572129000003</v>
      </c>
      <c r="T16" s="258">
        <v>99.545030851000007</v>
      </c>
      <c r="U16" s="258">
        <v>99.533985857999994</v>
      </c>
      <c r="V16" s="258">
        <v>99.605932311999993</v>
      </c>
      <c r="W16" s="258">
        <v>99.691962880999995</v>
      </c>
      <c r="X16" s="258">
        <v>99.938378352000001</v>
      </c>
      <c r="Y16" s="258">
        <v>99.942851563999994</v>
      </c>
      <c r="Z16" s="258">
        <v>99.851683303000002</v>
      </c>
      <c r="AA16" s="258">
        <v>99.419552839999994</v>
      </c>
      <c r="AB16" s="258">
        <v>99.321092176999997</v>
      </c>
      <c r="AC16" s="258">
        <v>99.310980585999999</v>
      </c>
      <c r="AD16" s="258">
        <v>99.494735535999993</v>
      </c>
      <c r="AE16" s="258">
        <v>99.582183986999993</v>
      </c>
      <c r="AF16" s="258">
        <v>99.678843408000006</v>
      </c>
      <c r="AG16" s="258">
        <v>99.899500337000006</v>
      </c>
      <c r="AH16" s="258">
        <v>99.928491796000003</v>
      </c>
      <c r="AI16" s="258">
        <v>99.880604323</v>
      </c>
      <c r="AJ16" s="258">
        <v>99.564642470999999</v>
      </c>
      <c r="AK16" s="258">
        <v>99.506393716000005</v>
      </c>
      <c r="AL16" s="258">
        <v>99.514662611999995</v>
      </c>
      <c r="AM16" s="258">
        <v>99.677218828999997</v>
      </c>
      <c r="AN16" s="258">
        <v>99.752695775000007</v>
      </c>
      <c r="AO16" s="258">
        <v>99.828863119999994</v>
      </c>
      <c r="AP16" s="258">
        <v>99.928072889000006</v>
      </c>
      <c r="AQ16" s="258">
        <v>99.988857014000004</v>
      </c>
      <c r="AR16" s="258">
        <v>100.03356752000001</v>
      </c>
      <c r="AS16" s="258">
        <v>99.992155377000003</v>
      </c>
      <c r="AT16" s="258">
        <v>100.05725542</v>
      </c>
      <c r="AU16" s="258">
        <v>100.15881862000001</v>
      </c>
      <c r="AV16" s="258">
        <v>100.37635628</v>
      </c>
      <c r="AW16" s="258">
        <v>100.4912123</v>
      </c>
      <c r="AX16" s="258">
        <v>100.582898</v>
      </c>
      <c r="AY16" s="258">
        <v>100.64724328</v>
      </c>
      <c r="AZ16" s="346">
        <v>100.6957</v>
      </c>
      <c r="BA16" s="346">
        <v>100.72410000000001</v>
      </c>
      <c r="BB16" s="346">
        <v>100.6194</v>
      </c>
      <c r="BC16" s="346">
        <v>100.6926</v>
      </c>
      <c r="BD16" s="346">
        <v>100.8306</v>
      </c>
      <c r="BE16" s="346">
        <v>101.1177</v>
      </c>
      <c r="BF16" s="346">
        <v>101.32210000000001</v>
      </c>
      <c r="BG16" s="346">
        <v>101.5279</v>
      </c>
      <c r="BH16" s="346">
        <v>101.7265</v>
      </c>
      <c r="BI16" s="346">
        <v>101.9421</v>
      </c>
      <c r="BJ16" s="346">
        <v>102.1658</v>
      </c>
      <c r="BK16" s="346">
        <v>102.4288</v>
      </c>
      <c r="BL16" s="346">
        <v>102.6455</v>
      </c>
      <c r="BM16" s="346">
        <v>102.84699999999999</v>
      </c>
      <c r="BN16" s="346">
        <v>102.9936</v>
      </c>
      <c r="BO16" s="346">
        <v>103.1944</v>
      </c>
      <c r="BP16" s="346">
        <v>103.4098</v>
      </c>
      <c r="BQ16" s="346">
        <v>103.7013</v>
      </c>
      <c r="BR16" s="346">
        <v>103.89960000000001</v>
      </c>
      <c r="BS16" s="346">
        <v>104.0663</v>
      </c>
      <c r="BT16" s="346">
        <v>104.2013</v>
      </c>
      <c r="BU16" s="346">
        <v>104.3047</v>
      </c>
      <c r="BV16" s="346">
        <v>104.3764</v>
      </c>
    </row>
    <row r="17" spans="1:74" ht="11.1" customHeight="1" x14ac:dyDescent="0.2">
      <c r="A17" s="148" t="s">
        <v>915</v>
      </c>
      <c r="B17" s="210" t="s">
        <v>621</v>
      </c>
      <c r="C17" s="258">
        <v>100.13123057</v>
      </c>
      <c r="D17" s="258">
        <v>100.20727499</v>
      </c>
      <c r="E17" s="258">
        <v>100.1977637</v>
      </c>
      <c r="F17" s="258">
        <v>100.0122236</v>
      </c>
      <c r="G17" s="258">
        <v>99.899455700999994</v>
      </c>
      <c r="H17" s="258">
        <v>99.768986908000002</v>
      </c>
      <c r="I17" s="258">
        <v>99.499240951999994</v>
      </c>
      <c r="J17" s="258">
        <v>99.424552575000007</v>
      </c>
      <c r="K17" s="258">
        <v>99.423345506999993</v>
      </c>
      <c r="L17" s="258">
        <v>99.718231145999994</v>
      </c>
      <c r="M17" s="258">
        <v>99.697028146999997</v>
      </c>
      <c r="N17" s="258">
        <v>99.582347909000006</v>
      </c>
      <c r="O17" s="258">
        <v>99.032204476000004</v>
      </c>
      <c r="P17" s="258">
        <v>98.987059221999999</v>
      </c>
      <c r="Q17" s="258">
        <v>99.104926194000001</v>
      </c>
      <c r="R17" s="258">
        <v>99.692802017000005</v>
      </c>
      <c r="S17" s="258">
        <v>99.906445969000004</v>
      </c>
      <c r="T17" s="258">
        <v>100.05285468</v>
      </c>
      <c r="U17" s="258">
        <v>100.04265522999999</v>
      </c>
      <c r="V17" s="258">
        <v>100.12162313</v>
      </c>
      <c r="W17" s="258">
        <v>100.20038546000001</v>
      </c>
      <c r="X17" s="258">
        <v>100.39363066999999</v>
      </c>
      <c r="Y17" s="258">
        <v>100.38596554</v>
      </c>
      <c r="Z17" s="258">
        <v>100.29207851</v>
      </c>
      <c r="AA17" s="258">
        <v>99.905466675</v>
      </c>
      <c r="AB17" s="258">
        <v>99.794013049</v>
      </c>
      <c r="AC17" s="258">
        <v>99.751214718</v>
      </c>
      <c r="AD17" s="258">
        <v>99.827907414999999</v>
      </c>
      <c r="AE17" s="258">
        <v>99.884292872000003</v>
      </c>
      <c r="AF17" s="258">
        <v>99.971206823000003</v>
      </c>
      <c r="AG17" s="258">
        <v>100.24899962000001</v>
      </c>
      <c r="AH17" s="258">
        <v>100.2767078</v>
      </c>
      <c r="AI17" s="258">
        <v>100.2146817</v>
      </c>
      <c r="AJ17" s="258">
        <v>99.837452932000005</v>
      </c>
      <c r="AK17" s="258">
        <v>99.765059597000004</v>
      </c>
      <c r="AL17" s="258">
        <v>99.772033293000007</v>
      </c>
      <c r="AM17" s="258">
        <v>100.02614235999999</v>
      </c>
      <c r="AN17" s="258">
        <v>100.06602386</v>
      </c>
      <c r="AO17" s="258">
        <v>100.05944615</v>
      </c>
      <c r="AP17" s="258">
        <v>99.912930285000002</v>
      </c>
      <c r="AQ17" s="258">
        <v>99.883543316000001</v>
      </c>
      <c r="AR17" s="258">
        <v>99.877806317999998</v>
      </c>
      <c r="AS17" s="258">
        <v>99.916134409999998</v>
      </c>
      <c r="AT17" s="258">
        <v>99.942386013999993</v>
      </c>
      <c r="AU17" s="258">
        <v>99.976976249000003</v>
      </c>
      <c r="AV17" s="258">
        <v>100.01659204000001</v>
      </c>
      <c r="AW17" s="258">
        <v>100.07034435</v>
      </c>
      <c r="AX17" s="258">
        <v>100.13492008999999</v>
      </c>
      <c r="AY17" s="258">
        <v>100.23713836</v>
      </c>
      <c r="AZ17" s="346">
        <v>100.3032</v>
      </c>
      <c r="BA17" s="346">
        <v>100.3601</v>
      </c>
      <c r="BB17" s="346">
        <v>100.3091</v>
      </c>
      <c r="BC17" s="346">
        <v>100.4212</v>
      </c>
      <c r="BD17" s="346">
        <v>100.5979</v>
      </c>
      <c r="BE17" s="346">
        <v>100.92789999999999</v>
      </c>
      <c r="BF17" s="346">
        <v>101.1671</v>
      </c>
      <c r="BG17" s="346">
        <v>101.4044</v>
      </c>
      <c r="BH17" s="346">
        <v>101.6326</v>
      </c>
      <c r="BI17" s="346">
        <v>101.8711</v>
      </c>
      <c r="BJ17" s="346">
        <v>102.1129</v>
      </c>
      <c r="BK17" s="346">
        <v>102.3711</v>
      </c>
      <c r="BL17" s="346">
        <v>102.6095</v>
      </c>
      <c r="BM17" s="346">
        <v>102.8412</v>
      </c>
      <c r="BN17" s="346">
        <v>103.0363</v>
      </c>
      <c r="BO17" s="346">
        <v>103.27719999999999</v>
      </c>
      <c r="BP17" s="346">
        <v>103.53400000000001</v>
      </c>
      <c r="BQ17" s="346">
        <v>103.8655</v>
      </c>
      <c r="BR17" s="346">
        <v>104.11</v>
      </c>
      <c r="BS17" s="346">
        <v>104.3263</v>
      </c>
      <c r="BT17" s="346">
        <v>104.51439999999999</v>
      </c>
      <c r="BU17" s="346">
        <v>104.67440000000001</v>
      </c>
      <c r="BV17" s="346">
        <v>104.8062</v>
      </c>
    </row>
    <row r="18" spans="1:74" ht="11.1" customHeight="1" x14ac:dyDescent="0.2">
      <c r="A18" s="148" t="s">
        <v>916</v>
      </c>
      <c r="B18" s="210" t="s">
        <v>588</v>
      </c>
      <c r="C18" s="258">
        <v>101.45909842</v>
      </c>
      <c r="D18" s="258">
        <v>101.68175313</v>
      </c>
      <c r="E18" s="258">
        <v>101.78100989000001</v>
      </c>
      <c r="F18" s="258">
        <v>101.61109257</v>
      </c>
      <c r="G18" s="258">
        <v>101.57288555</v>
      </c>
      <c r="H18" s="258">
        <v>101.52061267000001</v>
      </c>
      <c r="I18" s="258">
        <v>101.30387321000001</v>
      </c>
      <c r="J18" s="258">
        <v>101.33626922000001</v>
      </c>
      <c r="K18" s="258">
        <v>101.46739994000001</v>
      </c>
      <c r="L18" s="258">
        <v>101.91495282</v>
      </c>
      <c r="M18" s="258">
        <v>102.08028741</v>
      </c>
      <c r="N18" s="258">
        <v>102.18109115</v>
      </c>
      <c r="O18" s="258">
        <v>101.90437523</v>
      </c>
      <c r="P18" s="258">
        <v>102.11085887999999</v>
      </c>
      <c r="Q18" s="258">
        <v>102.48755328999999</v>
      </c>
      <c r="R18" s="258">
        <v>103.39637456</v>
      </c>
      <c r="S18" s="258">
        <v>103.8420534</v>
      </c>
      <c r="T18" s="258">
        <v>104.18650593</v>
      </c>
      <c r="U18" s="258">
        <v>104.27232720000001</v>
      </c>
      <c r="V18" s="258">
        <v>104.53238077</v>
      </c>
      <c r="W18" s="258">
        <v>104.80926173</v>
      </c>
      <c r="X18" s="258">
        <v>105.29739784</v>
      </c>
      <c r="Y18" s="258">
        <v>105.46211271</v>
      </c>
      <c r="Z18" s="258">
        <v>105.49783413</v>
      </c>
      <c r="AA18" s="258">
        <v>105.15963996000001</v>
      </c>
      <c r="AB18" s="258">
        <v>105.12106607</v>
      </c>
      <c r="AC18" s="258">
        <v>105.13719034</v>
      </c>
      <c r="AD18" s="258">
        <v>105.22020894000001</v>
      </c>
      <c r="AE18" s="258">
        <v>105.33658235</v>
      </c>
      <c r="AF18" s="258">
        <v>105.49850677000001</v>
      </c>
      <c r="AG18" s="258">
        <v>105.82736054</v>
      </c>
      <c r="AH18" s="258">
        <v>105.98935321</v>
      </c>
      <c r="AI18" s="258">
        <v>106.10586312</v>
      </c>
      <c r="AJ18" s="258">
        <v>106.12502249000001</v>
      </c>
      <c r="AK18" s="258">
        <v>106.18946772</v>
      </c>
      <c r="AL18" s="258">
        <v>106.24733102</v>
      </c>
      <c r="AM18" s="258">
        <v>106.34609919</v>
      </c>
      <c r="AN18" s="258">
        <v>106.35518354</v>
      </c>
      <c r="AO18" s="258">
        <v>106.32207087</v>
      </c>
      <c r="AP18" s="258">
        <v>106.20521336</v>
      </c>
      <c r="AQ18" s="258">
        <v>106.11886749999999</v>
      </c>
      <c r="AR18" s="258">
        <v>106.02148548</v>
      </c>
      <c r="AS18" s="258">
        <v>105.82408525</v>
      </c>
      <c r="AT18" s="258">
        <v>105.77136744000001</v>
      </c>
      <c r="AU18" s="258">
        <v>105.77434999</v>
      </c>
      <c r="AV18" s="258">
        <v>105.90244851</v>
      </c>
      <c r="AW18" s="258">
        <v>105.9647701</v>
      </c>
      <c r="AX18" s="258">
        <v>106.03073036000001</v>
      </c>
      <c r="AY18" s="258">
        <v>106.10477326</v>
      </c>
      <c r="AZ18" s="346">
        <v>106.1747</v>
      </c>
      <c r="BA18" s="346">
        <v>106.2449</v>
      </c>
      <c r="BB18" s="346">
        <v>106.2337</v>
      </c>
      <c r="BC18" s="346">
        <v>106.36579999999999</v>
      </c>
      <c r="BD18" s="346">
        <v>106.5595</v>
      </c>
      <c r="BE18" s="346">
        <v>106.8943</v>
      </c>
      <c r="BF18" s="346">
        <v>107.1514</v>
      </c>
      <c r="BG18" s="346">
        <v>107.41030000000001</v>
      </c>
      <c r="BH18" s="346">
        <v>107.66549999999999</v>
      </c>
      <c r="BI18" s="346">
        <v>107.9323</v>
      </c>
      <c r="BJ18" s="346">
        <v>108.2052</v>
      </c>
      <c r="BK18" s="346">
        <v>108.49169999999999</v>
      </c>
      <c r="BL18" s="346">
        <v>108.7709</v>
      </c>
      <c r="BM18" s="346">
        <v>109.0505</v>
      </c>
      <c r="BN18" s="346">
        <v>109.3073</v>
      </c>
      <c r="BO18" s="346">
        <v>109.6048</v>
      </c>
      <c r="BP18" s="346">
        <v>109.9198</v>
      </c>
      <c r="BQ18" s="346">
        <v>110.2967</v>
      </c>
      <c r="BR18" s="346">
        <v>110.6138</v>
      </c>
      <c r="BS18" s="346">
        <v>110.9153</v>
      </c>
      <c r="BT18" s="346">
        <v>111.2013</v>
      </c>
      <c r="BU18" s="346">
        <v>111.4718</v>
      </c>
      <c r="BV18" s="346">
        <v>111.72669999999999</v>
      </c>
    </row>
    <row r="19" spans="1:74" ht="11.1" customHeight="1" x14ac:dyDescent="0.2">
      <c r="A19" s="148" t="s">
        <v>917</v>
      </c>
      <c r="B19" s="210" t="s">
        <v>589</v>
      </c>
      <c r="C19" s="258">
        <v>101.13098712999999</v>
      </c>
      <c r="D19" s="258">
        <v>101.30832884</v>
      </c>
      <c r="E19" s="258">
        <v>101.38049851</v>
      </c>
      <c r="F19" s="258">
        <v>101.24114104</v>
      </c>
      <c r="G19" s="258">
        <v>101.18273296</v>
      </c>
      <c r="H19" s="258">
        <v>101.09891917</v>
      </c>
      <c r="I19" s="258">
        <v>100.82909981</v>
      </c>
      <c r="J19" s="258">
        <v>100.8149245</v>
      </c>
      <c r="K19" s="258">
        <v>100.89579338999999</v>
      </c>
      <c r="L19" s="258">
        <v>101.30567687</v>
      </c>
      <c r="M19" s="258">
        <v>101.40115633000001</v>
      </c>
      <c r="N19" s="258">
        <v>101.41620217000001</v>
      </c>
      <c r="O19" s="258">
        <v>101.0285176</v>
      </c>
      <c r="P19" s="258">
        <v>101.1244188</v>
      </c>
      <c r="Q19" s="258">
        <v>101.38160895999999</v>
      </c>
      <c r="R19" s="258">
        <v>102.10470907</v>
      </c>
      <c r="S19" s="258">
        <v>102.45601144</v>
      </c>
      <c r="T19" s="258">
        <v>102.74013703999999</v>
      </c>
      <c r="U19" s="258">
        <v>102.87379846</v>
      </c>
      <c r="V19" s="258">
        <v>103.08603610999999</v>
      </c>
      <c r="W19" s="258">
        <v>103.29356256</v>
      </c>
      <c r="X19" s="258">
        <v>103.64429926</v>
      </c>
      <c r="Y19" s="258">
        <v>103.73146225000001</v>
      </c>
      <c r="Z19" s="258">
        <v>103.70297297</v>
      </c>
      <c r="AA19" s="258">
        <v>103.34896831</v>
      </c>
      <c r="AB19" s="258">
        <v>103.24657182999999</v>
      </c>
      <c r="AC19" s="258">
        <v>103.18592040999999</v>
      </c>
      <c r="AD19" s="258">
        <v>103.1882415</v>
      </c>
      <c r="AE19" s="258">
        <v>103.19515961</v>
      </c>
      <c r="AF19" s="258">
        <v>103.2279022</v>
      </c>
      <c r="AG19" s="258">
        <v>103.38687002</v>
      </c>
      <c r="AH19" s="258">
        <v>103.39596099000001</v>
      </c>
      <c r="AI19" s="258">
        <v>103.35557588</v>
      </c>
      <c r="AJ19" s="258">
        <v>103.18338128000001</v>
      </c>
      <c r="AK19" s="258">
        <v>103.10579402</v>
      </c>
      <c r="AL19" s="258">
        <v>103.04048071</v>
      </c>
      <c r="AM19" s="258">
        <v>103.05832847000001</v>
      </c>
      <c r="AN19" s="258">
        <v>102.96439773</v>
      </c>
      <c r="AO19" s="258">
        <v>102.82957561000001</v>
      </c>
      <c r="AP19" s="258">
        <v>102.46583692999999</v>
      </c>
      <c r="AQ19" s="258">
        <v>102.39025092</v>
      </c>
      <c r="AR19" s="258">
        <v>102.4147924</v>
      </c>
      <c r="AS19" s="258">
        <v>102.68422438</v>
      </c>
      <c r="AT19" s="258">
        <v>102.80044862</v>
      </c>
      <c r="AU19" s="258">
        <v>102.9082281</v>
      </c>
      <c r="AV19" s="258">
        <v>102.99825412</v>
      </c>
      <c r="AW19" s="258">
        <v>103.09612564</v>
      </c>
      <c r="AX19" s="258">
        <v>103.19253395</v>
      </c>
      <c r="AY19" s="258">
        <v>103.30546343</v>
      </c>
      <c r="AZ19" s="346">
        <v>103.38549999999999</v>
      </c>
      <c r="BA19" s="346">
        <v>103.45050000000001</v>
      </c>
      <c r="BB19" s="346">
        <v>103.3871</v>
      </c>
      <c r="BC19" s="346">
        <v>103.5074</v>
      </c>
      <c r="BD19" s="346">
        <v>103.6978</v>
      </c>
      <c r="BE19" s="346">
        <v>104.0521</v>
      </c>
      <c r="BF19" s="346">
        <v>104.3126</v>
      </c>
      <c r="BG19" s="346">
        <v>104.5731</v>
      </c>
      <c r="BH19" s="346">
        <v>104.8232</v>
      </c>
      <c r="BI19" s="346">
        <v>105.0911</v>
      </c>
      <c r="BJ19" s="346">
        <v>105.36660000000001</v>
      </c>
      <c r="BK19" s="346">
        <v>105.66379999999999</v>
      </c>
      <c r="BL19" s="346">
        <v>105.94370000000001</v>
      </c>
      <c r="BM19" s="346">
        <v>106.2204</v>
      </c>
      <c r="BN19" s="346">
        <v>106.46899999999999</v>
      </c>
      <c r="BO19" s="346">
        <v>106.7582</v>
      </c>
      <c r="BP19" s="346">
        <v>107.063</v>
      </c>
      <c r="BQ19" s="346">
        <v>107.4495</v>
      </c>
      <c r="BR19" s="346">
        <v>107.736</v>
      </c>
      <c r="BS19" s="346">
        <v>107.98860000000001</v>
      </c>
      <c r="BT19" s="346">
        <v>108.2072</v>
      </c>
      <c r="BU19" s="346">
        <v>108.392</v>
      </c>
      <c r="BV19" s="346">
        <v>108.5428</v>
      </c>
    </row>
    <row r="20" spans="1:74" ht="11.1" customHeight="1" x14ac:dyDescent="0.2">
      <c r="A20" s="148" t="s">
        <v>918</v>
      </c>
      <c r="B20" s="210" t="s">
        <v>590</v>
      </c>
      <c r="C20" s="258">
        <v>100.93700009</v>
      </c>
      <c r="D20" s="258">
        <v>101.08432465999999</v>
      </c>
      <c r="E20" s="258">
        <v>101.14091304999999</v>
      </c>
      <c r="F20" s="258">
        <v>100.98677721</v>
      </c>
      <c r="G20" s="258">
        <v>100.95188425000001</v>
      </c>
      <c r="H20" s="258">
        <v>100.91624612</v>
      </c>
      <c r="I20" s="258">
        <v>100.79090272000001</v>
      </c>
      <c r="J20" s="258">
        <v>100.82049437000001</v>
      </c>
      <c r="K20" s="258">
        <v>100.91606093999999</v>
      </c>
      <c r="L20" s="258">
        <v>101.26256266</v>
      </c>
      <c r="M20" s="258">
        <v>101.35135893</v>
      </c>
      <c r="N20" s="258">
        <v>101.36740997</v>
      </c>
      <c r="O20" s="258">
        <v>100.97900976</v>
      </c>
      <c r="P20" s="258">
        <v>101.09834984</v>
      </c>
      <c r="Q20" s="258">
        <v>101.39372418000001</v>
      </c>
      <c r="R20" s="258">
        <v>102.19165862</v>
      </c>
      <c r="S20" s="258">
        <v>102.59420713</v>
      </c>
      <c r="T20" s="258">
        <v>102.92789555</v>
      </c>
      <c r="U20" s="258">
        <v>103.07354601999999</v>
      </c>
      <c r="V20" s="258">
        <v>103.35889761999999</v>
      </c>
      <c r="W20" s="258">
        <v>103.66477251000001</v>
      </c>
      <c r="X20" s="258">
        <v>104.17000023999999</v>
      </c>
      <c r="Y20" s="258">
        <v>104.38279953999999</v>
      </c>
      <c r="Z20" s="258">
        <v>104.48199995</v>
      </c>
      <c r="AA20" s="258">
        <v>104.21939493000001</v>
      </c>
      <c r="AB20" s="258">
        <v>104.27755249000001</v>
      </c>
      <c r="AC20" s="258">
        <v>104.40826607</v>
      </c>
      <c r="AD20" s="258">
        <v>104.66061680999999</v>
      </c>
      <c r="AE20" s="258">
        <v>104.89963158</v>
      </c>
      <c r="AF20" s="258">
        <v>105.17439152</v>
      </c>
      <c r="AG20" s="258">
        <v>105.61750957</v>
      </c>
      <c r="AH20" s="258">
        <v>105.86430013</v>
      </c>
      <c r="AI20" s="258">
        <v>106.04737615000001</v>
      </c>
      <c r="AJ20" s="258">
        <v>106.09414990000001</v>
      </c>
      <c r="AK20" s="258">
        <v>106.20423762</v>
      </c>
      <c r="AL20" s="258">
        <v>106.30505158</v>
      </c>
      <c r="AM20" s="258">
        <v>106.43045751</v>
      </c>
      <c r="AN20" s="258">
        <v>106.48732468</v>
      </c>
      <c r="AO20" s="258">
        <v>106.50951881</v>
      </c>
      <c r="AP20" s="258">
        <v>106.3283672</v>
      </c>
      <c r="AQ20" s="258">
        <v>106.40771977999999</v>
      </c>
      <c r="AR20" s="258">
        <v>106.57890384</v>
      </c>
      <c r="AS20" s="258">
        <v>106.99696710000001</v>
      </c>
      <c r="AT20" s="258">
        <v>107.23552835</v>
      </c>
      <c r="AU20" s="258">
        <v>107.44963529</v>
      </c>
      <c r="AV20" s="258">
        <v>107.63274874</v>
      </c>
      <c r="AW20" s="258">
        <v>107.80285146</v>
      </c>
      <c r="AX20" s="258">
        <v>107.95340426</v>
      </c>
      <c r="AY20" s="258">
        <v>108.111529</v>
      </c>
      <c r="AZ20" s="346">
        <v>108.2026</v>
      </c>
      <c r="BA20" s="346">
        <v>108.2539</v>
      </c>
      <c r="BB20" s="346">
        <v>108.1228</v>
      </c>
      <c r="BC20" s="346">
        <v>108.20099999999999</v>
      </c>
      <c r="BD20" s="346">
        <v>108.34610000000001</v>
      </c>
      <c r="BE20" s="346">
        <v>108.6463</v>
      </c>
      <c r="BF20" s="346">
        <v>108.85899999999999</v>
      </c>
      <c r="BG20" s="346">
        <v>109.0723</v>
      </c>
      <c r="BH20" s="346">
        <v>109.2761</v>
      </c>
      <c r="BI20" s="346">
        <v>109.49850000000001</v>
      </c>
      <c r="BJ20" s="346">
        <v>109.72929999999999</v>
      </c>
      <c r="BK20" s="346">
        <v>109.9751</v>
      </c>
      <c r="BL20" s="346">
        <v>110.21769999999999</v>
      </c>
      <c r="BM20" s="346">
        <v>110.46380000000001</v>
      </c>
      <c r="BN20" s="346">
        <v>110.6965</v>
      </c>
      <c r="BO20" s="346">
        <v>110.9619</v>
      </c>
      <c r="BP20" s="346">
        <v>111.2433</v>
      </c>
      <c r="BQ20" s="346">
        <v>111.601</v>
      </c>
      <c r="BR20" s="346">
        <v>111.869</v>
      </c>
      <c r="BS20" s="346">
        <v>112.10769999999999</v>
      </c>
      <c r="BT20" s="346">
        <v>112.3172</v>
      </c>
      <c r="BU20" s="346">
        <v>112.4973</v>
      </c>
      <c r="BV20" s="346">
        <v>112.6481</v>
      </c>
    </row>
    <row r="21" spans="1:74" ht="11.1" customHeight="1" x14ac:dyDescent="0.2">
      <c r="A21" s="148" t="s">
        <v>919</v>
      </c>
      <c r="B21" s="210" t="s">
        <v>591</v>
      </c>
      <c r="C21" s="258">
        <v>101.87674314</v>
      </c>
      <c r="D21" s="258">
        <v>102.06329823999999</v>
      </c>
      <c r="E21" s="258">
        <v>102.14883614</v>
      </c>
      <c r="F21" s="258">
        <v>101.98464782000001</v>
      </c>
      <c r="G21" s="258">
        <v>101.97968304</v>
      </c>
      <c r="H21" s="258">
        <v>101.98523279</v>
      </c>
      <c r="I21" s="258">
        <v>101.91119987</v>
      </c>
      <c r="J21" s="258">
        <v>102.0053516</v>
      </c>
      <c r="K21" s="258">
        <v>102.17759076</v>
      </c>
      <c r="L21" s="258">
        <v>102.65141785</v>
      </c>
      <c r="M21" s="258">
        <v>102.81220652</v>
      </c>
      <c r="N21" s="258">
        <v>102.88345724</v>
      </c>
      <c r="O21" s="258">
        <v>102.56651788000001</v>
      </c>
      <c r="P21" s="258">
        <v>102.68268184</v>
      </c>
      <c r="Q21" s="258">
        <v>102.93329697</v>
      </c>
      <c r="R21" s="258">
        <v>103.49674997</v>
      </c>
      <c r="S21" s="258">
        <v>103.88247741000001</v>
      </c>
      <c r="T21" s="258">
        <v>104.26886601</v>
      </c>
      <c r="U21" s="258">
        <v>104.73144594</v>
      </c>
      <c r="V21" s="258">
        <v>105.06250919</v>
      </c>
      <c r="W21" s="258">
        <v>105.33758595</v>
      </c>
      <c r="X21" s="258">
        <v>105.61183343</v>
      </c>
      <c r="Y21" s="258">
        <v>105.73356928</v>
      </c>
      <c r="Z21" s="258">
        <v>105.75795072</v>
      </c>
      <c r="AA21" s="258">
        <v>105.44081841000001</v>
      </c>
      <c r="AB21" s="258">
        <v>105.45361054</v>
      </c>
      <c r="AC21" s="258">
        <v>105.55216776</v>
      </c>
      <c r="AD21" s="258">
        <v>105.76341844</v>
      </c>
      <c r="AE21" s="258">
        <v>106.01330959000001</v>
      </c>
      <c r="AF21" s="258">
        <v>106.32876956</v>
      </c>
      <c r="AG21" s="258">
        <v>106.91307953</v>
      </c>
      <c r="AH21" s="258">
        <v>107.20721629000001</v>
      </c>
      <c r="AI21" s="258">
        <v>107.414461</v>
      </c>
      <c r="AJ21" s="258">
        <v>107.35923568</v>
      </c>
      <c r="AK21" s="258">
        <v>107.52437977</v>
      </c>
      <c r="AL21" s="258">
        <v>107.73431531</v>
      </c>
      <c r="AM21" s="258">
        <v>108.12004311</v>
      </c>
      <c r="AN21" s="258">
        <v>108.3213109</v>
      </c>
      <c r="AO21" s="258">
        <v>108.46911951</v>
      </c>
      <c r="AP21" s="258">
        <v>108.47723406999999</v>
      </c>
      <c r="AQ21" s="258">
        <v>108.58280049</v>
      </c>
      <c r="AR21" s="258">
        <v>108.69958389</v>
      </c>
      <c r="AS21" s="258">
        <v>108.84131302999999</v>
      </c>
      <c r="AT21" s="258">
        <v>108.97023383</v>
      </c>
      <c r="AU21" s="258">
        <v>109.10007505</v>
      </c>
      <c r="AV21" s="258">
        <v>109.23898769</v>
      </c>
      <c r="AW21" s="258">
        <v>109.36455649</v>
      </c>
      <c r="AX21" s="258">
        <v>109.48493246</v>
      </c>
      <c r="AY21" s="258">
        <v>109.62900571</v>
      </c>
      <c r="AZ21" s="346">
        <v>109.71729999999999</v>
      </c>
      <c r="BA21" s="346">
        <v>109.7788</v>
      </c>
      <c r="BB21" s="346">
        <v>109.68340000000001</v>
      </c>
      <c r="BC21" s="346">
        <v>109.7886</v>
      </c>
      <c r="BD21" s="346">
        <v>109.9645</v>
      </c>
      <c r="BE21" s="346">
        <v>110.30410000000001</v>
      </c>
      <c r="BF21" s="346">
        <v>110.5515</v>
      </c>
      <c r="BG21" s="346">
        <v>110.7996</v>
      </c>
      <c r="BH21" s="346">
        <v>111.0339</v>
      </c>
      <c r="BI21" s="346">
        <v>111.29470000000001</v>
      </c>
      <c r="BJ21" s="346">
        <v>111.5672</v>
      </c>
      <c r="BK21" s="346">
        <v>111.8702</v>
      </c>
      <c r="BL21" s="346">
        <v>112.1523</v>
      </c>
      <c r="BM21" s="346">
        <v>112.4323</v>
      </c>
      <c r="BN21" s="346">
        <v>112.6901</v>
      </c>
      <c r="BO21" s="346">
        <v>112.9806</v>
      </c>
      <c r="BP21" s="346">
        <v>113.2839</v>
      </c>
      <c r="BQ21" s="346">
        <v>113.6478</v>
      </c>
      <c r="BR21" s="346">
        <v>113.9408</v>
      </c>
      <c r="BS21" s="346">
        <v>114.21080000000001</v>
      </c>
      <c r="BT21" s="346">
        <v>114.45780000000001</v>
      </c>
      <c r="BU21" s="346">
        <v>114.68170000000001</v>
      </c>
      <c r="BV21" s="346">
        <v>114.88249999999999</v>
      </c>
    </row>
    <row r="22" spans="1:74" ht="11.1" customHeight="1" x14ac:dyDescent="0.2">
      <c r="A22" s="148" t="s">
        <v>920</v>
      </c>
      <c r="B22" s="210" t="s">
        <v>592</v>
      </c>
      <c r="C22" s="258">
        <v>101.13388427</v>
      </c>
      <c r="D22" s="258">
        <v>101.26318664</v>
      </c>
      <c r="E22" s="258">
        <v>101.28281335</v>
      </c>
      <c r="F22" s="258">
        <v>101.04994013</v>
      </c>
      <c r="G22" s="258">
        <v>100.95733373</v>
      </c>
      <c r="H22" s="258">
        <v>100.86216987</v>
      </c>
      <c r="I22" s="258">
        <v>100.68217448</v>
      </c>
      <c r="J22" s="258">
        <v>100.64360128</v>
      </c>
      <c r="K22" s="258">
        <v>100.6641762</v>
      </c>
      <c r="L22" s="258">
        <v>100.91750603</v>
      </c>
      <c r="M22" s="258">
        <v>100.92617206</v>
      </c>
      <c r="N22" s="258">
        <v>100.8637811</v>
      </c>
      <c r="O22" s="258">
        <v>100.32187175999999</v>
      </c>
      <c r="P22" s="258">
        <v>100.42371287</v>
      </c>
      <c r="Q22" s="258">
        <v>100.76084302</v>
      </c>
      <c r="R22" s="258">
        <v>101.78419853</v>
      </c>
      <c r="S22" s="258">
        <v>102.25370457</v>
      </c>
      <c r="T22" s="258">
        <v>102.62029744</v>
      </c>
      <c r="U22" s="258">
        <v>102.74701614</v>
      </c>
      <c r="V22" s="258">
        <v>103.01050343</v>
      </c>
      <c r="W22" s="258">
        <v>103.27379831</v>
      </c>
      <c r="X22" s="258">
        <v>103.79071288</v>
      </c>
      <c r="Y22" s="258">
        <v>103.86326385</v>
      </c>
      <c r="Z22" s="258">
        <v>103.74526331</v>
      </c>
      <c r="AA22" s="258">
        <v>103.23022788999999</v>
      </c>
      <c r="AB22" s="258">
        <v>102.88598690000001</v>
      </c>
      <c r="AC22" s="258">
        <v>102.50605695</v>
      </c>
      <c r="AD22" s="258">
        <v>101.95849133999999</v>
      </c>
      <c r="AE22" s="258">
        <v>101.60614352</v>
      </c>
      <c r="AF22" s="258">
        <v>101.31706679</v>
      </c>
      <c r="AG22" s="258">
        <v>101.26573359</v>
      </c>
      <c r="AH22" s="258">
        <v>100.97234469999999</v>
      </c>
      <c r="AI22" s="258">
        <v>100.61137257</v>
      </c>
      <c r="AJ22" s="258">
        <v>100.00667917</v>
      </c>
      <c r="AK22" s="258">
        <v>99.642644055999995</v>
      </c>
      <c r="AL22" s="258">
        <v>99.343129200999996</v>
      </c>
      <c r="AM22" s="258">
        <v>99.290973111</v>
      </c>
      <c r="AN22" s="258">
        <v>98.983369906999997</v>
      </c>
      <c r="AO22" s="258">
        <v>98.603158092000001</v>
      </c>
      <c r="AP22" s="258">
        <v>97.881461227000003</v>
      </c>
      <c r="AQ22" s="258">
        <v>97.557689515000007</v>
      </c>
      <c r="AR22" s="258">
        <v>97.362966520000001</v>
      </c>
      <c r="AS22" s="258">
        <v>97.445237070000005</v>
      </c>
      <c r="AT22" s="258">
        <v>97.397652883999996</v>
      </c>
      <c r="AU22" s="258">
        <v>97.368158790999999</v>
      </c>
      <c r="AV22" s="258">
        <v>97.329030626999995</v>
      </c>
      <c r="AW22" s="258">
        <v>97.356509845000005</v>
      </c>
      <c r="AX22" s="258">
        <v>97.422872280999997</v>
      </c>
      <c r="AY22" s="258">
        <v>97.597832964999995</v>
      </c>
      <c r="AZ22" s="346">
        <v>97.689679999999996</v>
      </c>
      <c r="BA22" s="346">
        <v>97.768119999999996</v>
      </c>
      <c r="BB22" s="346">
        <v>97.710170000000005</v>
      </c>
      <c r="BC22" s="346">
        <v>97.854039999999998</v>
      </c>
      <c r="BD22" s="346">
        <v>98.076740000000001</v>
      </c>
      <c r="BE22" s="346">
        <v>98.472130000000007</v>
      </c>
      <c r="BF22" s="346">
        <v>98.7821</v>
      </c>
      <c r="BG22" s="346">
        <v>99.10051</v>
      </c>
      <c r="BH22" s="346">
        <v>99.418189999999996</v>
      </c>
      <c r="BI22" s="346">
        <v>99.760339999999999</v>
      </c>
      <c r="BJ22" s="346">
        <v>100.1178</v>
      </c>
      <c r="BK22" s="346">
        <v>100.5236</v>
      </c>
      <c r="BL22" s="346">
        <v>100.8869</v>
      </c>
      <c r="BM22" s="346">
        <v>101.24079999999999</v>
      </c>
      <c r="BN22" s="346">
        <v>101.5539</v>
      </c>
      <c r="BO22" s="346">
        <v>101.91240000000001</v>
      </c>
      <c r="BP22" s="346">
        <v>102.285</v>
      </c>
      <c r="BQ22" s="346">
        <v>102.7294</v>
      </c>
      <c r="BR22" s="346">
        <v>103.0868</v>
      </c>
      <c r="BS22" s="346">
        <v>103.4149</v>
      </c>
      <c r="BT22" s="346">
        <v>103.7137</v>
      </c>
      <c r="BU22" s="346">
        <v>103.9833</v>
      </c>
      <c r="BV22" s="346">
        <v>104.22369999999999</v>
      </c>
    </row>
    <row r="23" spans="1:74" ht="11.1" customHeight="1" x14ac:dyDescent="0.2">
      <c r="A23" s="148" t="s">
        <v>921</v>
      </c>
      <c r="B23" s="210" t="s">
        <v>593</v>
      </c>
      <c r="C23" s="258">
        <v>101.66601162000001</v>
      </c>
      <c r="D23" s="258">
        <v>101.89285945</v>
      </c>
      <c r="E23" s="258">
        <v>102.02580251000001</v>
      </c>
      <c r="F23" s="258">
        <v>101.97455046</v>
      </c>
      <c r="G23" s="258">
        <v>101.98740168</v>
      </c>
      <c r="H23" s="258">
        <v>101.97406583999999</v>
      </c>
      <c r="I23" s="258">
        <v>101.82605631</v>
      </c>
      <c r="J23" s="258">
        <v>101.84171136000001</v>
      </c>
      <c r="K23" s="258">
        <v>101.91254433</v>
      </c>
      <c r="L23" s="258">
        <v>102.15326804</v>
      </c>
      <c r="M23" s="258">
        <v>102.24842227000001</v>
      </c>
      <c r="N23" s="258">
        <v>102.31271984</v>
      </c>
      <c r="O23" s="258">
        <v>102.16042462</v>
      </c>
      <c r="P23" s="258">
        <v>102.30231094</v>
      </c>
      <c r="Q23" s="258">
        <v>102.55264269</v>
      </c>
      <c r="R23" s="258">
        <v>103.13686568999999</v>
      </c>
      <c r="S23" s="258">
        <v>103.4350039</v>
      </c>
      <c r="T23" s="258">
        <v>103.67250315</v>
      </c>
      <c r="U23" s="258">
        <v>103.74549381</v>
      </c>
      <c r="V23" s="258">
        <v>103.93961739</v>
      </c>
      <c r="W23" s="258">
        <v>104.15100424000001</v>
      </c>
      <c r="X23" s="258">
        <v>104.5016804</v>
      </c>
      <c r="Y23" s="258">
        <v>104.65607428</v>
      </c>
      <c r="Z23" s="258">
        <v>104.73621189000001</v>
      </c>
      <c r="AA23" s="258">
        <v>104.57012908999999</v>
      </c>
      <c r="AB23" s="258">
        <v>104.63072733</v>
      </c>
      <c r="AC23" s="258">
        <v>104.74604243</v>
      </c>
      <c r="AD23" s="258">
        <v>104.91764787</v>
      </c>
      <c r="AE23" s="258">
        <v>105.14121661999999</v>
      </c>
      <c r="AF23" s="258">
        <v>105.41832214</v>
      </c>
      <c r="AG23" s="258">
        <v>105.88130624</v>
      </c>
      <c r="AH23" s="258">
        <v>106.16622897000001</v>
      </c>
      <c r="AI23" s="258">
        <v>106.40543212</v>
      </c>
      <c r="AJ23" s="258">
        <v>106.51596184</v>
      </c>
      <c r="AK23" s="258">
        <v>106.72594124</v>
      </c>
      <c r="AL23" s="258">
        <v>106.95241647</v>
      </c>
      <c r="AM23" s="258">
        <v>107.345557</v>
      </c>
      <c r="AN23" s="258">
        <v>107.49239676000001</v>
      </c>
      <c r="AO23" s="258">
        <v>107.54310522999999</v>
      </c>
      <c r="AP23" s="258">
        <v>107.32371713000001</v>
      </c>
      <c r="AQ23" s="258">
        <v>107.312637</v>
      </c>
      <c r="AR23" s="258">
        <v>107.33589954999999</v>
      </c>
      <c r="AS23" s="258">
        <v>107.36651804</v>
      </c>
      <c r="AT23" s="258">
        <v>107.47870601</v>
      </c>
      <c r="AU23" s="258">
        <v>107.64547671</v>
      </c>
      <c r="AV23" s="258">
        <v>107.95639336000001</v>
      </c>
      <c r="AW23" s="258">
        <v>108.16515712</v>
      </c>
      <c r="AX23" s="258">
        <v>108.3613312</v>
      </c>
      <c r="AY23" s="258">
        <v>108.54898962999999</v>
      </c>
      <c r="AZ23" s="346">
        <v>108.7169</v>
      </c>
      <c r="BA23" s="346">
        <v>108.86920000000001</v>
      </c>
      <c r="BB23" s="346">
        <v>108.8899</v>
      </c>
      <c r="BC23" s="346">
        <v>109.0979</v>
      </c>
      <c r="BD23" s="346">
        <v>109.3772</v>
      </c>
      <c r="BE23" s="346">
        <v>109.8396</v>
      </c>
      <c r="BF23" s="346">
        <v>110.17789999999999</v>
      </c>
      <c r="BG23" s="346">
        <v>110.5038</v>
      </c>
      <c r="BH23" s="346">
        <v>110.7846</v>
      </c>
      <c r="BI23" s="346">
        <v>111.11</v>
      </c>
      <c r="BJ23" s="346">
        <v>111.4474</v>
      </c>
      <c r="BK23" s="346">
        <v>111.83410000000001</v>
      </c>
      <c r="BL23" s="346">
        <v>112.1675</v>
      </c>
      <c r="BM23" s="346">
        <v>112.4849</v>
      </c>
      <c r="BN23" s="346">
        <v>112.7538</v>
      </c>
      <c r="BO23" s="346">
        <v>113.0637</v>
      </c>
      <c r="BP23" s="346">
        <v>113.38200000000001</v>
      </c>
      <c r="BQ23" s="346">
        <v>113.7697</v>
      </c>
      <c r="BR23" s="346">
        <v>114.0592</v>
      </c>
      <c r="BS23" s="346">
        <v>114.31140000000001</v>
      </c>
      <c r="BT23" s="346">
        <v>114.52630000000001</v>
      </c>
      <c r="BU23" s="346">
        <v>114.70399999999999</v>
      </c>
      <c r="BV23" s="346">
        <v>114.8445</v>
      </c>
    </row>
    <row r="24" spans="1:74" ht="11.1" customHeight="1" x14ac:dyDescent="0.2">
      <c r="A24" s="148" t="s">
        <v>922</v>
      </c>
      <c r="B24" s="210" t="s">
        <v>594</v>
      </c>
      <c r="C24" s="258">
        <v>100.97011881</v>
      </c>
      <c r="D24" s="258">
        <v>101.1302883</v>
      </c>
      <c r="E24" s="258">
        <v>101.19892050999999</v>
      </c>
      <c r="F24" s="258">
        <v>101.06266460000001</v>
      </c>
      <c r="G24" s="258">
        <v>101.03323537</v>
      </c>
      <c r="H24" s="258">
        <v>100.99728199</v>
      </c>
      <c r="I24" s="258">
        <v>100.84782693</v>
      </c>
      <c r="J24" s="258">
        <v>100.87905839</v>
      </c>
      <c r="K24" s="258">
        <v>100.98399885000001</v>
      </c>
      <c r="L24" s="258">
        <v>101.36724524</v>
      </c>
      <c r="M24" s="258">
        <v>101.46615598</v>
      </c>
      <c r="N24" s="258">
        <v>101.485328</v>
      </c>
      <c r="O24" s="258">
        <v>101.12339071</v>
      </c>
      <c r="P24" s="258">
        <v>101.20911326</v>
      </c>
      <c r="Q24" s="258">
        <v>101.44112506</v>
      </c>
      <c r="R24" s="258">
        <v>102.09682461</v>
      </c>
      <c r="S24" s="258">
        <v>102.41336603000001</v>
      </c>
      <c r="T24" s="258">
        <v>102.6681478</v>
      </c>
      <c r="U24" s="258">
        <v>102.75138705000001</v>
      </c>
      <c r="V24" s="258">
        <v>102.96498673000001</v>
      </c>
      <c r="W24" s="258">
        <v>103.19916393</v>
      </c>
      <c r="X24" s="258">
        <v>103.62079743</v>
      </c>
      <c r="Y24" s="258">
        <v>103.77097062</v>
      </c>
      <c r="Z24" s="258">
        <v>103.81656226</v>
      </c>
      <c r="AA24" s="258">
        <v>103.51658630999999</v>
      </c>
      <c r="AB24" s="258">
        <v>103.53375439</v>
      </c>
      <c r="AC24" s="258">
        <v>103.62708048</v>
      </c>
      <c r="AD24" s="258">
        <v>103.88448867</v>
      </c>
      <c r="AE24" s="258">
        <v>104.06418764999999</v>
      </c>
      <c r="AF24" s="258">
        <v>104.25410153</v>
      </c>
      <c r="AG24" s="258">
        <v>104.6314323</v>
      </c>
      <c r="AH24" s="258">
        <v>104.70887451</v>
      </c>
      <c r="AI24" s="258">
        <v>104.66363014</v>
      </c>
      <c r="AJ24" s="258">
        <v>104.27226845</v>
      </c>
      <c r="AK24" s="258">
        <v>104.14922399</v>
      </c>
      <c r="AL24" s="258">
        <v>104.07106602</v>
      </c>
      <c r="AM24" s="258">
        <v>104.13720144</v>
      </c>
      <c r="AN24" s="258">
        <v>104.07426125000001</v>
      </c>
      <c r="AO24" s="258">
        <v>103.98165237000001</v>
      </c>
      <c r="AP24" s="258">
        <v>103.76128307</v>
      </c>
      <c r="AQ24" s="258">
        <v>103.68290558</v>
      </c>
      <c r="AR24" s="258">
        <v>103.64842818</v>
      </c>
      <c r="AS24" s="258">
        <v>103.67000885</v>
      </c>
      <c r="AT24" s="258">
        <v>103.71421315000001</v>
      </c>
      <c r="AU24" s="258">
        <v>103.79319906000001</v>
      </c>
      <c r="AV24" s="258">
        <v>103.98181715</v>
      </c>
      <c r="AW24" s="258">
        <v>104.07422835</v>
      </c>
      <c r="AX24" s="258">
        <v>104.14528322</v>
      </c>
      <c r="AY24" s="258">
        <v>104.15386332</v>
      </c>
      <c r="AZ24" s="346">
        <v>104.21299999999999</v>
      </c>
      <c r="BA24" s="346">
        <v>104.2817</v>
      </c>
      <c r="BB24" s="346">
        <v>104.28060000000001</v>
      </c>
      <c r="BC24" s="346">
        <v>104.4277</v>
      </c>
      <c r="BD24" s="346">
        <v>104.64360000000001</v>
      </c>
      <c r="BE24" s="346">
        <v>105.01900000000001</v>
      </c>
      <c r="BF24" s="346">
        <v>105.3048</v>
      </c>
      <c r="BG24" s="346">
        <v>105.5917</v>
      </c>
      <c r="BH24" s="346">
        <v>105.8652</v>
      </c>
      <c r="BI24" s="346">
        <v>106.1649</v>
      </c>
      <c r="BJ24" s="346">
        <v>106.4764</v>
      </c>
      <c r="BK24" s="346">
        <v>106.82899999999999</v>
      </c>
      <c r="BL24" s="346">
        <v>107.14230000000001</v>
      </c>
      <c r="BM24" s="346">
        <v>107.4456</v>
      </c>
      <c r="BN24" s="346">
        <v>107.715</v>
      </c>
      <c r="BO24" s="346">
        <v>108.01600000000001</v>
      </c>
      <c r="BP24" s="346">
        <v>108.32470000000001</v>
      </c>
      <c r="BQ24" s="346">
        <v>108.6888</v>
      </c>
      <c r="BR24" s="346">
        <v>108.9772</v>
      </c>
      <c r="BS24" s="346">
        <v>109.2377</v>
      </c>
      <c r="BT24" s="346">
        <v>109.47020000000001</v>
      </c>
      <c r="BU24" s="346">
        <v>109.6746</v>
      </c>
      <c r="BV24" s="346">
        <v>109.8511</v>
      </c>
    </row>
    <row r="25" spans="1:74" ht="11.1" customHeight="1" x14ac:dyDescent="0.2">
      <c r="A25" s="148"/>
      <c r="B25" s="168" t="s">
        <v>1181</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347"/>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923</v>
      </c>
      <c r="B26" s="210" t="s">
        <v>587</v>
      </c>
      <c r="C26" s="240">
        <v>713.80630283000005</v>
      </c>
      <c r="D26" s="240">
        <v>707.79741335000006</v>
      </c>
      <c r="E26" s="240">
        <v>705.47412888999997</v>
      </c>
      <c r="F26" s="240">
        <v>711.86752463000005</v>
      </c>
      <c r="G26" s="240">
        <v>713.14214384000002</v>
      </c>
      <c r="H26" s="240">
        <v>714.32906169</v>
      </c>
      <c r="I26" s="240">
        <v>715.57871854999996</v>
      </c>
      <c r="J26" s="240">
        <v>716.47740339999996</v>
      </c>
      <c r="K26" s="240">
        <v>717.17555660999994</v>
      </c>
      <c r="L26" s="240">
        <v>716.81739611</v>
      </c>
      <c r="M26" s="240">
        <v>717.75632256999995</v>
      </c>
      <c r="N26" s="240">
        <v>719.13655392999999</v>
      </c>
      <c r="O26" s="240">
        <v>721.56466735000004</v>
      </c>
      <c r="P26" s="240">
        <v>723.37257562000002</v>
      </c>
      <c r="Q26" s="240">
        <v>725.16685590999998</v>
      </c>
      <c r="R26" s="240">
        <v>726.30589853000004</v>
      </c>
      <c r="S26" s="240">
        <v>728.55413010999996</v>
      </c>
      <c r="T26" s="240">
        <v>731.26994096999999</v>
      </c>
      <c r="U26" s="240">
        <v>734.99210927000001</v>
      </c>
      <c r="V26" s="240">
        <v>738.23899506999999</v>
      </c>
      <c r="W26" s="240">
        <v>741.54937653000002</v>
      </c>
      <c r="X26" s="240">
        <v>745.91902321999999</v>
      </c>
      <c r="Y26" s="240">
        <v>748.60956882999994</v>
      </c>
      <c r="Z26" s="240">
        <v>750.61678293</v>
      </c>
      <c r="AA26" s="240">
        <v>750.20471044999999</v>
      </c>
      <c r="AB26" s="240">
        <v>752.14722782000001</v>
      </c>
      <c r="AC26" s="240">
        <v>754.70837999000003</v>
      </c>
      <c r="AD26" s="240">
        <v>759.28160541</v>
      </c>
      <c r="AE26" s="240">
        <v>762.0349483</v>
      </c>
      <c r="AF26" s="240">
        <v>764.36184714000001</v>
      </c>
      <c r="AG26" s="240">
        <v>765.42071218000001</v>
      </c>
      <c r="AH26" s="240">
        <v>767.52591519999999</v>
      </c>
      <c r="AI26" s="240">
        <v>769.83586646000003</v>
      </c>
      <c r="AJ26" s="240">
        <v>773.80022637000002</v>
      </c>
      <c r="AK26" s="240">
        <v>775.43242881000003</v>
      </c>
      <c r="AL26" s="240">
        <v>776.18213419000006</v>
      </c>
      <c r="AM26" s="240">
        <v>773.96564694000006</v>
      </c>
      <c r="AN26" s="240">
        <v>774.51312986999994</v>
      </c>
      <c r="AO26" s="240">
        <v>775.74088741000003</v>
      </c>
      <c r="AP26" s="240">
        <v>778.63735957999995</v>
      </c>
      <c r="AQ26" s="240">
        <v>780.48433633000002</v>
      </c>
      <c r="AR26" s="240">
        <v>782.27025766999998</v>
      </c>
      <c r="AS26" s="240">
        <v>784.16878002999999</v>
      </c>
      <c r="AT26" s="240">
        <v>785.70234825</v>
      </c>
      <c r="AU26" s="240">
        <v>787.04461875000004</v>
      </c>
      <c r="AV26" s="240">
        <v>787.94582047999995</v>
      </c>
      <c r="AW26" s="240">
        <v>789.09282382000004</v>
      </c>
      <c r="AX26" s="240">
        <v>790.23585771</v>
      </c>
      <c r="AY26" s="240">
        <v>790.84910910999997</v>
      </c>
      <c r="AZ26" s="333">
        <v>792.37860000000001</v>
      </c>
      <c r="BA26" s="333">
        <v>794.29840000000002</v>
      </c>
      <c r="BB26" s="333">
        <v>797.17200000000003</v>
      </c>
      <c r="BC26" s="333">
        <v>799.45010000000002</v>
      </c>
      <c r="BD26" s="333">
        <v>801.6961</v>
      </c>
      <c r="BE26" s="333">
        <v>803.96529999999996</v>
      </c>
      <c r="BF26" s="333">
        <v>806.10550000000001</v>
      </c>
      <c r="BG26" s="333">
        <v>808.17200000000003</v>
      </c>
      <c r="BH26" s="333">
        <v>810.04449999999997</v>
      </c>
      <c r="BI26" s="333">
        <v>812.0539</v>
      </c>
      <c r="BJ26" s="333">
        <v>814.08</v>
      </c>
      <c r="BK26" s="333">
        <v>816.05769999999995</v>
      </c>
      <c r="BL26" s="333">
        <v>818.16570000000002</v>
      </c>
      <c r="BM26" s="333">
        <v>820.33910000000003</v>
      </c>
      <c r="BN26" s="333">
        <v>822.77779999999996</v>
      </c>
      <c r="BO26" s="333">
        <v>824.93190000000004</v>
      </c>
      <c r="BP26" s="333">
        <v>827.00160000000005</v>
      </c>
      <c r="BQ26" s="333">
        <v>828.89080000000001</v>
      </c>
      <c r="BR26" s="333">
        <v>830.86320000000001</v>
      </c>
      <c r="BS26" s="333">
        <v>832.8229</v>
      </c>
      <c r="BT26" s="333">
        <v>834.76990000000001</v>
      </c>
      <c r="BU26" s="333">
        <v>836.70420000000001</v>
      </c>
      <c r="BV26" s="333">
        <v>838.6259</v>
      </c>
    </row>
    <row r="27" spans="1:74" ht="11.1" customHeight="1" x14ac:dyDescent="0.2">
      <c r="A27" s="148" t="s">
        <v>924</v>
      </c>
      <c r="B27" s="210" t="s">
        <v>621</v>
      </c>
      <c r="C27" s="240">
        <v>1814.7999593</v>
      </c>
      <c r="D27" s="240">
        <v>1802.3645027</v>
      </c>
      <c r="E27" s="240">
        <v>1799.1824873999999</v>
      </c>
      <c r="F27" s="240">
        <v>1819.4306836000001</v>
      </c>
      <c r="G27" s="240">
        <v>1824.1229731999999</v>
      </c>
      <c r="H27" s="240">
        <v>1827.4361263000001</v>
      </c>
      <c r="I27" s="240">
        <v>1827.5324221000001</v>
      </c>
      <c r="J27" s="240">
        <v>1829.4655932999999</v>
      </c>
      <c r="K27" s="240">
        <v>1831.3979188000001</v>
      </c>
      <c r="L27" s="240">
        <v>1832.3232261000001</v>
      </c>
      <c r="M27" s="240">
        <v>1835.0084896999999</v>
      </c>
      <c r="N27" s="240">
        <v>1838.4475368999999</v>
      </c>
      <c r="O27" s="240">
        <v>1843.6017204</v>
      </c>
      <c r="P27" s="240">
        <v>1847.8273208000001</v>
      </c>
      <c r="Q27" s="240">
        <v>1852.0856905000001</v>
      </c>
      <c r="R27" s="240">
        <v>1855.1340908</v>
      </c>
      <c r="S27" s="240">
        <v>1860.3900535</v>
      </c>
      <c r="T27" s="240">
        <v>1866.6108396</v>
      </c>
      <c r="U27" s="240">
        <v>1875.0735658000001</v>
      </c>
      <c r="V27" s="240">
        <v>1882.2661616</v>
      </c>
      <c r="W27" s="240">
        <v>1889.4657434999999</v>
      </c>
      <c r="X27" s="240">
        <v>1899.0010479</v>
      </c>
      <c r="Y27" s="240">
        <v>1904.4680496000001</v>
      </c>
      <c r="Z27" s="240">
        <v>1908.195485</v>
      </c>
      <c r="AA27" s="240">
        <v>1905.0913286</v>
      </c>
      <c r="AB27" s="240">
        <v>1909.1586506000001</v>
      </c>
      <c r="AC27" s="240">
        <v>1915.3054253</v>
      </c>
      <c r="AD27" s="240">
        <v>1927.7381312</v>
      </c>
      <c r="AE27" s="240">
        <v>1934.8889529</v>
      </c>
      <c r="AF27" s="240">
        <v>1940.9643687</v>
      </c>
      <c r="AG27" s="240">
        <v>1945.8444602</v>
      </c>
      <c r="AH27" s="240">
        <v>1949.8590031000001</v>
      </c>
      <c r="AI27" s="240">
        <v>1952.8880789</v>
      </c>
      <c r="AJ27" s="240">
        <v>1954.3685237</v>
      </c>
      <c r="AK27" s="240">
        <v>1955.8490383999999</v>
      </c>
      <c r="AL27" s="240">
        <v>1956.7664589999999</v>
      </c>
      <c r="AM27" s="240">
        <v>1954.6388956000001</v>
      </c>
      <c r="AN27" s="240">
        <v>1956.2915456000001</v>
      </c>
      <c r="AO27" s="240">
        <v>1959.2425192000001</v>
      </c>
      <c r="AP27" s="240">
        <v>1965.2515398999999</v>
      </c>
      <c r="AQ27" s="240">
        <v>1969.4793677</v>
      </c>
      <c r="AR27" s="240">
        <v>1973.6857262999999</v>
      </c>
      <c r="AS27" s="240">
        <v>1979.0574432999999</v>
      </c>
      <c r="AT27" s="240">
        <v>1982.3307427</v>
      </c>
      <c r="AU27" s="240">
        <v>1984.6924518999999</v>
      </c>
      <c r="AV27" s="240">
        <v>1984.0975527000001</v>
      </c>
      <c r="AW27" s="240">
        <v>1986.1698458000001</v>
      </c>
      <c r="AX27" s="240">
        <v>1988.8643127</v>
      </c>
      <c r="AY27" s="240">
        <v>1992.3623024000001</v>
      </c>
      <c r="AZ27" s="333">
        <v>1996.165</v>
      </c>
      <c r="BA27" s="333">
        <v>2000.454</v>
      </c>
      <c r="BB27" s="333">
        <v>2005.876</v>
      </c>
      <c r="BC27" s="333">
        <v>2010.652</v>
      </c>
      <c r="BD27" s="333">
        <v>2015.4290000000001</v>
      </c>
      <c r="BE27" s="333">
        <v>2020.441</v>
      </c>
      <c r="BF27" s="333">
        <v>2025.0450000000001</v>
      </c>
      <c r="BG27" s="333">
        <v>2029.4760000000001</v>
      </c>
      <c r="BH27" s="333">
        <v>2033.354</v>
      </c>
      <c r="BI27" s="333">
        <v>2037.72</v>
      </c>
      <c r="BJ27" s="333">
        <v>2042.1959999999999</v>
      </c>
      <c r="BK27" s="333">
        <v>2046.635</v>
      </c>
      <c r="BL27" s="333">
        <v>2051.4409999999998</v>
      </c>
      <c r="BM27" s="333">
        <v>2056.4679999999998</v>
      </c>
      <c r="BN27" s="333">
        <v>2062.3409999999999</v>
      </c>
      <c r="BO27" s="333">
        <v>2067.3389999999999</v>
      </c>
      <c r="BP27" s="333">
        <v>2072.087</v>
      </c>
      <c r="BQ27" s="333">
        <v>2076.3470000000002</v>
      </c>
      <c r="BR27" s="333">
        <v>2080.7759999999998</v>
      </c>
      <c r="BS27" s="333">
        <v>2085.134</v>
      </c>
      <c r="BT27" s="333">
        <v>2089.422</v>
      </c>
      <c r="BU27" s="333">
        <v>2093.64</v>
      </c>
      <c r="BV27" s="333">
        <v>2097.788</v>
      </c>
    </row>
    <row r="28" spans="1:74" ht="11.1" customHeight="1" x14ac:dyDescent="0.2">
      <c r="A28" s="148" t="s">
        <v>925</v>
      </c>
      <c r="B28" s="210" t="s">
        <v>588</v>
      </c>
      <c r="C28" s="240">
        <v>1928.9428786999999</v>
      </c>
      <c r="D28" s="240">
        <v>1919.7764602</v>
      </c>
      <c r="E28" s="240">
        <v>1917.4367388000001</v>
      </c>
      <c r="F28" s="240">
        <v>1932.2813833</v>
      </c>
      <c r="G28" s="240">
        <v>1935.8268043999999</v>
      </c>
      <c r="H28" s="240">
        <v>1938.4306710000001</v>
      </c>
      <c r="I28" s="240">
        <v>1939.3418566</v>
      </c>
      <c r="J28" s="240">
        <v>1940.625959</v>
      </c>
      <c r="K28" s="240">
        <v>1941.5318516</v>
      </c>
      <c r="L28" s="240">
        <v>1939.4668466000001</v>
      </c>
      <c r="M28" s="240">
        <v>1941.5608357000001</v>
      </c>
      <c r="N28" s="240">
        <v>1945.2211308999999</v>
      </c>
      <c r="O28" s="240">
        <v>1952.0615476999999</v>
      </c>
      <c r="P28" s="240">
        <v>1957.6440938999999</v>
      </c>
      <c r="Q28" s="240">
        <v>1963.5825850000001</v>
      </c>
      <c r="R28" s="240">
        <v>1970.6097878</v>
      </c>
      <c r="S28" s="240">
        <v>1976.7105931000001</v>
      </c>
      <c r="T28" s="240">
        <v>1982.6177680999999</v>
      </c>
      <c r="U28" s="240">
        <v>1987.0984214</v>
      </c>
      <c r="V28" s="240">
        <v>1993.5430039</v>
      </c>
      <c r="W28" s="240">
        <v>2000.7186244</v>
      </c>
      <c r="X28" s="240">
        <v>2011.6302235999999</v>
      </c>
      <c r="Y28" s="240">
        <v>2018.0142146000001</v>
      </c>
      <c r="Z28" s="240">
        <v>2022.8755381000001</v>
      </c>
      <c r="AA28" s="240">
        <v>2023.0077041</v>
      </c>
      <c r="AB28" s="240">
        <v>2027.22856</v>
      </c>
      <c r="AC28" s="240">
        <v>2032.3316158</v>
      </c>
      <c r="AD28" s="240">
        <v>2039.9991674</v>
      </c>
      <c r="AE28" s="240">
        <v>2045.6049012000001</v>
      </c>
      <c r="AF28" s="240">
        <v>2050.8311128999999</v>
      </c>
      <c r="AG28" s="240">
        <v>2053.7377163000001</v>
      </c>
      <c r="AH28" s="240">
        <v>2059.6599488000002</v>
      </c>
      <c r="AI28" s="240">
        <v>2066.6577240000001</v>
      </c>
      <c r="AJ28" s="240">
        <v>2080.1466467999999</v>
      </c>
      <c r="AK28" s="240">
        <v>2085.2338037999998</v>
      </c>
      <c r="AL28" s="240">
        <v>2087.3347998999998</v>
      </c>
      <c r="AM28" s="240">
        <v>2079.7070100999999</v>
      </c>
      <c r="AN28" s="240">
        <v>2080.8926529999999</v>
      </c>
      <c r="AO28" s="240">
        <v>2084.1491036000002</v>
      </c>
      <c r="AP28" s="240">
        <v>2092.7170946000001</v>
      </c>
      <c r="AQ28" s="240">
        <v>2097.6846111</v>
      </c>
      <c r="AR28" s="240">
        <v>2102.2923859000002</v>
      </c>
      <c r="AS28" s="240">
        <v>2106.9618881000001</v>
      </c>
      <c r="AT28" s="240">
        <v>2110.5340772999998</v>
      </c>
      <c r="AU28" s="240">
        <v>2113.4304225999999</v>
      </c>
      <c r="AV28" s="240">
        <v>2114.4572701000002</v>
      </c>
      <c r="AW28" s="240">
        <v>2116.8971683</v>
      </c>
      <c r="AX28" s="240">
        <v>2119.5564632999999</v>
      </c>
      <c r="AY28" s="240">
        <v>2121.3990177999999</v>
      </c>
      <c r="AZ28" s="333">
        <v>2125.2739999999999</v>
      </c>
      <c r="BA28" s="333">
        <v>2130.1460000000002</v>
      </c>
      <c r="BB28" s="333">
        <v>2137.8809999999999</v>
      </c>
      <c r="BC28" s="333">
        <v>2143.3449999999998</v>
      </c>
      <c r="BD28" s="333">
        <v>2148.4059999999999</v>
      </c>
      <c r="BE28" s="333">
        <v>2152.453</v>
      </c>
      <c r="BF28" s="333">
        <v>2157.165</v>
      </c>
      <c r="BG28" s="333">
        <v>2161.931</v>
      </c>
      <c r="BH28" s="333">
        <v>2166.4499999999998</v>
      </c>
      <c r="BI28" s="333">
        <v>2171.5529999999999</v>
      </c>
      <c r="BJ28" s="333">
        <v>2176.9369999999999</v>
      </c>
      <c r="BK28" s="333">
        <v>2183.0300000000002</v>
      </c>
      <c r="BL28" s="333">
        <v>2188.6579999999999</v>
      </c>
      <c r="BM28" s="333">
        <v>2194.2469999999998</v>
      </c>
      <c r="BN28" s="333">
        <v>2199.8980000000001</v>
      </c>
      <c r="BO28" s="333">
        <v>2205.335</v>
      </c>
      <c r="BP28" s="333">
        <v>2210.6590000000001</v>
      </c>
      <c r="BQ28" s="333">
        <v>2215.7910000000002</v>
      </c>
      <c r="BR28" s="333">
        <v>2220.9459999999999</v>
      </c>
      <c r="BS28" s="333">
        <v>2226.0450000000001</v>
      </c>
      <c r="BT28" s="333">
        <v>2231.09</v>
      </c>
      <c r="BU28" s="333">
        <v>2236.0790000000002</v>
      </c>
      <c r="BV28" s="333">
        <v>2241.0129999999999</v>
      </c>
    </row>
    <row r="29" spans="1:74" ht="11.1" customHeight="1" x14ac:dyDescent="0.2">
      <c r="A29" s="148" t="s">
        <v>926</v>
      </c>
      <c r="B29" s="210" t="s">
        <v>589</v>
      </c>
      <c r="C29" s="240">
        <v>936.87971827000001</v>
      </c>
      <c r="D29" s="240">
        <v>931.42069235999998</v>
      </c>
      <c r="E29" s="240">
        <v>929.25734952000005</v>
      </c>
      <c r="F29" s="240">
        <v>934.60933302000001</v>
      </c>
      <c r="G29" s="240">
        <v>935.87262387999999</v>
      </c>
      <c r="H29" s="240">
        <v>937.26686536</v>
      </c>
      <c r="I29" s="240">
        <v>940.18377648000001</v>
      </c>
      <c r="J29" s="240">
        <v>940.79612995000002</v>
      </c>
      <c r="K29" s="240">
        <v>940.49564478000002</v>
      </c>
      <c r="L29" s="240">
        <v>936.41571998999996</v>
      </c>
      <c r="M29" s="240">
        <v>936.43950829000005</v>
      </c>
      <c r="N29" s="240">
        <v>937.70040870000003</v>
      </c>
      <c r="O29" s="240">
        <v>941.02189739999994</v>
      </c>
      <c r="P29" s="240">
        <v>944.13941487</v>
      </c>
      <c r="Q29" s="240">
        <v>947.87643731000003</v>
      </c>
      <c r="R29" s="240">
        <v>954.00899102999995</v>
      </c>
      <c r="S29" s="240">
        <v>957.65300365999997</v>
      </c>
      <c r="T29" s="240">
        <v>960.58450152</v>
      </c>
      <c r="U29" s="240">
        <v>961.45436214999995</v>
      </c>
      <c r="V29" s="240">
        <v>963.97267231000001</v>
      </c>
      <c r="W29" s="240">
        <v>966.79030953999995</v>
      </c>
      <c r="X29" s="240">
        <v>971.20759047000001</v>
      </c>
      <c r="Y29" s="240">
        <v>973.64864437000006</v>
      </c>
      <c r="Z29" s="240">
        <v>975.41378786999996</v>
      </c>
      <c r="AA29" s="240">
        <v>975.20334205999995</v>
      </c>
      <c r="AB29" s="240">
        <v>976.59142394000003</v>
      </c>
      <c r="AC29" s="240">
        <v>978.27835460999995</v>
      </c>
      <c r="AD29" s="240">
        <v>980.65864267999996</v>
      </c>
      <c r="AE29" s="240">
        <v>982.64738946</v>
      </c>
      <c r="AF29" s="240">
        <v>984.63910354999996</v>
      </c>
      <c r="AG29" s="240">
        <v>986.77287277000005</v>
      </c>
      <c r="AH29" s="240">
        <v>988.66620564000004</v>
      </c>
      <c r="AI29" s="240">
        <v>990.45818997000003</v>
      </c>
      <c r="AJ29" s="240">
        <v>993.40912327000001</v>
      </c>
      <c r="AK29" s="240">
        <v>994.05318738999995</v>
      </c>
      <c r="AL29" s="240">
        <v>993.65067982000005</v>
      </c>
      <c r="AM29" s="240">
        <v>989.16978137000001</v>
      </c>
      <c r="AN29" s="240">
        <v>988.94799485999999</v>
      </c>
      <c r="AO29" s="240">
        <v>989.95350109000003</v>
      </c>
      <c r="AP29" s="240">
        <v>994.20925235000004</v>
      </c>
      <c r="AQ29" s="240">
        <v>996.15212981000002</v>
      </c>
      <c r="AR29" s="240">
        <v>997.80508578000001</v>
      </c>
      <c r="AS29" s="240">
        <v>998.74598169000001</v>
      </c>
      <c r="AT29" s="240">
        <v>1000.1356986</v>
      </c>
      <c r="AU29" s="240">
        <v>1001.552098</v>
      </c>
      <c r="AV29" s="240">
        <v>1003.1301658</v>
      </c>
      <c r="AW29" s="240">
        <v>1004.4986905</v>
      </c>
      <c r="AX29" s="240">
        <v>1005.792658</v>
      </c>
      <c r="AY29" s="240">
        <v>1006.1649951000001</v>
      </c>
      <c r="AZ29" s="333">
        <v>1007.9450000000001</v>
      </c>
      <c r="BA29" s="333">
        <v>1010.2859999999999</v>
      </c>
      <c r="BB29" s="333">
        <v>1014.2619999999999</v>
      </c>
      <c r="BC29" s="333">
        <v>1016.919</v>
      </c>
      <c r="BD29" s="333">
        <v>1019.331</v>
      </c>
      <c r="BE29" s="333">
        <v>1021.021</v>
      </c>
      <c r="BF29" s="333">
        <v>1023.302</v>
      </c>
      <c r="BG29" s="333">
        <v>1025.6949999999999</v>
      </c>
      <c r="BH29" s="333">
        <v>1028.3</v>
      </c>
      <c r="BI29" s="333">
        <v>1030.846</v>
      </c>
      <c r="BJ29" s="333">
        <v>1033.432</v>
      </c>
      <c r="BK29" s="333">
        <v>1036.0139999999999</v>
      </c>
      <c r="BL29" s="333">
        <v>1038.71</v>
      </c>
      <c r="BM29" s="333">
        <v>1041.4760000000001</v>
      </c>
      <c r="BN29" s="333">
        <v>1044.5150000000001</v>
      </c>
      <c r="BO29" s="333">
        <v>1047.2719999999999</v>
      </c>
      <c r="BP29" s="333">
        <v>1049.95</v>
      </c>
      <c r="BQ29" s="333">
        <v>1052.5119999999999</v>
      </c>
      <c r="BR29" s="333">
        <v>1055.056</v>
      </c>
      <c r="BS29" s="333">
        <v>1057.547</v>
      </c>
      <c r="BT29" s="333">
        <v>1059.9839999999999</v>
      </c>
      <c r="BU29" s="333">
        <v>1062.3679999999999</v>
      </c>
      <c r="BV29" s="333">
        <v>1064.6980000000001</v>
      </c>
    </row>
    <row r="30" spans="1:74" ht="11.1" customHeight="1" x14ac:dyDescent="0.2">
      <c r="A30" s="148" t="s">
        <v>927</v>
      </c>
      <c r="B30" s="210" t="s">
        <v>590</v>
      </c>
      <c r="C30" s="240">
        <v>2440.3802971999999</v>
      </c>
      <c r="D30" s="240">
        <v>2422.2469277</v>
      </c>
      <c r="E30" s="240">
        <v>2415.4334362</v>
      </c>
      <c r="F30" s="240">
        <v>2435.9132918</v>
      </c>
      <c r="G30" s="240">
        <v>2439.7594545000002</v>
      </c>
      <c r="H30" s="240">
        <v>2442.9453935000001</v>
      </c>
      <c r="I30" s="240">
        <v>2444.4727830000002</v>
      </c>
      <c r="J30" s="240">
        <v>2447.0870184999999</v>
      </c>
      <c r="K30" s="240">
        <v>2449.7897744000002</v>
      </c>
      <c r="L30" s="240">
        <v>2448.6983363999998</v>
      </c>
      <c r="M30" s="240">
        <v>2454.4901688</v>
      </c>
      <c r="N30" s="240">
        <v>2463.2825573</v>
      </c>
      <c r="O30" s="240">
        <v>2479.9130982000001</v>
      </c>
      <c r="P30" s="240">
        <v>2491.0784017000001</v>
      </c>
      <c r="Q30" s="240">
        <v>2501.6160639</v>
      </c>
      <c r="R30" s="240">
        <v>2510.9173569</v>
      </c>
      <c r="S30" s="240">
        <v>2520.6562829</v>
      </c>
      <c r="T30" s="240">
        <v>2530.2241137999999</v>
      </c>
      <c r="U30" s="240">
        <v>2538.9729038999999</v>
      </c>
      <c r="V30" s="240">
        <v>2548.6845039999998</v>
      </c>
      <c r="W30" s="240">
        <v>2558.7109682</v>
      </c>
      <c r="X30" s="240">
        <v>2568.9548789999999</v>
      </c>
      <c r="Y30" s="240">
        <v>2579.6841347999998</v>
      </c>
      <c r="Z30" s="240">
        <v>2590.8013179999998</v>
      </c>
      <c r="AA30" s="240">
        <v>2604.4029448000001</v>
      </c>
      <c r="AB30" s="240">
        <v>2614.7235955000001</v>
      </c>
      <c r="AC30" s="240">
        <v>2623.8597865000002</v>
      </c>
      <c r="AD30" s="240">
        <v>2630.6961135000001</v>
      </c>
      <c r="AE30" s="240">
        <v>2638.2999380000001</v>
      </c>
      <c r="AF30" s="240">
        <v>2645.5558559000001</v>
      </c>
      <c r="AG30" s="240">
        <v>2651.0106224000001</v>
      </c>
      <c r="AH30" s="240">
        <v>2658.6606605000002</v>
      </c>
      <c r="AI30" s="240">
        <v>2667.0527256</v>
      </c>
      <c r="AJ30" s="240">
        <v>2678.4387108000001</v>
      </c>
      <c r="AK30" s="240">
        <v>2686.6259097000002</v>
      </c>
      <c r="AL30" s="240">
        <v>2693.8662153999999</v>
      </c>
      <c r="AM30" s="240">
        <v>2698.5948895000001</v>
      </c>
      <c r="AN30" s="240">
        <v>2705.114963</v>
      </c>
      <c r="AO30" s="240">
        <v>2711.8616972</v>
      </c>
      <c r="AP30" s="240">
        <v>2718.9451534999998</v>
      </c>
      <c r="AQ30" s="240">
        <v>2726.0626634999999</v>
      </c>
      <c r="AR30" s="240">
        <v>2733.3242882999998</v>
      </c>
      <c r="AS30" s="240">
        <v>2741.776284</v>
      </c>
      <c r="AT30" s="240">
        <v>2748.5414466000002</v>
      </c>
      <c r="AU30" s="240">
        <v>2754.6660320000001</v>
      </c>
      <c r="AV30" s="240">
        <v>2759.2795734000001</v>
      </c>
      <c r="AW30" s="240">
        <v>2764.7758546999999</v>
      </c>
      <c r="AX30" s="240">
        <v>2770.2844089</v>
      </c>
      <c r="AY30" s="240">
        <v>2774.2197867999998</v>
      </c>
      <c r="AZ30" s="333">
        <v>2780.942</v>
      </c>
      <c r="BA30" s="333">
        <v>2788.866</v>
      </c>
      <c r="BB30" s="333">
        <v>2800.1990000000001</v>
      </c>
      <c r="BC30" s="333">
        <v>2808.8690000000001</v>
      </c>
      <c r="BD30" s="333">
        <v>2817.0830000000001</v>
      </c>
      <c r="BE30" s="333">
        <v>2824.0309999999999</v>
      </c>
      <c r="BF30" s="333">
        <v>2831.944</v>
      </c>
      <c r="BG30" s="333">
        <v>2840.011</v>
      </c>
      <c r="BH30" s="333">
        <v>2847.942</v>
      </c>
      <c r="BI30" s="333">
        <v>2856.5320000000002</v>
      </c>
      <c r="BJ30" s="333">
        <v>2865.4920000000002</v>
      </c>
      <c r="BK30" s="333">
        <v>2875.37</v>
      </c>
      <c r="BL30" s="333">
        <v>2884.6579999999999</v>
      </c>
      <c r="BM30" s="333">
        <v>2893.902</v>
      </c>
      <c r="BN30" s="333">
        <v>2903.2689999999998</v>
      </c>
      <c r="BO30" s="333">
        <v>2912.306</v>
      </c>
      <c r="BP30" s="333">
        <v>2921.1779999999999</v>
      </c>
      <c r="BQ30" s="333">
        <v>2929.74</v>
      </c>
      <c r="BR30" s="333">
        <v>2938.3879999999999</v>
      </c>
      <c r="BS30" s="333">
        <v>2946.9789999999998</v>
      </c>
      <c r="BT30" s="333">
        <v>2955.511</v>
      </c>
      <c r="BU30" s="333">
        <v>2963.9859999999999</v>
      </c>
      <c r="BV30" s="333">
        <v>2972.404</v>
      </c>
    </row>
    <row r="31" spans="1:74" ht="11.1" customHeight="1" x14ac:dyDescent="0.2">
      <c r="A31" s="148" t="s">
        <v>928</v>
      </c>
      <c r="B31" s="210" t="s">
        <v>591</v>
      </c>
      <c r="C31" s="240">
        <v>711.50008564999996</v>
      </c>
      <c r="D31" s="240">
        <v>708.38891177999994</v>
      </c>
      <c r="E31" s="240">
        <v>707.14657663000003</v>
      </c>
      <c r="F31" s="240">
        <v>709.88748899999996</v>
      </c>
      <c r="G31" s="240">
        <v>710.79702472999998</v>
      </c>
      <c r="H31" s="240">
        <v>711.98959260000004</v>
      </c>
      <c r="I31" s="240">
        <v>714.79153091000001</v>
      </c>
      <c r="J31" s="240">
        <v>715.55540932999997</v>
      </c>
      <c r="K31" s="240">
        <v>715.60756617000004</v>
      </c>
      <c r="L31" s="240">
        <v>712.50423176000004</v>
      </c>
      <c r="M31" s="240">
        <v>712.96577266999998</v>
      </c>
      <c r="N31" s="240">
        <v>714.54841925000005</v>
      </c>
      <c r="O31" s="240">
        <v>718.90385837999997</v>
      </c>
      <c r="P31" s="240">
        <v>721.48995112</v>
      </c>
      <c r="Q31" s="240">
        <v>723.95838434999996</v>
      </c>
      <c r="R31" s="240">
        <v>726.35247732000005</v>
      </c>
      <c r="S31" s="240">
        <v>728.55310211000005</v>
      </c>
      <c r="T31" s="240">
        <v>730.60357795000004</v>
      </c>
      <c r="U31" s="240">
        <v>731.77768177999997</v>
      </c>
      <c r="V31" s="240">
        <v>734.07252704999996</v>
      </c>
      <c r="W31" s="240">
        <v>736.76189067999996</v>
      </c>
      <c r="X31" s="240">
        <v>740.83990008000001</v>
      </c>
      <c r="Y31" s="240">
        <v>743.57270488999995</v>
      </c>
      <c r="Z31" s="240">
        <v>745.95443251999995</v>
      </c>
      <c r="AA31" s="240">
        <v>747.38943145999997</v>
      </c>
      <c r="AB31" s="240">
        <v>749.51574335999999</v>
      </c>
      <c r="AC31" s="240">
        <v>751.73771669999996</v>
      </c>
      <c r="AD31" s="240">
        <v>754.36407208000003</v>
      </c>
      <c r="AE31" s="240">
        <v>756.54582789000006</v>
      </c>
      <c r="AF31" s="240">
        <v>758.59170472000005</v>
      </c>
      <c r="AG31" s="240">
        <v>760.01942088999999</v>
      </c>
      <c r="AH31" s="240">
        <v>762.15525101000003</v>
      </c>
      <c r="AI31" s="240">
        <v>764.51691340000002</v>
      </c>
      <c r="AJ31" s="240">
        <v>768.39597856</v>
      </c>
      <c r="AK31" s="240">
        <v>770.24062761000005</v>
      </c>
      <c r="AL31" s="240">
        <v>771.34243104999996</v>
      </c>
      <c r="AM31" s="240">
        <v>770.23778964999997</v>
      </c>
      <c r="AN31" s="240">
        <v>770.95160131</v>
      </c>
      <c r="AO31" s="240">
        <v>772.02026679000005</v>
      </c>
      <c r="AP31" s="240">
        <v>773.83749881999995</v>
      </c>
      <c r="AQ31" s="240">
        <v>775.32058740000002</v>
      </c>
      <c r="AR31" s="240">
        <v>776.86324524999998</v>
      </c>
      <c r="AS31" s="240">
        <v>778.81804038999996</v>
      </c>
      <c r="AT31" s="240">
        <v>780.21541077999996</v>
      </c>
      <c r="AU31" s="240">
        <v>781.40792442999998</v>
      </c>
      <c r="AV31" s="240">
        <v>782.01588392999997</v>
      </c>
      <c r="AW31" s="240">
        <v>783.08345715999997</v>
      </c>
      <c r="AX31" s="240">
        <v>784.23094672000002</v>
      </c>
      <c r="AY31" s="240">
        <v>785.08547888999999</v>
      </c>
      <c r="AZ31" s="333">
        <v>786.67250000000001</v>
      </c>
      <c r="BA31" s="333">
        <v>788.61900000000003</v>
      </c>
      <c r="BB31" s="333">
        <v>791.57399999999996</v>
      </c>
      <c r="BC31" s="333">
        <v>793.75300000000004</v>
      </c>
      <c r="BD31" s="333">
        <v>795.80499999999995</v>
      </c>
      <c r="BE31" s="333">
        <v>797.52250000000004</v>
      </c>
      <c r="BF31" s="333">
        <v>799.47580000000005</v>
      </c>
      <c r="BG31" s="333">
        <v>801.45770000000005</v>
      </c>
      <c r="BH31" s="333">
        <v>803.31020000000001</v>
      </c>
      <c r="BI31" s="333">
        <v>805.4674</v>
      </c>
      <c r="BJ31" s="333">
        <v>807.77149999999995</v>
      </c>
      <c r="BK31" s="333">
        <v>810.53660000000002</v>
      </c>
      <c r="BL31" s="333">
        <v>812.89869999999996</v>
      </c>
      <c r="BM31" s="333">
        <v>815.17190000000005</v>
      </c>
      <c r="BN31" s="333">
        <v>817.28909999999996</v>
      </c>
      <c r="BO31" s="333">
        <v>819.43510000000003</v>
      </c>
      <c r="BP31" s="333">
        <v>821.54269999999997</v>
      </c>
      <c r="BQ31" s="333">
        <v>823.60749999999996</v>
      </c>
      <c r="BR31" s="333">
        <v>825.64139999999998</v>
      </c>
      <c r="BS31" s="333">
        <v>827.64009999999996</v>
      </c>
      <c r="BT31" s="333">
        <v>829.60360000000003</v>
      </c>
      <c r="BU31" s="333">
        <v>831.53189999999995</v>
      </c>
      <c r="BV31" s="333">
        <v>833.42499999999995</v>
      </c>
    </row>
    <row r="32" spans="1:74" ht="11.1" customHeight="1" x14ac:dyDescent="0.2">
      <c r="A32" s="148" t="s">
        <v>929</v>
      </c>
      <c r="B32" s="210" t="s">
        <v>592</v>
      </c>
      <c r="C32" s="240">
        <v>1573.9127169000001</v>
      </c>
      <c r="D32" s="240">
        <v>1565.6256062</v>
      </c>
      <c r="E32" s="240">
        <v>1563.6232147999999</v>
      </c>
      <c r="F32" s="240">
        <v>1576.9325348</v>
      </c>
      <c r="G32" s="240">
        <v>1580.7293379</v>
      </c>
      <c r="H32" s="240">
        <v>1584.0406161999999</v>
      </c>
      <c r="I32" s="240">
        <v>1586.9216058</v>
      </c>
      <c r="J32" s="240">
        <v>1589.2204073</v>
      </c>
      <c r="K32" s="240">
        <v>1590.9922569</v>
      </c>
      <c r="L32" s="240">
        <v>1586.4721483999999</v>
      </c>
      <c r="M32" s="240">
        <v>1591.5138486000001</v>
      </c>
      <c r="N32" s="240">
        <v>1600.3523514999999</v>
      </c>
      <c r="O32" s="240">
        <v>1620.3185176</v>
      </c>
      <c r="P32" s="240">
        <v>1631.2524804</v>
      </c>
      <c r="Q32" s="240">
        <v>1640.4851005999999</v>
      </c>
      <c r="R32" s="240">
        <v>1646.1550993999999</v>
      </c>
      <c r="S32" s="240">
        <v>1653.3809931999999</v>
      </c>
      <c r="T32" s="240">
        <v>1660.3015035000001</v>
      </c>
      <c r="U32" s="240">
        <v>1666.8934713000001</v>
      </c>
      <c r="V32" s="240">
        <v>1673.2205833999999</v>
      </c>
      <c r="W32" s="240">
        <v>1679.259681</v>
      </c>
      <c r="X32" s="240">
        <v>1683.8895341</v>
      </c>
      <c r="Y32" s="240">
        <v>1690.1935252000001</v>
      </c>
      <c r="Z32" s="240">
        <v>1697.0504243</v>
      </c>
      <c r="AA32" s="240">
        <v>1708.3493093</v>
      </c>
      <c r="AB32" s="240">
        <v>1713.3952159</v>
      </c>
      <c r="AC32" s="240">
        <v>1716.0772219999999</v>
      </c>
      <c r="AD32" s="240">
        <v>1711.9552844</v>
      </c>
      <c r="AE32" s="240">
        <v>1713.2395220000001</v>
      </c>
      <c r="AF32" s="240">
        <v>1715.4898915000001</v>
      </c>
      <c r="AG32" s="240">
        <v>1721.1945748000001</v>
      </c>
      <c r="AH32" s="240">
        <v>1723.5110718000001</v>
      </c>
      <c r="AI32" s="240">
        <v>1724.9275643999999</v>
      </c>
      <c r="AJ32" s="240">
        <v>1723.7590542999999</v>
      </c>
      <c r="AK32" s="240">
        <v>1724.6392867</v>
      </c>
      <c r="AL32" s="240">
        <v>1725.8832635000001</v>
      </c>
      <c r="AM32" s="240">
        <v>1727.2327299999999</v>
      </c>
      <c r="AN32" s="240">
        <v>1729.3978863</v>
      </c>
      <c r="AO32" s="240">
        <v>1732.1204777999999</v>
      </c>
      <c r="AP32" s="240">
        <v>1736.0133874999999</v>
      </c>
      <c r="AQ32" s="240">
        <v>1739.3911871</v>
      </c>
      <c r="AR32" s="240">
        <v>1742.8667597000001</v>
      </c>
      <c r="AS32" s="240">
        <v>1746.8574544999999</v>
      </c>
      <c r="AT32" s="240">
        <v>1750.215561</v>
      </c>
      <c r="AU32" s="240">
        <v>1753.3584284000001</v>
      </c>
      <c r="AV32" s="240">
        <v>1755.4764253999999</v>
      </c>
      <c r="AW32" s="240">
        <v>1758.7960382000001</v>
      </c>
      <c r="AX32" s="240">
        <v>1762.5076356</v>
      </c>
      <c r="AY32" s="240">
        <v>1766.0266558000001</v>
      </c>
      <c r="AZ32" s="333">
        <v>1770.961</v>
      </c>
      <c r="BA32" s="333">
        <v>1776.7249999999999</v>
      </c>
      <c r="BB32" s="333">
        <v>1784.857</v>
      </c>
      <c r="BC32" s="333">
        <v>1791.1289999999999</v>
      </c>
      <c r="BD32" s="333">
        <v>1797.08</v>
      </c>
      <c r="BE32" s="333">
        <v>1802.0060000000001</v>
      </c>
      <c r="BF32" s="333">
        <v>1807.8389999999999</v>
      </c>
      <c r="BG32" s="333">
        <v>1813.876</v>
      </c>
      <c r="BH32" s="333">
        <v>1820.2329999999999</v>
      </c>
      <c r="BI32" s="333">
        <v>1826.5940000000001</v>
      </c>
      <c r="BJ32" s="333">
        <v>1833.0730000000001</v>
      </c>
      <c r="BK32" s="333">
        <v>1839.8109999999999</v>
      </c>
      <c r="BL32" s="333">
        <v>1846.421</v>
      </c>
      <c r="BM32" s="333">
        <v>1853.0440000000001</v>
      </c>
      <c r="BN32" s="333">
        <v>1859.971</v>
      </c>
      <c r="BO32" s="333">
        <v>1866.402</v>
      </c>
      <c r="BP32" s="333">
        <v>1872.6289999999999</v>
      </c>
      <c r="BQ32" s="333">
        <v>1878.451</v>
      </c>
      <c r="BR32" s="333">
        <v>1884.4179999999999</v>
      </c>
      <c r="BS32" s="333">
        <v>1890.3309999999999</v>
      </c>
      <c r="BT32" s="333">
        <v>1896.1890000000001</v>
      </c>
      <c r="BU32" s="333">
        <v>1901.992</v>
      </c>
      <c r="BV32" s="333">
        <v>1907.741</v>
      </c>
    </row>
    <row r="33" spans="1:74" s="163" customFormat="1" ht="11.1" customHeight="1" x14ac:dyDescent="0.2">
      <c r="A33" s="148" t="s">
        <v>930</v>
      </c>
      <c r="B33" s="210" t="s">
        <v>593</v>
      </c>
      <c r="C33" s="240">
        <v>852.73854310000002</v>
      </c>
      <c r="D33" s="240">
        <v>848.88892185999998</v>
      </c>
      <c r="E33" s="240">
        <v>848.39832794999995</v>
      </c>
      <c r="F33" s="240">
        <v>856.17318576000002</v>
      </c>
      <c r="G33" s="240">
        <v>858.72082821000004</v>
      </c>
      <c r="H33" s="240">
        <v>860.94767968999997</v>
      </c>
      <c r="I33" s="240">
        <v>862.72187551000002</v>
      </c>
      <c r="J33" s="240">
        <v>864.40604356999995</v>
      </c>
      <c r="K33" s="240">
        <v>865.86831917999996</v>
      </c>
      <c r="L33" s="240">
        <v>864.95725117999996</v>
      </c>
      <c r="M33" s="240">
        <v>867.58933023999998</v>
      </c>
      <c r="N33" s="240">
        <v>871.61310519999995</v>
      </c>
      <c r="O33" s="240">
        <v>879.71861106999995</v>
      </c>
      <c r="P33" s="240">
        <v>884.50825159999999</v>
      </c>
      <c r="Q33" s="240">
        <v>888.67206178000004</v>
      </c>
      <c r="R33" s="240">
        <v>891.35429873999999</v>
      </c>
      <c r="S33" s="240">
        <v>894.90825540000003</v>
      </c>
      <c r="T33" s="240">
        <v>898.47818887999995</v>
      </c>
      <c r="U33" s="240">
        <v>901.71378877999996</v>
      </c>
      <c r="V33" s="240">
        <v>905.57840869999995</v>
      </c>
      <c r="W33" s="240">
        <v>909.72173824000004</v>
      </c>
      <c r="X33" s="240">
        <v>915.51993147999997</v>
      </c>
      <c r="Y33" s="240">
        <v>919.18856469000002</v>
      </c>
      <c r="Z33" s="240">
        <v>922.10379194999996</v>
      </c>
      <c r="AA33" s="240">
        <v>922.67942110000001</v>
      </c>
      <c r="AB33" s="240">
        <v>925.27748059999999</v>
      </c>
      <c r="AC33" s="240">
        <v>928.31177826999999</v>
      </c>
      <c r="AD33" s="240">
        <v>932.96006532000001</v>
      </c>
      <c r="AE33" s="240">
        <v>935.98352594999994</v>
      </c>
      <c r="AF33" s="240">
        <v>938.55991137000001</v>
      </c>
      <c r="AG33" s="240">
        <v>940.19871472</v>
      </c>
      <c r="AH33" s="240">
        <v>942.24882984999999</v>
      </c>
      <c r="AI33" s="240">
        <v>944.21974990000001</v>
      </c>
      <c r="AJ33" s="240">
        <v>946.33308175000002</v>
      </c>
      <c r="AK33" s="240">
        <v>947.97940647999997</v>
      </c>
      <c r="AL33" s="240">
        <v>949.38033098999995</v>
      </c>
      <c r="AM33" s="240">
        <v>949.53654709</v>
      </c>
      <c r="AN33" s="240">
        <v>951.19615223999995</v>
      </c>
      <c r="AO33" s="240">
        <v>953.35983827999996</v>
      </c>
      <c r="AP33" s="240">
        <v>956.87886008999999</v>
      </c>
      <c r="AQ33" s="240">
        <v>959.41226673999995</v>
      </c>
      <c r="AR33" s="240">
        <v>961.81131312000002</v>
      </c>
      <c r="AS33" s="240">
        <v>963.94161869000004</v>
      </c>
      <c r="AT33" s="240">
        <v>966.17272991000004</v>
      </c>
      <c r="AU33" s="240">
        <v>968.37026624999999</v>
      </c>
      <c r="AV33" s="240">
        <v>970.42917869999997</v>
      </c>
      <c r="AW33" s="240">
        <v>972.63835202999996</v>
      </c>
      <c r="AX33" s="240">
        <v>974.89273723999997</v>
      </c>
      <c r="AY33" s="240">
        <v>976.63577556999996</v>
      </c>
      <c r="AZ33" s="333">
        <v>979.39800000000002</v>
      </c>
      <c r="BA33" s="333">
        <v>982.62289999999996</v>
      </c>
      <c r="BB33" s="333">
        <v>987.21280000000002</v>
      </c>
      <c r="BC33" s="333">
        <v>990.68610000000001</v>
      </c>
      <c r="BD33" s="333">
        <v>993.9452</v>
      </c>
      <c r="BE33" s="333">
        <v>996.58140000000003</v>
      </c>
      <c r="BF33" s="333">
        <v>999.71870000000001</v>
      </c>
      <c r="BG33" s="333">
        <v>1002.948</v>
      </c>
      <c r="BH33" s="333">
        <v>1006.25</v>
      </c>
      <c r="BI33" s="333">
        <v>1009.679</v>
      </c>
      <c r="BJ33" s="333">
        <v>1013.217</v>
      </c>
      <c r="BK33" s="333">
        <v>1017.001</v>
      </c>
      <c r="BL33" s="333">
        <v>1020.65</v>
      </c>
      <c r="BM33" s="333">
        <v>1024.3019999999999</v>
      </c>
      <c r="BN33" s="333">
        <v>1028.0989999999999</v>
      </c>
      <c r="BO33" s="333">
        <v>1031.6510000000001</v>
      </c>
      <c r="BP33" s="333">
        <v>1035.1010000000001</v>
      </c>
      <c r="BQ33" s="333">
        <v>1038.31</v>
      </c>
      <c r="BR33" s="333">
        <v>1041.6579999999999</v>
      </c>
      <c r="BS33" s="333">
        <v>1045.0050000000001</v>
      </c>
      <c r="BT33" s="333">
        <v>1048.354</v>
      </c>
      <c r="BU33" s="333">
        <v>1051.702</v>
      </c>
      <c r="BV33" s="333">
        <v>1055.0519999999999</v>
      </c>
    </row>
    <row r="34" spans="1:74" s="163" customFormat="1" ht="11.1" customHeight="1" x14ac:dyDescent="0.2">
      <c r="A34" s="148" t="s">
        <v>931</v>
      </c>
      <c r="B34" s="210" t="s">
        <v>594</v>
      </c>
      <c r="C34" s="240">
        <v>2050.0023624</v>
      </c>
      <c r="D34" s="240">
        <v>2031.4892374000001</v>
      </c>
      <c r="E34" s="240">
        <v>2026.1901594000001</v>
      </c>
      <c r="F34" s="240">
        <v>2052.7473946</v>
      </c>
      <c r="G34" s="240">
        <v>2059.8947108000002</v>
      </c>
      <c r="H34" s="240">
        <v>2066.2743741999998</v>
      </c>
      <c r="I34" s="240">
        <v>2070.4668830000001</v>
      </c>
      <c r="J34" s="240">
        <v>2076.3758674000001</v>
      </c>
      <c r="K34" s="240">
        <v>2082.5818254999999</v>
      </c>
      <c r="L34" s="240">
        <v>2088.5551448000001</v>
      </c>
      <c r="M34" s="240">
        <v>2095.7522598</v>
      </c>
      <c r="N34" s="240">
        <v>2103.6435580000002</v>
      </c>
      <c r="O34" s="240">
        <v>2112.7172985000002</v>
      </c>
      <c r="P34" s="240">
        <v>2121.6307685000002</v>
      </c>
      <c r="Q34" s="240">
        <v>2130.8722272999998</v>
      </c>
      <c r="R34" s="240">
        <v>2139.8193802000001</v>
      </c>
      <c r="S34" s="240">
        <v>2150.1835372999999</v>
      </c>
      <c r="T34" s="240">
        <v>2161.3424037999998</v>
      </c>
      <c r="U34" s="240">
        <v>2175.5088390999999</v>
      </c>
      <c r="V34" s="240">
        <v>2186.5974804000002</v>
      </c>
      <c r="W34" s="240">
        <v>2196.821187</v>
      </c>
      <c r="X34" s="240">
        <v>2203.7815430000001</v>
      </c>
      <c r="Y34" s="240">
        <v>2214.074192</v>
      </c>
      <c r="Z34" s="240">
        <v>2225.3007182000001</v>
      </c>
      <c r="AA34" s="240">
        <v>2239.0870159999999</v>
      </c>
      <c r="AB34" s="240">
        <v>2250.9618756999998</v>
      </c>
      <c r="AC34" s="240">
        <v>2262.5511918000002</v>
      </c>
      <c r="AD34" s="240">
        <v>2276.0136059000001</v>
      </c>
      <c r="AE34" s="240">
        <v>2285.4128532999998</v>
      </c>
      <c r="AF34" s="240">
        <v>2292.9075757000001</v>
      </c>
      <c r="AG34" s="240">
        <v>2295.0963167</v>
      </c>
      <c r="AH34" s="240">
        <v>2301.3330814999999</v>
      </c>
      <c r="AI34" s="240">
        <v>2308.2164136000001</v>
      </c>
      <c r="AJ34" s="240">
        <v>2317.9621781999999</v>
      </c>
      <c r="AK34" s="240">
        <v>2324.4767459999998</v>
      </c>
      <c r="AL34" s="240">
        <v>2329.9759823999998</v>
      </c>
      <c r="AM34" s="240">
        <v>2332.7776764999999</v>
      </c>
      <c r="AN34" s="240">
        <v>2337.5079079000002</v>
      </c>
      <c r="AO34" s="240">
        <v>2342.4844656999999</v>
      </c>
      <c r="AP34" s="240">
        <v>2346.8038537000002</v>
      </c>
      <c r="AQ34" s="240">
        <v>2352.9506869000002</v>
      </c>
      <c r="AR34" s="240">
        <v>2360.0214689999998</v>
      </c>
      <c r="AS34" s="240">
        <v>2371.3096028999998</v>
      </c>
      <c r="AT34" s="240">
        <v>2377.7582305000001</v>
      </c>
      <c r="AU34" s="240">
        <v>2382.6607546999999</v>
      </c>
      <c r="AV34" s="240">
        <v>2383.4482303999998</v>
      </c>
      <c r="AW34" s="240">
        <v>2387.1852568999998</v>
      </c>
      <c r="AX34" s="240">
        <v>2391.3028890999999</v>
      </c>
      <c r="AY34" s="240">
        <v>2394.6854532000002</v>
      </c>
      <c r="AZ34" s="333">
        <v>2400.4009999999998</v>
      </c>
      <c r="BA34" s="333">
        <v>2407.3339999999998</v>
      </c>
      <c r="BB34" s="333">
        <v>2417.886</v>
      </c>
      <c r="BC34" s="333">
        <v>2425.4520000000002</v>
      </c>
      <c r="BD34" s="333">
        <v>2432.4349999999999</v>
      </c>
      <c r="BE34" s="333">
        <v>2437.672</v>
      </c>
      <c r="BF34" s="333">
        <v>2444.3589999999999</v>
      </c>
      <c r="BG34" s="333">
        <v>2451.3339999999998</v>
      </c>
      <c r="BH34" s="333">
        <v>2458.9549999999999</v>
      </c>
      <c r="BI34" s="333">
        <v>2466.2370000000001</v>
      </c>
      <c r="BJ34" s="333">
        <v>2473.5390000000002</v>
      </c>
      <c r="BK34" s="333">
        <v>2480.67</v>
      </c>
      <c r="BL34" s="333">
        <v>2488.154</v>
      </c>
      <c r="BM34" s="333">
        <v>2495.8020000000001</v>
      </c>
      <c r="BN34" s="333">
        <v>2504.0940000000001</v>
      </c>
      <c r="BO34" s="333">
        <v>2511.7049999999999</v>
      </c>
      <c r="BP34" s="333">
        <v>2519.1179999999999</v>
      </c>
      <c r="BQ34" s="333">
        <v>2526.0529999999999</v>
      </c>
      <c r="BR34" s="333">
        <v>2533.279</v>
      </c>
      <c r="BS34" s="333">
        <v>2540.5160000000001</v>
      </c>
      <c r="BT34" s="333">
        <v>2547.7640000000001</v>
      </c>
      <c r="BU34" s="333">
        <v>2555.0230000000001</v>
      </c>
      <c r="BV34" s="333">
        <v>2562.2939999999999</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348"/>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932</v>
      </c>
      <c r="B36" s="210" t="s">
        <v>587</v>
      </c>
      <c r="C36" s="240">
        <v>5762.3793877999997</v>
      </c>
      <c r="D36" s="240">
        <v>5765.6523820000002</v>
      </c>
      <c r="E36" s="240">
        <v>5767.7042729000004</v>
      </c>
      <c r="F36" s="240">
        <v>5767.9659663000002</v>
      </c>
      <c r="G36" s="240">
        <v>5767.4263037000001</v>
      </c>
      <c r="H36" s="240">
        <v>5767.4636111999998</v>
      </c>
      <c r="I36" s="240">
        <v>5769.0958191</v>
      </c>
      <c r="J36" s="240">
        <v>5771.8992767</v>
      </c>
      <c r="K36" s="240">
        <v>5775.0899381999998</v>
      </c>
      <c r="L36" s="240">
        <v>5778.0159647</v>
      </c>
      <c r="M36" s="240">
        <v>5780.5543454999997</v>
      </c>
      <c r="N36" s="240">
        <v>5782.7142772999996</v>
      </c>
      <c r="O36" s="240">
        <v>5784.6279359</v>
      </c>
      <c r="P36" s="240">
        <v>5786.9194146</v>
      </c>
      <c r="Q36" s="240">
        <v>5790.3357859999996</v>
      </c>
      <c r="R36" s="240">
        <v>5795.2400636000002</v>
      </c>
      <c r="S36" s="240">
        <v>5800.4590251999998</v>
      </c>
      <c r="T36" s="240">
        <v>5804.4353892999998</v>
      </c>
      <c r="U36" s="240">
        <v>5806.0662226000004</v>
      </c>
      <c r="V36" s="240">
        <v>5806.0659833</v>
      </c>
      <c r="W36" s="240">
        <v>5805.6034774999998</v>
      </c>
      <c r="X36" s="240">
        <v>5805.6111639000001</v>
      </c>
      <c r="Y36" s="240">
        <v>5806.0761113999997</v>
      </c>
      <c r="Z36" s="240">
        <v>5806.7490416000001</v>
      </c>
      <c r="AA36" s="240">
        <v>5807.3936107</v>
      </c>
      <c r="AB36" s="240">
        <v>5807.8252154000002</v>
      </c>
      <c r="AC36" s="240">
        <v>5807.8721868000002</v>
      </c>
      <c r="AD36" s="240">
        <v>5807.5022423999999</v>
      </c>
      <c r="AE36" s="240">
        <v>5807.2406437999998</v>
      </c>
      <c r="AF36" s="240">
        <v>5807.7520383999999</v>
      </c>
      <c r="AG36" s="240">
        <v>5809.4833249000003</v>
      </c>
      <c r="AH36" s="240">
        <v>5812.0104062999999</v>
      </c>
      <c r="AI36" s="240">
        <v>5814.6914366999999</v>
      </c>
      <c r="AJ36" s="240">
        <v>5817.0280536</v>
      </c>
      <c r="AK36" s="240">
        <v>5819.0958283</v>
      </c>
      <c r="AL36" s="240">
        <v>5821.1138154999999</v>
      </c>
      <c r="AM36" s="240">
        <v>5823.2519903000002</v>
      </c>
      <c r="AN36" s="240">
        <v>5825.4840108999997</v>
      </c>
      <c r="AO36" s="240">
        <v>5827.7344560000001</v>
      </c>
      <c r="AP36" s="240">
        <v>5829.9164050999998</v>
      </c>
      <c r="AQ36" s="240">
        <v>5831.8969420000003</v>
      </c>
      <c r="AR36" s="240">
        <v>5833.5316515000004</v>
      </c>
      <c r="AS36" s="240">
        <v>5834.7414486999996</v>
      </c>
      <c r="AT36" s="240">
        <v>5835.7085717</v>
      </c>
      <c r="AU36" s="240">
        <v>5836.6805889999996</v>
      </c>
      <c r="AV36" s="240">
        <v>5837.8579147</v>
      </c>
      <c r="AW36" s="240">
        <v>5839.2523445999996</v>
      </c>
      <c r="AX36" s="240">
        <v>5840.8285204000003</v>
      </c>
      <c r="AY36" s="240">
        <v>5842.5720757999998</v>
      </c>
      <c r="AZ36" s="333">
        <v>5844.5529999999999</v>
      </c>
      <c r="BA36" s="333">
        <v>5846.8609999999999</v>
      </c>
      <c r="BB36" s="333">
        <v>5849.5370000000003</v>
      </c>
      <c r="BC36" s="333">
        <v>5852.4250000000002</v>
      </c>
      <c r="BD36" s="333">
        <v>5855.3149999999996</v>
      </c>
      <c r="BE36" s="333">
        <v>5858.0770000000002</v>
      </c>
      <c r="BF36" s="333">
        <v>5860.8779999999997</v>
      </c>
      <c r="BG36" s="333">
        <v>5863.9620000000004</v>
      </c>
      <c r="BH36" s="333">
        <v>5867.5010000000002</v>
      </c>
      <c r="BI36" s="333">
        <v>5871.3680000000004</v>
      </c>
      <c r="BJ36" s="333">
        <v>5875.366</v>
      </c>
      <c r="BK36" s="333">
        <v>5879.3320000000003</v>
      </c>
      <c r="BL36" s="333">
        <v>5883.2569999999996</v>
      </c>
      <c r="BM36" s="333">
        <v>5887.17</v>
      </c>
      <c r="BN36" s="333">
        <v>5891.0870000000004</v>
      </c>
      <c r="BO36" s="333">
        <v>5894.9719999999998</v>
      </c>
      <c r="BP36" s="333">
        <v>5898.7749999999996</v>
      </c>
      <c r="BQ36" s="333">
        <v>5902.4719999999998</v>
      </c>
      <c r="BR36" s="333">
        <v>5906.1369999999997</v>
      </c>
      <c r="BS36" s="333">
        <v>5909.8670000000002</v>
      </c>
      <c r="BT36" s="333">
        <v>5913.7330000000002</v>
      </c>
      <c r="BU36" s="333">
        <v>5917.7079999999996</v>
      </c>
      <c r="BV36" s="333">
        <v>5921.7370000000001</v>
      </c>
    </row>
    <row r="37" spans="1:74" s="163" customFormat="1" ht="11.1" customHeight="1" x14ac:dyDescent="0.2">
      <c r="A37" s="148" t="s">
        <v>933</v>
      </c>
      <c r="B37" s="210" t="s">
        <v>621</v>
      </c>
      <c r="C37" s="240">
        <v>15831.446664999999</v>
      </c>
      <c r="D37" s="240">
        <v>15840.461198999999</v>
      </c>
      <c r="E37" s="240">
        <v>15846.217924</v>
      </c>
      <c r="F37" s="240">
        <v>15847.281578</v>
      </c>
      <c r="G37" s="240">
        <v>15846.046894999999</v>
      </c>
      <c r="H37" s="240">
        <v>15845.866107</v>
      </c>
      <c r="I37" s="240">
        <v>15849.241397</v>
      </c>
      <c r="J37" s="240">
        <v>15855.274745000001</v>
      </c>
      <c r="K37" s="240">
        <v>15862.218083</v>
      </c>
      <c r="L37" s="240">
        <v>15868.602605</v>
      </c>
      <c r="M37" s="240">
        <v>15874.076556</v>
      </c>
      <c r="N37" s="240">
        <v>15878.567440999999</v>
      </c>
      <c r="O37" s="240">
        <v>15882.354482999999</v>
      </c>
      <c r="P37" s="240">
        <v>15887.123765</v>
      </c>
      <c r="Q37" s="240">
        <v>15894.913086</v>
      </c>
      <c r="R37" s="240">
        <v>15906.732889000001</v>
      </c>
      <c r="S37" s="240">
        <v>15919.484200999999</v>
      </c>
      <c r="T37" s="240">
        <v>15929.040696</v>
      </c>
      <c r="U37" s="240">
        <v>15932.47298</v>
      </c>
      <c r="V37" s="240">
        <v>15931.639405</v>
      </c>
      <c r="W37" s="240">
        <v>15929.595257000001</v>
      </c>
      <c r="X37" s="240">
        <v>15928.778487</v>
      </c>
      <c r="Y37" s="240">
        <v>15929.157708000001</v>
      </c>
      <c r="Z37" s="240">
        <v>15930.084198</v>
      </c>
      <c r="AA37" s="240">
        <v>15930.940644</v>
      </c>
      <c r="AB37" s="240">
        <v>15931.235368</v>
      </c>
      <c r="AC37" s="240">
        <v>15930.508103</v>
      </c>
      <c r="AD37" s="240">
        <v>15928.666207</v>
      </c>
      <c r="AE37" s="240">
        <v>15927.087546999999</v>
      </c>
      <c r="AF37" s="240">
        <v>15927.517617</v>
      </c>
      <c r="AG37" s="240">
        <v>15931.144859</v>
      </c>
      <c r="AH37" s="240">
        <v>15936.929504</v>
      </c>
      <c r="AI37" s="240">
        <v>15943.274731</v>
      </c>
      <c r="AJ37" s="240">
        <v>15948.90877</v>
      </c>
      <c r="AK37" s="240">
        <v>15953.860044999999</v>
      </c>
      <c r="AL37" s="240">
        <v>15958.482031</v>
      </c>
      <c r="AM37" s="240">
        <v>15963.071865</v>
      </c>
      <c r="AN37" s="240">
        <v>15967.701332000001</v>
      </c>
      <c r="AO37" s="240">
        <v>15972.385883000001</v>
      </c>
      <c r="AP37" s="240">
        <v>15977.102241000001</v>
      </c>
      <c r="AQ37" s="240">
        <v>15981.672239</v>
      </c>
      <c r="AR37" s="240">
        <v>15985.878982</v>
      </c>
      <c r="AS37" s="240">
        <v>15989.565682</v>
      </c>
      <c r="AT37" s="240">
        <v>15992.815962999999</v>
      </c>
      <c r="AU37" s="240">
        <v>15995.773552000001</v>
      </c>
      <c r="AV37" s="240">
        <v>15998.585448</v>
      </c>
      <c r="AW37" s="240">
        <v>16001.411744000001</v>
      </c>
      <c r="AX37" s="240">
        <v>16004.415802</v>
      </c>
      <c r="AY37" s="240">
        <v>16007.754290000001</v>
      </c>
      <c r="AZ37" s="333">
        <v>16011.56</v>
      </c>
      <c r="BA37" s="333">
        <v>16015.95</v>
      </c>
      <c r="BB37" s="333">
        <v>16021</v>
      </c>
      <c r="BC37" s="333">
        <v>16026.6</v>
      </c>
      <c r="BD37" s="333">
        <v>16032.57</v>
      </c>
      <c r="BE37" s="333">
        <v>16038.77</v>
      </c>
      <c r="BF37" s="333">
        <v>16045.15</v>
      </c>
      <c r="BG37" s="333">
        <v>16051.66</v>
      </c>
      <c r="BH37" s="333">
        <v>16058.3</v>
      </c>
      <c r="BI37" s="333">
        <v>16065.3</v>
      </c>
      <c r="BJ37" s="333">
        <v>16072.9</v>
      </c>
      <c r="BK37" s="333">
        <v>16081.26</v>
      </c>
      <c r="BL37" s="333">
        <v>16090.12</v>
      </c>
      <c r="BM37" s="333">
        <v>16099.12</v>
      </c>
      <c r="BN37" s="333">
        <v>16107.97</v>
      </c>
      <c r="BO37" s="333">
        <v>16116.67</v>
      </c>
      <c r="BP37" s="333">
        <v>16125.3</v>
      </c>
      <c r="BQ37" s="333">
        <v>16133.95</v>
      </c>
      <c r="BR37" s="333">
        <v>16142.62</v>
      </c>
      <c r="BS37" s="333">
        <v>16151.33</v>
      </c>
      <c r="BT37" s="333">
        <v>16160.08</v>
      </c>
      <c r="BU37" s="333">
        <v>16168.86</v>
      </c>
      <c r="BV37" s="333">
        <v>16177.66</v>
      </c>
    </row>
    <row r="38" spans="1:74" s="163" customFormat="1" ht="11.1" customHeight="1" x14ac:dyDescent="0.2">
      <c r="A38" s="148" t="s">
        <v>934</v>
      </c>
      <c r="B38" s="210" t="s">
        <v>588</v>
      </c>
      <c r="C38" s="240">
        <v>18448.602760000002</v>
      </c>
      <c r="D38" s="240">
        <v>18469.650899</v>
      </c>
      <c r="E38" s="240">
        <v>18488.410011</v>
      </c>
      <c r="F38" s="240">
        <v>18503.278000999999</v>
      </c>
      <c r="G38" s="240">
        <v>18513.977920000001</v>
      </c>
      <c r="H38" s="240">
        <v>18520.564111</v>
      </c>
      <c r="I38" s="240">
        <v>18523.380487999999</v>
      </c>
      <c r="J38" s="240">
        <v>18523.929261000001</v>
      </c>
      <c r="K38" s="240">
        <v>18524.002215</v>
      </c>
      <c r="L38" s="240">
        <v>18524.952803</v>
      </c>
      <c r="M38" s="240">
        <v>18526.381152999998</v>
      </c>
      <c r="N38" s="240">
        <v>18527.449062</v>
      </c>
      <c r="O38" s="240">
        <v>18527.718185999998</v>
      </c>
      <c r="P38" s="240">
        <v>18528.349619000001</v>
      </c>
      <c r="Q38" s="240">
        <v>18530.904317</v>
      </c>
      <c r="R38" s="240">
        <v>18536.549371000001</v>
      </c>
      <c r="S38" s="240">
        <v>18544.876419</v>
      </c>
      <c r="T38" s="240">
        <v>18555.083234000002</v>
      </c>
      <c r="U38" s="240">
        <v>18566.425555000002</v>
      </c>
      <c r="V38" s="240">
        <v>18578.390971000001</v>
      </c>
      <c r="W38" s="240">
        <v>18590.525033999998</v>
      </c>
      <c r="X38" s="240">
        <v>18602.467697</v>
      </c>
      <c r="Y38" s="240">
        <v>18614.236507000001</v>
      </c>
      <c r="Z38" s="240">
        <v>18625.943413000001</v>
      </c>
      <c r="AA38" s="240">
        <v>18637.682817000001</v>
      </c>
      <c r="AB38" s="240">
        <v>18649.478942999998</v>
      </c>
      <c r="AC38" s="240">
        <v>18661.338473</v>
      </c>
      <c r="AD38" s="240">
        <v>18673.098263</v>
      </c>
      <c r="AE38" s="240">
        <v>18683.915879</v>
      </c>
      <c r="AF38" s="240">
        <v>18692.779062000001</v>
      </c>
      <c r="AG38" s="240">
        <v>18699.100426000001</v>
      </c>
      <c r="AH38" s="240">
        <v>18703.99208</v>
      </c>
      <c r="AI38" s="240">
        <v>18708.991007000001</v>
      </c>
      <c r="AJ38" s="240">
        <v>18715.20996</v>
      </c>
      <c r="AK38" s="240">
        <v>18722.064793000001</v>
      </c>
      <c r="AL38" s="240">
        <v>18728.547127999998</v>
      </c>
      <c r="AM38" s="240">
        <v>18733.938945999998</v>
      </c>
      <c r="AN38" s="240">
        <v>18738.683641</v>
      </c>
      <c r="AO38" s="240">
        <v>18743.514962000001</v>
      </c>
      <c r="AP38" s="240">
        <v>18748.935931</v>
      </c>
      <c r="AQ38" s="240">
        <v>18754.526653000001</v>
      </c>
      <c r="AR38" s="240">
        <v>18759.636503999998</v>
      </c>
      <c r="AS38" s="240">
        <v>18763.779059</v>
      </c>
      <c r="AT38" s="240">
        <v>18767.124671000001</v>
      </c>
      <c r="AU38" s="240">
        <v>18770.007893999998</v>
      </c>
      <c r="AV38" s="240">
        <v>18772.781978999999</v>
      </c>
      <c r="AW38" s="240">
        <v>18775.874983999998</v>
      </c>
      <c r="AX38" s="240">
        <v>18779.733667</v>
      </c>
      <c r="AY38" s="240">
        <v>18784.672446</v>
      </c>
      <c r="AZ38" s="333">
        <v>18790.48</v>
      </c>
      <c r="BA38" s="333">
        <v>18796.8</v>
      </c>
      <c r="BB38" s="333">
        <v>18803.36</v>
      </c>
      <c r="BC38" s="333">
        <v>18810.13</v>
      </c>
      <c r="BD38" s="333">
        <v>18817.150000000001</v>
      </c>
      <c r="BE38" s="333">
        <v>18824.47</v>
      </c>
      <c r="BF38" s="333">
        <v>18832.14</v>
      </c>
      <c r="BG38" s="333">
        <v>18840.21</v>
      </c>
      <c r="BH38" s="333">
        <v>18848.72</v>
      </c>
      <c r="BI38" s="333">
        <v>18857.740000000002</v>
      </c>
      <c r="BJ38" s="333">
        <v>18867.34</v>
      </c>
      <c r="BK38" s="333">
        <v>18877.55</v>
      </c>
      <c r="BL38" s="333">
        <v>18888.23</v>
      </c>
      <c r="BM38" s="333">
        <v>18899.21</v>
      </c>
      <c r="BN38" s="333">
        <v>18910.32</v>
      </c>
      <c r="BO38" s="333">
        <v>18921.52</v>
      </c>
      <c r="BP38" s="333">
        <v>18932.77</v>
      </c>
      <c r="BQ38" s="333">
        <v>18944.05</v>
      </c>
      <c r="BR38" s="333">
        <v>18955.310000000001</v>
      </c>
      <c r="BS38" s="333">
        <v>18966.490000000002</v>
      </c>
      <c r="BT38" s="333">
        <v>18977.580000000002</v>
      </c>
      <c r="BU38" s="333">
        <v>18988.599999999999</v>
      </c>
      <c r="BV38" s="333">
        <v>18999.57</v>
      </c>
    </row>
    <row r="39" spans="1:74" s="163" customFormat="1" ht="11.1" customHeight="1" x14ac:dyDescent="0.2">
      <c r="A39" s="148" t="s">
        <v>935</v>
      </c>
      <c r="B39" s="210" t="s">
        <v>589</v>
      </c>
      <c r="C39" s="240">
        <v>8335.4659037000001</v>
      </c>
      <c r="D39" s="240">
        <v>8345.5805909999999</v>
      </c>
      <c r="E39" s="240">
        <v>8354.7030771000009</v>
      </c>
      <c r="F39" s="240">
        <v>8362.1300482999995</v>
      </c>
      <c r="G39" s="240">
        <v>8367.6328243000007</v>
      </c>
      <c r="H39" s="240">
        <v>8371.1013829999993</v>
      </c>
      <c r="I39" s="240">
        <v>8372.6003841000002</v>
      </c>
      <c r="J39" s="240">
        <v>8372.8932136999993</v>
      </c>
      <c r="K39" s="240">
        <v>8372.9179392999995</v>
      </c>
      <c r="L39" s="240">
        <v>8373.3924327000004</v>
      </c>
      <c r="M39" s="240">
        <v>8374.1537817999997</v>
      </c>
      <c r="N39" s="240">
        <v>8374.8188786999999</v>
      </c>
      <c r="O39" s="240">
        <v>8375.1675486000004</v>
      </c>
      <c r="P39" s="240">
        <v>8375.6313496000002</v>
      </c>
      <c r="Q39" s="240">
        <v>8376.8047731000006</v>
      </c>
      <c r="R39" s="240">
        <v>8379.1976723999996</v>
      </c>
      <c r="S39" s="240">
        <v>8382.9813491000004</v>
      </c>
      <c r="T39" s="240">
        <v>8388.2424668000003</v>
      </c>
      <c r="U39" s="240">
        <v>8394.9424947999996</v>
      </c>
      <c r="V39" s="240">
        <v>8402.5421256999998</v>
      </c>
      <c r="W39" s="240">
        <v>8410.3768579000007</v>
      </c>
      <c r="X39" s="240">
        <v>8417.9252830000005</v>
      </c>
      <c r="Y39" s="240">
        <v>8425.2383656999991</v>
      </c>
      <c r="Z39" s="240">
        <v>8432.5101637000007</v>
      </c>
      <c r="AA39" s="240">
        <v>8439.8837497999994</v>
      </c>
      <c r="AB39" s="240">
        <v>8447.2982565000002</v>
      </c>
      <c r="AC39" s="240">
        <v>8454.6418310000008</v>
      </c>
      <c r="AD39" s="240">
        <v>8461.7974952000004</v>
      </c>
      <c r="AE39" s="240">
        <v>8468.6277695000008</v>
      </c>
      <c r="AF39" s="240">
        <v>8474.9900486999995</v>
      </c>
      <c r="AG39" s="240">
        <v>8480.8104949000008</v>
      </c>
      <c r="AH39" s="240">
        <v>8486.2903382999993</v>
      </c>
      <c r="AI39" s="240">
        <v>8491.6995760999998</v>
      </c>
      <c r="AJ39" s="240">
        <v>8497.2460370999997</v>
      </c>
      <c r="AK39" s="240">
        <v>8502.8888764999992</v>
      </c>
      <c r="AL39" s="240">
        <v>8508.5250811999995</v>
      </c>
      <c r="AM39" s="240">
        <v>8514.0858743000008</v>
      </c>
      <c r="AN39" s="240">
        <v>8519.6394239000001</v>
      </c>
      <c r="AO39" s="240">
        <v>8525.2881343000008</v>
      </c>
      <c r="AP39" s="240">
        <v>8531.0885923999995</v>
      </c>
      <c r="AQ39" s="240">
        <v>8536.9141142000008</v>
      </c>
      <c r="AR39" s="240">
        <v>8542.5921982</v>
      </c>
      <c r="AS39" s="240">
        <v>8547.9828916000006</v>
      </c>
      <c r="AT39" s="240">
        <v>8553.0764373000002</v>
      </c>
      <c r="AU39" s="240">
        <v>8557.8956266000005</v>
      </c>
      <c r="AV39" s="240">
        <v>8562.5212279000007</v>
      </c>
      <c r="AW39" s="240">
        <v>8567.2659165000005</v>
      </c>
      <c r="AX39" s="240">
        <v>8572.5003448000007</v>
      </c>
      <c r="AY39" s="240">
        <v>8578.4851130000006</v>
      </c>
      <c r="AZ39" s="333">
        <v>8585.0409999999993</v>
      </c>
      <c r="BA39" s="333">
        <v>8591.8770000000004</v>
      </c>
      <c r="BB39" s="333">
        <v>8598.75</v>
      </c>
      <c r="BC39" s="333">
        <v>8605.5910000000003</v>
      </c>
      <c r="BD39" s="333">
        <v>8612.3770000000004</v>
      </c>
      <c r="BE39" s="333">
        <v>8619.1149999999998</v>
      </c>
      <c r="BF39" s="333">
        <v>8625.93</v>
      </c>
      <c r="BG39" s="333">
        <v>8632.973</v>
      </c>
      <c r="BH39" s="333">
        <v>8640.3709999999992</v>
      </c>
      <c r="BI39" s="333">
        <v>8648.1299999999992</v>
      </c>
      <c r="BJ39" s="333">
        <v>8656.2330000000002</v>
      </c>
      <c r="BK39" s="333">
        <v>8664.6540000000005</v>
      </c>
      <c r="BL39" s="333">
        <v>8673.3580000000002</v>
      </c>
      <c r="BM39" s="333">
        <v>8682.3070000000007</v>
      </c>
      <c r="BN39" s="333">
        <v>8691.4259999999995</v>
      </c>
      <c r="BO39" s="333">
        <v>8700.5030000000006</v>
      </c>
      <c r="BP39" s="333">
        <v>8709.2900000000009</v>
      </c>
      <c r="BQ39" s="333">
        <v>8717.616</v>
      </c>
      <c r="BR39" s="333">
        <v>8725.6219999999994</v>
      </c>
      <c r="BS39" s="333">
        <v>8733.5280000000002</v>
      </c>
      <c r="BT39" s="333">
        <v>8741.5079999999998</v>
      </c>
      <c r="BU39" s="333">
        <v>8749.5679999999993</v>
      </c>
      <c r="BV39" s="333">
        <v>8757.6669999999995</v>
      </c>
    </row>
    <row r="40" spans="1:74" s="163" customFormat="1" ht="11.1" customHeight="1" x14ac:dyDescent="0.2">
      <c r="A40" s="148" t="s">
        <v>936</v>
      </c>
      <c r="B40" s="210" t="s">
        <v>590</v>
      </c>
      <c r="C40" s="240">
        <v>23965.265020999999</v>
      </c>
      <c r="D40" s="240">
        <v>23993.806321</v>
      </c>
      <c r="E40" s="240">
        <v>24017.788476999998</v>
      </c>
      <c r="F40" s="240">
        <v>24035.022787999998</v>
      </c>
      <c r="G40" s="240">
        <v>24048.429946</v>
      </c>
      <c r="H40" s="240">
        <v>24062.207992</v>
      </c>
      <c r="I40" s="240">
        <v>24079.549277999999</v>
      </c>
      <c r="J40" s="240">
        <v>24099.623409</v>
      </c>
      <c r="K40" s="240">
        <v>24120.594295999999</v>
      </c>
      <c r="L40" s="240">
        <v>24140.937785999999</v>
      </c>
      <c r="M40" s="240">
        <v>24160.377444000002</v>
      </c>
      <c r="N40" s="240">
        <v>24178.948766000001</v>
      </c>
      <c r="O40" s="240">
        <v>24196.963755000001</v>
      </c>
      <c r="P40" s="240">
        <v>24215.840444000001</v>
      </c>
      <c r="Q40" s="240">
        <v>24237.273367999998</v>
      </c>
      <c r="R40" s="240">
        <v>24262.544710999999</v>
      </c>
      <c r="S40" s="240">
        <v>24291.287238000001</v>
      </c>
      <c r="T40" s="240">
        <v>24322.721363000001</v>
      </c>
      <c r="U40" s="240">
        <v>24356.059666000001</v>
      </c>
      <c r="V40" s="240">
        <v>24390.483414999999</v>
      </c>
      <c r="W40" s="240">
        <v>24425.166044000001</v>
      </c>
      <c r="X40" s="240">
        <v>24459.472215000002</v>
      </c>
      <c r="Y40" s="240">
        <v>24493.531481000002</v>
      </c>
      <c r="Z40" s="240">
        <v>24527.664621</v>
      </c>
      <c r="AA40" s="240">
        <v>24562.062855</v>
      </c>
      <c r="AB40" s="240">
        <v>24596.399178</v>
      </c>
      <c r="AC40" s="240">
        <v>24630.217027999999</v>
      </c>
      <c r="AD40" s="240">
        <v>24663.194233999999</v>
      </c>
      <c r="AE40" s="240">
        <v>24695.546183999999</v>
      </c>
      <c r="AF40" s="240">
        <v>24727.622656</v>
      </c>
      <c r="AG40" s="240">
        <v>24759.703412999999</v>
      </c>
      <c r="AH40" s="240">
        <v>24791.788157999999</v>
      </c>
      <c r="AI40" s="240">
        <v>24823.806579</v>
      </c>
      <c r="AJ40" s="240">
        <v>24855.721271999999</v>
      </c>
      <c r="AK40" s="240">
        <v>24887.626465000001</v>
      </c>
      <c r="AL40" s="240">
        <v>24919.649292999999</v>
      </c>
      <c r="AM40" s="240">
        <v>24951.870341999998</v>
      </c>
      <c r="AN40" s="240">
        <v>24984.183991000002</v>
      </c>
      <c r="AO40" s="240">
        <v>25016.438067999999</v>
      </c>
      <c r="AP40" s="240">
        <v>25048.450564999999</v>
      </c>
      <c r="AQ40" s="240">
        <v>25079.920117999998</v>
      </c>
      <c r="AR40" s="240">
        <v>25110.515527</v>
      </c>
      <c r="AS40" s="240">
        <v>25140.001163000001</v>
      </c>
      <c r="AT40" s="240">
        <v>25168.523698000001</v>
      </c>
      <c r="AU40" s="240">
        <v>25196.325377000001</v>
      </c>
      <c r="AV40" s="240">
        <v>25223.690366999999</v>
      </c>
      <c r="AW40" s="240">
        <v>25251.070530000001</v>
      </c>
      <c r="AX40" s="240">
        <v>25278.959649</v>
      </c>
      <c r="AY40" s="240">
        <v>25307.777555000001</v>
      </c>
      <c r="AZ40" s="333">
        <v>25337.65</v>
      </c>
      <c r="BA40" s="333">
        <v>25368.62</v>
      </c>
      <c r="BB40" s="333">
        <v>25400.639999999999</v>
      </c>
      <c r="BC40" s="333">
        <v>25433.22</v>
      </c>
      <c r="BD40" s="333">
        <v>25465.759999999998</v>
      </c>
      <c r="BE40" s="333">
        <v>25497.87</v>
      </c>
      <c r="BF40" s="333">
        <v>25530</v>
      </c>
      <c r="BG40" s="333">
        <v>25562.78</v>
      </c>
      <c r="BH40" s="333">
        <v>25596.68</v>
      </c>
      <c r="BI40" s="333">
        <v>25631.47</v>
      </c>
      <c r="BJ40" s="333">
        <v>25666.720000000001</v>
      </c>
      <c r="BK40" s="333">
        <v>25702.11</v>
      </c>
      <c r="BL40" s="333">
        <v>25737.62</v>
      </c>
      <c r="BM40" s="333">
        <v>25773.33</v>
      </c>
      <c r="BN40" s="333">
        <v>25809.26</v>
      </c>
      <c r="BO40" s="333">
        <v>25845.22</v>
      </c>
      <c r="BP40" s="333">
        <v>25880.959999999999</v>
      </c>
      <c r="BQ40" s="333">
        <v>25916.32</v>
      </c>
      <c r="BR40" s="333">
        <v>25951.48</v>
      </c>
      <c r="BS40" s="333">
        <v>25986.69</v>
      </c>
      <c r="BT40" s="333">
        <v>26022.14</v>
      </c>
      <c r="BU40" s="333">
        <v>26057.79</v>
      </c>
      <c r="BV40" s="333">
        <v>26093.54</v>
      </c>
    </row>
    <row r="41" spans="1:74" s="163" customFormat="1" ht="11.1" customHeight="1" x14ac:dyDescent="0.2">
      <c r="A41" s="148" t="s">
        <v>937</v>
      </c>
      <c r="B41" s="210" t="s">
        <v>591</v>
      </c>
      <c r="C41" s="240">
        <v>7425.7391649000001</v>
      </c>
      <c r="D41" s="240">
        <v>7431.2712074000001</v>
      </c>
      <c r="E41" s="240">
        <v>7435.3365093000002</v>
      </c>
      <c r="F41" s="240">
        <v>7437.2633004999998</v>
      </c>
      <c r="G41" s="240">
        <v>7438.0529479999996</v>
      </c>
      <c r="H41" s="240">
        <v>7439.1251033999997</v>
      </c>
      <c r="I41" s="240">
        <v>7441.5493207999998</v>
      </c>
      <c r="J41" s="240">
        <v>7444.9947651000002</v>
      </c>
      <c r="K41" s="240">
        <v>7448.7805039000004</v>
      </c>
      <c r="L41" s="240">
        <v>7452.3390400999997</v>
      </c>
      <c r="M41" s="240">
        <v>7455.5566171999999</v>
      </c>
      <c r="N41" s="240">
        <v>7458.4329139000001</v>
      </c>
      <c r="O41" s="240">
        <v>7461.0813619999999</v>
      </c>
      <c r="P41" s="240">
        <v>7464.0704051000002</v>
      </c>
      <c r="Q41" s="240">
        <v>7468.0822398</v>
      </c>
      <c r="R41" s="240">
        <v>7473.5401721999997</v>
      </c>
      <c r="S41" s="240">
        <v>7479.8319467000001</v>
      </c>
      <c r="T41" s="240">
        <v>7486.0864173</v>
      </c>
      <c r="U41" s="240">
        <v>7491.6411759000002</v>
      </c>
      <c r="V41" s="240">
        <v>7496.6687654999996</v>
      </c>
      <c r="W41" s="240">
        <v>7501.5504671999997</v>
      </c>
      <c r="X41" s="240">
        <v>7506.5888089999999</v>
      </c>
      <c r="Y41" s="240">
        <v>7511.7713070999998</v>
      </c>
      <c r="Z41" s="240">
        <v>7517.0067250000002</v>
      </c>
      <c r="AA41" s="240">
        <v>7522.2163149999997</v>
      </c>
      <c r="AB41" s="240">
        <v>7527.3712840999997</v>
      </c>
      <c r="AC41" s="240">
        <v>7532.4553284000003</v>
      </c>
      <c r="AD41" s="240">
        <v>7537.4221621999995</v>
      </c>
      <c r="AE41" s="240">
        <v>7542.1055734000001</v>
      </c>
      <c r="AF41" s="240">
        <v>7546.3093679000003</v>
      </c>
      <c r="AG41" s="240">
        <v>7549.9414974000001</v>
      </c>
      <c r="AH41" s="240">
        <v>7553.3264964999998</v>
      </c>
      <c r="AI41" s="240">
        <v>7556.8930452000004</v>
      </c>
      <c r="AJ41" s="240">
        <v>7560.9417764999998</v>
      </c>
      <c r="AK41" s="240">
        <v>7565.2611358000004</v>
      </c>
      <c r="AL41" s="240">
        <v>7569.5115211000002</v>
      </c>
      <c r="AM41" s="240">
        <v>7573.4602967999999</v>
      </c>
      <c r="AN41" s="240">
        <v>7577.3026920000002</v>
      </c>
      <c r="AO41" s="240">
        <v>7581.3409019999999</v>
      </c>
      <c r="AP41" s="240">
        <v>7585.7763201999996</v>
      </c>
      <c r="AQ41" s="240">
        <v>7590.4071334999999</v>
      </c>
      <c r="AR41" s="240">
        <v>7594.9307265999996</v>
      </c>
      <c r="AS41" s="240">
        <v>7599.1144817000004</v>
      </c>
      <c r="AT41" s="240">
        <v>7603.0057686</v>
      </c>
      <c r="AU41" s="240">
        <v>7606.7219538999998</v>
      </c>
      <c r="AV41" s="240">
        <v>7610.3808786</v>
      </c>
      <c r="AW41" s="240">
        <v>7614.1022800000001</v>
      </c>
      <c r="AX41" s="240">
        <v>7618.0063694</v>
      </c>
      <c r="AY41" s="240">
        <v>7622.1969187000004</v>
      </c>
      <c r="AZ41" s="333">
        <v>7626.7120000000004</v>
      </c>
      <c r="BA41" s="333">
        <v>7631.5730000000003</v>
      </c>
      <c r="BB41" s="333">
        <v>7636.7709999999997</v>
      </c>
      <c r="BC41" s="333">
        <v>7642.174</v>
      </c>
      <c r="BD41" s="333">
        <v>7647.6180000000004</v>
      </c>
      <c r="BE41" s="333">
        <v>7652.99</v>
      </c>
      <c r="BF41" s="333">
        <v>7658.3720000000003</v>
      </c>
      <c r="BG41" s="333">
        <v>7663.8959999999997</v>
      </c>
      <c r="BH41" s="333">
        <v>7669.6670000000004</v>
      </c>
      <c r="BI41" s="333">
        <v>7675.6840000000002</v>
      </c>
      <c r="BJ41" s="333">
        <v>7681.924</v>
      </c>
      <c r="BK41" s="333">
        <v>7688.36</v>
      </c>
      <c r="BL41" s="333">
        <v>7694.9629999999997</v>
      </c>
      <c r="BM41" s="333">
        <v>7701.7020000000002</v>
      </c>
      <c r="BN41" s="333">
        <v>7708.5429999999997</v>
      </c>
      <c r="BO41" s="333">
        <v>7715.4319999999998</v>
      </c>
      <c r="BP41" s="333">
        <v>7722.3140000000003</v>
      </c>
      <c r="BQ41" s="333">
        <v>7729.1409999999996</v>
      </c>
      <c r="BR41" s="333">
        <v>7735.9030000000002</v>
      </c>
      <c r="BS41" s="333">
        <v>7742.6019999999999</v>
      </c>
      <c r="BT41" s="333">
        <v>7749.2420000000002</v>
      </c>
      <c r="BU41" s="333">
        <v>7755.8389999999999</v>
      </c>
      <c r="BV41" s="333">
        <v>7762.415</v>
      </c>
    </row>
    <row r="42" spans="1:74" s="163" customFormat="1" ht="11.1" customHeight="1" x14ac:dyDescent="0.2">
      <c r="A42" s="148" t="s">
        <v>938</v>
      </c>
      <c r="B42" s="210" t="s">
        <v>592</v>
      </c>
      <c r="C42" s="240">
        <v>13875.210612000001</v>
      </c>
      <c r="D42" s="240">
        <v>13898.679727999999</v>
      </c>
      <c r="E42" s="240">
        <v>13920.044302</v>
      </c>
      <c r="F42" s="240">
        <v>13938.009441</v>
      </c>
      <c r="G42" s="240">
        <v>13953.235087999999</v>
      </c>
      <c r="H42" s="240">
        <v>13966.869893999999</v>
      </c>
      <c r="I42" s="240">
        <v>13979.912724</v>
      </c>
      <c r="J42" s="240">
        <v>13992.763303</v>
      </c>
      <c r="K42" s="240">
        <v>14005.671568</v>
      </c>
      <c r="L42" s="240">
        <v>14018.784109</v>
      </c>
      <c r="M42" s="240">
        <v>14031.834118999999</v>
      </c>
      <c r="N42" s="240">
        <v>14044.451440000001</v>
      </c>
      <c r="O42" s="240">
        <v>14056.532719000001</v>
      </c>
      <c r="P42" s="240">
        <v>14069.04182</v>
      </c>
      <c r="Q42" s="240">
        <v>14083.209411</v>
      </c>
      <c r="R42" s="240">
        <v>14099.886911</v>
      </c>
      <c r="S42" s="240">
        <v>14118.408746999999</v>
      </c>
      <c r="T42" s="240">
        <v>14137.730095999999</v>
      </c>
      <c r="U42" s="240">
        <v>14156.995720000001</v>
      </c>
      <c r="V42" s="240">
        <v>14176.108721000001</v>
      </c>
      <c r="W42" s="240">
        <v>14195.161786000001</v>
      </c>
      <c r="X42" s="240">
        <v>14214.237725000001</v>
      </c>
      <c r="Y42" s="240">
        <v>14233.379846</v>
      </c>
      <c r="Z42" s="240">
        <v>14252.621580000001</v>
      </c>
      <c r="AA42" s="240">
        <v>14271.95305</v>
      </c>
      <c r="AB42" s="240">
        <v>14291.191148</v>
      </c>
      <c r="AC42" s="240">
        <v>14310.109455</v>
      </c>
      <c r="AD42" s="240">
        <v>14328.552776</v>
      </c>
      <c r="AE42" s="240">
        <v>14346.650807</v>
      </c>
      <c r="AF42" s="240">
        <v>14364.604464</v>
      </c>
      <c r="AG42" s="240">
        <v>14382.556734</v>
      </c>
      <c r="AH42" s="240">
        <v>14400.418877</v>
      </c>
      <c r="AI42" s="240">
        <v>14418.044225</v>
      </c>
      <c r="AJ42" s="240">
        <v>14435.348189</v>
      </c>
      <c r="AK42" s="240">
        <v>14452.494514</v>
      </c>
      <c r="AL42" s="240">
        <v>14469.709027000001</v>
      </c>
      <c r="AM42" s="240">
        <v>14487.175026999999</v>
      </c>
      <c r="AN42" s="240">
        <v>14504.905704000001</v>
      </c>
      <c r="AO42" s="240">
        <v>14522.871722</v>
      </c>
      <c r="AP42" s="240">
        <v>14541.013215000001</v>
      </c>
      <c r="AQ42" s="240">
        <v>14559.148201</v>
      </c>
      <c r="AR42" s="240">
        <v>14577.064165</v>
      </c>
      <c r="AS42" s="240">
        <v>14594.574401</v>
      </c>
      <c r="AT42" s="240">
        <v>14611.595422</v>
      </c>
      <c r="AU42" s="240">
        <v>14628.069549</v>
      </c>
      <c r="AV42" s="240">
        <v>14644.023273999999</v>
      </c>
      <c r="AW42" s="240">
        <v>14659.819772000001</v>
      </c>
      <c r="AX42" s="240">
        <v>14675.906392999999</v>
      </c>
      <c r="AY42" s="240">
        <v>14692.641390999999</v>
      </c>
      <c r="AZ42" s="333">
        <v>14710.03</v>
      </c>
      <c r="BA42" s="333">
        <v>14727.97</v>
      </c>
      <c r="BB42" s="333">
        <v>14746.38</v>
      </c>
      <c r="BC42" s="333">
        <v>14765.06</v>
      </c>
      <c r="BD42" s="333">
        <v>14783.8</v>
      </c>
      <c r="BE42" s="333">
        <v>14802.47</v>
      </c>
      <c r="BF42" s="333">
        <v>14821.22</v>
      </c>
      <c r="BG42" s="333">
        <v>14840.24</v>
      </c>
      <c r="BH42" s="333">
        <v>14859.7</v>
      </c>
      <c r="BI42" s="333">
        <v>14879.62</v>
      </c>
      <c r="BJ42" s="333">
        <v>14899.98</v>
      </c>
      <c r="BK42" s="333">
        <v>14920.73</v>
      </c>
      <c r="BL42" s="333">
        <v>14941.79</v>
      </c>
      <c r="BM42" s="333">
        <v>14963.06</v>
      </c>
      <c r="BN42" s="333">
        <v>14984.43</v>
      </c>
      <c r="BO42" s="333">
        <v>15005.75</v>
      </c>
      <c r="BP42" s="333">
        <v>15026.86</v>
      </c>
      <c r="BQ42" s="333">
        <v>15047.66</v>
      </c>
      <c r="BR42" s="333">
        <v>15068.26</v>
      </c>
      <c r="BS42" s="333">
        <v>15088.83</v>
      </c>
      <c r="BT42" s="333">
        <v>15109.52</v>
      </c>
      <c r="BU42" s="333">
        <v>15130.29</v>
      </c>
      <c r="BV42" s="333">
        <v>15151.11</v>
      </c>
    </row>
    <row r="43" spans="1:74" s="163" customFormat="1" ht="11.1" customHeight="1" x14ac:dyDescent="0.2">
      <c r="A43" s="148" t="s">
        <v>939</v>
      </c>
      <c r="B43" s="210" t="s">
        <v>593</v>
      </c>
      <c r="C43" s="240">
        <v>8526.5283913000003</v>
      </c>
      <c r="D43" s="240">
        <v>8534.8397414999999</v>
      </c>
      <c r="E43" s="240">
        <v>8541.1058408000008</v>
      </c>
      <c r="F43" s="240">
        <v>8544.5111445000002</v>
      </c>
      <c r="G43" s="240">
        <v>8546.9748137000006</v>
      </c>
      <c r="H43" s="240">
        <v>8551.0996859000006</v>
      </c>
      <c r="I43" s="240">
        <v>8558.7619314999993</v>
      </c>
      <c r="J43" s="240">
        <v>8568.9310521000007</v>
      </c>
      <c r="K43" s="240">
        <v>8579.8498823999998</v>
      </c>
      <c r="L43" s="240">
        <v>8590.0964339000002</v>
      </c>
      <c r="M43" s="240">
        <v>8599.5894262000002</v>
      </c>
      <c r="N43" s="240">
        <v>8608.5827559999998</v>
      </c>
      <c r="O43" s="240">
        <v>8617.4116025999992</v>
      </c>
      <c r="P43" s="240">
        <v>8626.7362763000001</v>
      </c>
      <c r="Q43" s="240">
        <v>8637.2983697</v>
      </c>
      <c r="R43" s="240">
        <v>8649.5379140000005</v>
      </c>
      <c r="S43" s="240">
        <v>8662.6886936999999</v>
      </c>
      <c r="T43" s="240">
        <v>8675.6829318</v>
      </c>
      <c r="U43" s="240">
        <v>8687.7150423000003</v>
      </c>
      <c r="V43" s="240">
        <v>8699.0282031000006</v>
      </c>
      <c r="W43" s="240">
        <v>8710.1277833000004</v>
      </c>
      <c r="X43" s="240">
        <v>8721.4224845999997</v>
      </c>
      <c r="Y43" s="240">
        <v>8732.9343380999999</v>
      </c>
      <c r="Z43" s="240">
        <v>8744.5887079000004</v>
      </c>
      <c r="AA43" s="240">
        <v>8756.2889271000004</v>
      </c>
      <c r="AB43" s="240">
        <v>8767.8502076999994</v>
      </c>
      <c r="AC43" s="240">
        <v>8779.0657308000009</v>
      </c>
      <c r="AD43" s="240">
        <v>8789.8448279000004</v>
      </c>
      <c r="AE43" s="240">
        <v>8800.5614296000003</v>
      </c>
      <c r="AF43" s="240">
        <v>8811.7056169000007</v>
      </c>
      <c r="AG43" s="240">
        <v>8823.6100117000005</v>
      </c>
      <c r="AH43" s="240">
        <v>8835.9774011000009</v>
      </c>
      <c r="AI43" s="240">
        <v>8848.3531134000004</v>
      </c>
      <c r="AJ43" s="240">
        <v>8860.4105498000008</v>
      </c>
      <c r="AK43" s="240">
        <v>8872.3354032999996</v>
      </c>
      <c r="AL43" s="240">
        <v>8884.4414400000005</v>
      </c>
      <c r="AM43" s="240">
        <v>8896.9354972000001</v>
      </c>
      <c r="AN43" s="240">
        <v>8909.5966982000009</v>
      </c>
      <c r="AO43" s="240">
        <v>8922.0972376000009</v>
      </c>
      <c r="AP43" s="240">
        <v>8934.1859093000003</v>
      </c>
      <c r="AQ43" s="240">
        <v>8945.9179036999994</v>
      </c>
      <c r="AR43" s="240">
        <v>8957.4250102999995</v>
      </c>
      <c r="AS43" s="240">
        <v>8968.8269144999995</v>
      </c>
      <c r="AT43" s="240">
        <v>8980.1948859999993</v>
      </c>
      <c r="AU43" s="240">
        <v>8991.5880902000008</v>
      </c>
      <c r="AV43" s="240">
        <v>9003.0538694000006</v>
      </c>
      <c r="AW43" s="240">
        <v>9014.5922728999994</v>
      </c>
      <c r="AX43" s="240">
        <v>9026.1915269000001</v>
      </c>
      <c r="AY43" s="240">
        <v>9037.8749251000008</v>
      </c>
      <c r="AZ43" s="333">
        <v>9049.8060000000005</v>
      </c>
      <c r="BA43" s="333">
        <v>9062.1830000000009</v>
      </c>
      <c r="BB43" s="333">
        <v>9075.1309999999994</v>
      </c>
      <c r="BC43" s="333">
        <v>9088.4740000000002</v>
      </c>
      <c r="BD43" s="333">
        <v>9101.9629999999997</v>
      </c>
      <c r="BE43" s="333">
        <v>9115.4169999999995</v>
      </c>
      <c r="BF43" s="333">
        <v>9128.9330000000009</v>
      </c>
      <c r="BG43" s="333">
        <v>9142.6769999999997</v>
      </c>
      <c r="BH43" s="333">
        <v>9156.7819999999992</v>
      </c>
      <c r="BI43" s="333">
        <v>9171.2450000000008</v>
      </c>
      <c r="BJ43" s="333">
        <v>9186.0300000000007</v>
      </c>
      <c r="BK43" s="333">
        <v>9201.0930000000008</v>
      </c>
      <c r="BL43" s="333">
        <v>9216.3610000000008</v>
      </c>
      <c r="BM43" s="333">
        <v>9231.7559999999994</v>
      </c>
      <c r="BN43" s="333">
        <v>9247.2109999999993</v>
      </c>
      <c r="BO43" s="333">
        <v>9262.7019999999993</v>
      </c>
      <c r="BP43" s="333">
        <v>9278.2199999999993</v>
      </c>
      <c r="BQ43" s="333">
        <v>9293.7549999999992</v>
      </c>
      <c r="BR43" s="333">
        <v>9309.2990000000009</v>
      </c>
      <c r="BS43" s="333">
        <v>9324.8469999999998</v>
      </c>
      <c r="BT43" s="333">
        <v>9340.3940000000002</v>
      </c>
      <c r="BU43" s="333">
        <v>9355.9380000000001</v>
      </c>
      <c r="BV43" s="333">
        <v>9371.482</v>
      </c>
    </row>
    <row r="44" spans="1:74" s="163" customFormat="1" ht="11.1" customHeight="1" x14ac:dyDescent="0.2">
      <c r="A44" s="148" t="s">
        <v>940</v>
      </c>
      <c r="B44" s="210" t="s">
        <v>594</v>
      </c>
      <c r="C44" s="240">
        <v>17956.809431000001</v>
      </c>
      <c r="D44" s="240">
        <v>17982.076308</v>
      </c>
      <c r="E44" s="240">
        <v>18004.689585</v>
      </c>
      <c r="F44" s="240">
        <v>18022.909277999999</v>
      </c>
      <c r="G44" s="240">
        <v>18037.505428</v>
      </c>
      <c r="H44" s="240">
        <v>18049.875582000001</v>
      </c>
      <c r="I44" s="240">
        <v>18061.254953</v>
      </c>
      <c r="J44" s="240">
        <v>18072.229416999999</v>
      </c>
      <c r="K44" s="240">
        <v>18083.222513000001</v>
      </c>
      <c r="L44" s="240">
        <v>18094.509853</v>
      </c>
      <c r="M44" s="240">
        <v>18105.775321000001</v>
      </c>
      <c r="N44" s="240">
        <v>18116.554874000001</v>
      </c>
      <c r="O44" s="240">
        <v>18126.700574999999</v>
      </c>
      <c r="P44" s="240">
        <v>18137.328923000001</v>
      </c>
      <c r="Q44" s="240">
        <v>18149.872527</v>
      </c>
      <c r="R44" s="240">
        <v>18165.400174999999</v>
      </c>
      <c r="S44" s="240">
        <v>18183.525375000001</v>
      </c>
      <c r="T44" s="240">
        <v>18203.497813999998</v>
      </c>
      <c r="U44" s="240">
        <v>18224.613282999999</v>
      </c>
      <c r="V44" s="240">
        <v>18246.351986999998</v>
      </c>
      <c r="W44" s="240">
        <v>18268.240232</v>
      </c>
      <c r="X44" s="240">
        <v>18289.913203</v>
      </c>
      <c r="Y44" s="240">
        <v>18311.441605</v>
      </c>
      <c r="Z44" s="240">
        <v>18333.005019</v>
      </c>
      <c r="AA44" s="240">
        <v>18354.712313</v>
      </c>
      <c r="AB44" s="240">
        <v>18376.389497</v>
      </c>
      <c r="AC44" s="240">
        <v>18397.791863999999</v>
      </c>
      <c r="AD44" s="240">
        <v>18418.704935999998</v>
      </c>
      <c r="AE44" s="240">
        <v>18439.035139</v>
      </c>
      <c r="AF44" s="240">
        <v>18458.719129000001</v>
      </c>
      <c r="AG44" s="240">
        <v>18477.730073999999</v>
      </c>
      <c r="AH44" s="240">
        <v>18496.18721</v>
      </c>
      <c r="AI44" s="240">
        <v>18514.246287000002</v>
      </c>
      <c r="AJ44" s="240">
        <v>18532.078908</v>
      </c>
      <c r="AK44" s="240">
        <v>18549.92008</v>
      </c>
      <c r="AL44" s="240">
        <v>18568.020662999999</v>
      </c>
      <c r="AM44" s="240">
        <v>18586.555262999998</v>
      </c>
      <c r="AN44" s="240">
        <v>18605.393474</v>
      </c>
      <c r="AO44" s="240">
        <v>18624.328635000002</v>
      </c>
      <c r="AP44" s="240">
        <v>18643.123566999999</v>
      </c>
      <c r="AQ44" s="240">
        <v>18661.419022999999</v>
      </c>
      <c r="AR44" s="240">
        <v>18678.825235</v>
      </c>
      <c r="AS44" s="240">
        <v>18695.123795</v>
      </c>
      <c r="AT44" s="240">
        <v>18710.781716000001</v>
      </c>
      <c r="AU44" s="240">
        <v>18726.437367999999</v>
      </c>
      <c r="AV44" s="240">
        <v>18742.606283000001</v>
      </c>
      <c r="AW44" s="240">
        <v>18759.312626999999</v>
      </c>
      <c r="AX44" s="240">
        <v>18776.457727000001</v>
      </c>
      <c r="AY44" s="240">
        <v>18793.991967000002</v>
      </c>
      <c r="AZ44" s="333">
        <v>18812.060000000001</v>
      </c>
      <c r="BA44" s="333">
        <v>18830.86</v>
      </c>
      <c r="BB44" s="333">
        <v>18850.48</v>
      </c>
      <c r="BC44" s="333">
        <v>18870.57</v>
      </c>
      <c r="BD44" s="333">
        <v>18890.650000000001</v>
      </c>
      <c r="BE44" s="333">
        <v>18910.400000000001</v>
      </c>
      <c r="BF44" s="333">
        <v>18929.990000000002</v>
      </c>
      <c r="BG44" s="333">
        <v>18949.71</v>
      </c>
      <c r="BH44" s="333">
        <v>18969.82</v>
      </c>
      <c r="BI44" s="333">
        <v>18990.41</v>
      </c>
      <c r="BJ44" s="333">
        <v>19011.509999999998</v>
      </c>
      <c r="BK44" s="333">
        <v>19033.12</v>
      </c>
      <c r="BL44" s="333">
        <v>19055.12</v>
      </c>
      <c r="BM44" s="333">
        <v>19077.34</v>
      </c>
      <c r="BN44" s="333">
        <v>19099.62</v>
      </c>
      <c r="BO44" s="333">
        <v>19121.82</v>
      </c>
      <c r="BP44" s="333">
        <v>19143.810000000001</v>
      </c>
      <c r="BQ44" s="333">
        <v>19165.47</v>
      </c>
      <c r="BR44" s="333">
        <v>19186.75</v>
      </c>
      <c r="BS44" s="333">
        <v>19207.599999999999</v>
      </c>
      <c r="BT44" s="333">
        <v>19228.009999999998</v>
      </c>
      <c r="BU44" s="333">
        <v>19248.09</v>
      </c>
      <c r="BV44" s="333">
        <v>19268.009999999998</v>
      </c>
    </row>
    <row r="45" spans="1:74" s="163" customFormat="1" ht="11.1" customHeight="1" x14ac:dyDescent="0.2">
      <c r="A45" s="148"/>
      <c r="B45" s="168" t="s">
        <v>941</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349"/>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942</v>
      </c>
      <c r="B46" s="210" t="s">
        <v>587</v>
      </c>
      <c r="C46" s="258">
        <v>6.9680717553999996</v>
      </c>
      <c r="D46" s="258">
        <v>6.9777354047999998</v>
      </c>
      <c r="E46" s="258">
        <v>6.9880643147999999</v>
      </c>
      <c r="F46" s="258">
        <v>7.0031888857000002</v>
      </c>
      <c r="G46" s="258">
        <v>7.0117505169000003</v>
      </c>
      <c r="H46" s="258">
        <v>7.0178796086000004</v>
      </c>
      <c r="I46" s="258">
        <v>7.0175821299000001</v>
      </c>
      <c r="J46" s="258">
        <v>7.0218416658000002</v>
      </c>
      <c r="K46" s="258">
        <v>7.0266641853999996</v>
      </c>
      <c r="L46" s="258">
        <v>7.0321993311000002</v>
      </c>
      <c r="M46" s="258">
        <v>7.0380355861000004</v>
      </c>
      <c r="N46" s="258">
        <v>7.0443225929000004</v>
      </c>
      <c r="O46" s="258">
        <v>7.0500415422999998</v>
      </c>
      <c r="P46" s="258">
        <v>7.0579941593999997</v>
      </c>
      <c r="Q46" s="258">
        <v>7.0671616350999997</v>
      </c>
      <c r="R46" s="258">
        <v>7.0797760702000003</v>
      </c>
      <c r="S46" s="258">
        <v>7.0896991873999999</v>
      </c>
      <c r="T46" s="258">
        <v>7.0991630877</v>
      </c>
      <c r="U46" s="258">
        <v>7.1067274115999997</v>
      </c>
      <c r="V46" s="258">
        <v>7.1163531473999999</v>
      </c>
      <c r="W46" s="258">
        <v>7.1265999355999998</v>
      </c>
      <c r="X46" s="258">
        <v>7.1408678313999996</v>
      </c>
      <c r="Y46" s="258">
        <v>7.1498066832999996</v>
      </c>
      <c r="Z46" s="258">
        <v>7.1568165463</v>
      </c>
      <c r="AA46" s="258">
        <v>7.1562034057000004</v>
      </c>
      <c r="AB46" s="258">
        <v>7.1636258021000003</v>
      </c>
      <c r="AC46" s="258">
        <v>7.1733897207000004</v>
      </c>
      <c r="AD46" s="258">
        <v>7.1916431679999997</v>
      </c>
      <c r="AE46" s="258">
        <v>7.2014791260999997</v>
      </c>
      <c r="AF46" s="258">
        <v>7.2090456016999998</v>
      </c>
      <c r="AG46" s="258">
        <v>7.2112965162</v>
      </c>
      <c r="AH46" s="258">
        <v>7.2166085853000004</v>
      </c>
      <c r="AI46" s="258">
        <v>7.2219357305000003</v>
      </c>
      <c r="AJ46" s="258">
        <v>7.2241092017000001</v>
      </c>
      <c r="AK46" s="258">
        <v>7.2318430620000003</v>
      </c>
      <c r="AL46" s="258">
        <v>7.2419685612000002</v>
      </c>
      <c r="AM46" s="258">
        <v>7.2589806631</v>
      </c>
      <c r="AN46" s="258">
        <v>7.2705182171000002</v>
      </c>
      <c r="AO46" s="258">
        <v>7.2810761872</v>
      </c>
      <c r="AP46" s="258">
        <v>7.2888640723</v>
      </c>
      <c r="AQ46" s="258">
        <v>7.2988057500999997</v>
      </c>
      <c r="AR46" s="258">
        <v>7.3091107196999996</v>
      </c>
      <c r="AS46" s="258">
        <v>7.3231071214999996</v>
      </c>
      <c r="AT46" s="258">
        <v>7.3316425690000004</v>
      </c>
      <c r="AU46" s="258">
        <v>7.3380452028000001</v>
      </c>
      <c r="AV46" s="258">
        <v>7.3380088237000001</v>
      </c>
      <c r="AW46" s="258">
        <v>7.3433754793999997</v>
      </c>
      <c r="AX46" s="258">
        <v>7.3498389707999996</v>
      </c>
      <c r="AY46" s="258">
        <v>7.3608626593000004</v>
      </c>
      <c r="AZ46" s="346">
        <v>7.3669219999999997</v>
      </c>
      <c r="BA46" s="346">
        <v>7.3714810000000002</v>
      </c>
      <c r="BB46" s="346">
        <v>7.3722799999999999</v>
      </c>
      <c r="BC46" s="346">
        <v>7.3755319999999998</v>
      </c>
      <c r="BD46" s="346">
        <v>7.378978</v>
      </c>
      <c r="BE46" s="346">
        <v>7.3832199999999997</v>
      </c>
      <c r="BF46" s="346">
        <v>7.386603</v>
      </c>
      <c r="BG46" s="346">
        <v>7.3897279999999999</v>
      </c>
      <c r="BH46" s="346">
        <v>7.3912699999999996</v>
      </c>
      <c r="BI46" s="346">
        <v>7.394876</v>
      </c>
      <c r="BJ46" s="346">
        <v>7.3992180000000003</v>
      </c>
      <c r="BK46" s="346">
        <v>7.4051710000000002</v>
      </c>
      <c r="BL46" s="346">
        <v>7.4103339999999998</v>
      </c>
      <c r="BM46" s="346">
        <v>7.4155810000000004</v>
      </c>
      <c r="BN46" s="346">
        <v>7.4207559999999999</v>
      </c>
      <c r="BO46" s="346">
        <v>7.426285</v>
      </c>
      <c r="BP46" s="346">
        <v>7.4320130000000004</v>
      </c>
      <c r="BQ46" s="346">
        <v>7.4382339999999996</v>
      </c>
      <c r="BR46" s="346">
        <v>7.4441389999999998</v>
      </c>
      <c r="BS46" s="346">
        <v>7.4500219999999997</v>
      </c>
      <c r="BT46" s="346">
        <v>7.455883</v>
      </c>
      <c r="BU46" s="346">
        <v>7.461722</v>
      </c>
      <c r="BV46" s="346">
        <v>7.4675390000000004</v>
      </c>
    </row>
    <row r="47" spans="1:74" s="163" customFormat="1" ht="11.1" customHeight="1" x14ac:dyDescent="0.2">
      <c r="A47" s="148" t="s">
        <v>943</v>
      </c>
      <c r="B47" s="210" t="s">
        <v>621</v>
      </c>
      <c r="C47" s="258">
        <v>18.447433473</v>
      </c>
      <c r="D47" s="258">
        <v>18.470921010000001</v>
      </c>
      <c r="E47" s="258">
        <v>18.490691628</v>
      </c>
      <c r="F47" s="258">
        <v>18.502424079000001</v>
      </c>
      <c r="G47" s="258">
        <v>18.518001797</v>
      </c>
      <c r="H47" s="258">
        <v>18.533103532999998</v>
      </c>
      <c r="I47" s="258">
        <v>18.545216713999999</v>
      </c>
      <c r="J47" s="258">
        <v>18.561250915999999</v>
      </c>
      <c r="K47" s="258">
        <v>18.578693566999998</v>
      </c>
      <c r="L47" s="258">
        <v>18.603855138</v>
      </c>
      <c r="M47" s="258">
        <v>18.619381831999998</v>
      </c>
      <c r="N47" s="258">
        <v>18.631584120999999</v>
      </c>
      <c r="O47" s="258">
        <v>18.625255914</v>
      </c>
      <c r="P47" s="258">
        <v>18.642213961</v>
      </c>
      <c r="Q47" s="258">
        <v>18.667252171000001</v>
      </c>
      <c r="R47" s="258">
        <v>18.715522497999999</v>
      </c>
      <c r="S47" s="258">
        <v>18.745357066</v>
      </c>
      <c r="T47" s="258">
        <v>18.77190783</v>
      </c>
      <c r="U47" s="258">
        <v>18.792583036</v>
      </c>
      <c r="V47" s="258">
        <v>18.814510007999999</v>
      </c>
      <c r="W47" s="258">
        <v>18.835096991</v>
      </c>
      <c r="X47" s="258">
        <v>18.853214706999999</v>
      </c>
      <c r="Y47" s="258">
        <v>18.871968672000001</v>
      </c>
      <c r="Z47" s="258">
        <v>18.890229606999998</v>
      </c>
      <c r="AA47" s="258">
        <v>18.901723242999999</v>
      </c>
      <c r="AB47" s="258">
        <v>18.923703821</v>
      </c>
      <c r="AC47" s="258">
        <v>18.949897070999999</v>
      </c>
      <c r="AD47" s="258">
        <v>18.990366185999999</v>
      </c>
      <c r="AE47" s="258">
        <v>19.017437386000001</v>
      </c>
      <c r="AF47" s="258">
        <v>19.041173864000001</v>
      </c>
      <c r="AG47" s="258">
        <v>19.056457907999999</v>
      </c>
      <c r="AH47" s="258">
        <v>19.077363225999999</v>
      </c>
      <c r="AI47" s="258">
        <v>19.098772105999998</v>
      </c>
      <c r="AJ47" s="258">
        <v>19.124519512999999</v>
      </c>
      <c r="AK47" s="258">
        <v>19.144059295000002</v>
      </c>
      <c r="AL47" s="258">
        <v>19.161226416000002</v>
      </c>
      <c r="AM47" s="258">
        <v>19.172817702</v>
      </c>
      <c r="AN47" s="258">
        <v>19.187641882000001</v>
      </c>
      <c r="AO47" s="258">
        <v>19.202495782</v>
      </c>
      <c r="AP47" s="258">
        <v>19.213555061000001</v>
      </c>
      <c r="AQ47" s="258">
        <v>19.231336658</v>
      </c>
      <c r="AR47" s="258">
        <v>19.252016231999999</v>
      </c>
      <c r="AS47" s="258">
        <v>19.285891985999999</v>
      </c>
      <c r="AT47" s="258">
        <v>19.304643859999999</v>
      </c>
      <c r="AU47" s="258">
        <v>19.318570057999999</v>
      </c>
      <c r="AV47" s="258">
        <v>19.318615182999999</v>
      </c>
      <c r="AW47" s="258">
        <v>19.329681574999999</v>
      </c>
      <c r="AX47" s="258">
        <v>19.342713837000002</v>
      </c>
      <c r="AY47" s="258">
        <v>19.363535336999998</v>
      </c>
      <c r="AZ47" s="346">
        <v>19.37613</v>
      </c>
      <c r="BA47" s="346">
        <v>19.386330000000001</v>
      </c>
      <c r="BB47" s="346">
        <v>19.39086</v>
      </c>
      <c r="BC47" s="346">
        <v>19.398700000000002</v>
      </c>
      <c r="BD47" s="346">
        <v>19.406580000000002</v>
      </c>
      <c r="BE47" s="346">
        <v>19.41506</v>
      </c>
      <c r="BF47" s="346">
        <v>19.422619999999998</v>
      </c>
      <c r="BG47" s="346">
        <v>19.429819999999999</v>
      </c>
      <c r="BH47" s="346">
        <v>19.434259999999998</v>
      </c>
      <c r="BI47" s="346">
        <v>19.442509999999999</v>
      </c>
      <c r="BJ47" s="346">
        <v>19.452159999999999</v>
      </c>
      <c r="BK47" s="346">
        <v>19.46471</v>
      </c>
      <c r="BL47" s="346">
        <v>19.476099999999999</v>
      </c>
      <c r="BM47" s="346">
        <v>19.487819999999999</v>
      </c>
      <c r="BN47" s="346">
        <v>19.499939999999999</v>
      </c>
      <c r="BO47" s="346">
        <v>19.512219999999999</v>
      </c>
      <c r="BP47" s="346">
        <v>19.524760000000001</v>
      </c>
      <c r="BQ47" s="346">
        <v>19.537849999999999</v>
      </c>
      <c r="BR47" s="346">
        <v>19.550660000000001</v>
      </c>
      <c r="BS47" s="346">
        <v>19.563500000000001</v>
      </c>
      <c r="BT47" s="346">
        <v>19.576370000000001</v>
      </c>
      <c r="BU47" s="346">
        <v>19.589259999999999</v>
      </c>
      <c r="BV47" s="346">
        <v>19.602180000000001</v>
      </c>
    </row>
    <row r="48" spans="1:74" s="163" customFormat="1" ht="11.1" customHeight="1" x14ac:dyDescent="0.2">
      <c r="A48" s="148" t="s">
        <v>944</v>
      </c>
      <c r="B48" s="210" t="s">
        <v>588</v>
      </c>
      <c r="C48" s="258">
        <v>20.741869567999998</v>
      </c>
      <c r="D48" s="258">
        <v>20.765810494</v>
      </c>
      <c r="E48" s="258">
        <v>20.785840521000001</v>
      </c>
      <c r="F48" s="258">
        <v>20.793548972</v>
      </c>
      <c r="G48" s="258">
        <v>20.812065208</v>
      </c>
      <c r="H48" s="258">
        <v>20.832978552</v>
      </c>
      <c r="I48" s="258">
        <v>20.858609854000001</v>
      </c>
      <c r="J48" s="258">
        <v>20.882576778000001</v>
      </c>
      <c r="K48" s="258">
        <v>20.907200173</v>
      </c>
      <c r="L48" s="258">
        <v>20.936712093000001</v>
      </c>
      <c r="M48" s="258">
        <v>20.959474389</v>
      </c>
      <c r="N48" s="258">
        <v>20.979719115999998</v>
      </c>
      <c r="O48" s="258">
        <v>20.987770020999999</v>
      </c>
      <c r="P48" s="258">
        <v>21.010236796000001</v>
      </c>
      <c r="Q48" s="258">
        <v>21.037443189000001</v>
      </c>
      <c r="R48" s="258">
        <v>21.078702564</v>
      </c>
      <c r="S48" s="258">
        <v>21.108403171999999</v>
      </c>
      <c r="T48" s="258">
        <v>21.135858377000002</v>
      </c>
      <c r="U48" s="258">
        <v>21.155570531999999</v>
      </c>
      <c r="V48" s="258">
        <v>21.182658164999999</v>
      </c>
      <c r="W48" s="258">
        <v>21.211623629999998</v>
      </c>
      <c r="X48" s="258">
        <v>21.246288359000001</v>
      </c>
      <c r="Y48" s="258">
        <v>21.276143412</v>
      </c>
      <c r="Z48" s="258">
        <v>21.305010223</v>
      </c>
      <c r="AA48" s="258">
        <v>21.331864217</v>
      </c>
      <c r="AB48" s="258">
        <v>21.359522971000001</v>
      </c>
      <c r="AC48" s="258">
        <v>21.386961911</v>
      </c>
      <c r="AD48" s="258">
        <v>21.418729182</v>
      </c>
      <c r="AE48" s="258">
        <v>21.442317385999999</v>
      </c>
      <c r="AF48" s="258">
        <v>21.462274666999999</v>
      </c>
      <c r="AG48" s="258">
        <v>21.465408177</v>
      </c>
      <c r="AH48" s="258">
        <v>21.487998249</v>
      </c>
      <c r="AI48" s="258">
        <v>21.516852033999999</v>
      </c>
      <c r="AJ48" s="258">
        <v>21.560523741000001</v>
      </c>
      <c r="AK48" s="258">
        <v>21.595489298</v>
      </c>
      <c r="AL48" s="258">
        <v>21.630302912000001</v>
      </c>
      <c r="AM48" s="258">
        <v>21.676123885999999</v>
      </c>
      <c r="AN48" s="258">
        <v>21.702264138</v>
      </c>
      <c r="AO48" s="258">
        <v>21.719882971000001</v>
      </c>
      <c r="AP48" s="258">
        <v>21.714312211999999</v>
      </c>
      <c r="AQ48" s="258">
        <v>21.725889336000002</v>
      </c>
      <c r="AR48" s="258">
        <v>21.73994617</v>
      </c>
      <c r="AS48" s="258">
        <v>21.759481533999999</v>
      </c>
      <c r="AT48" s="258">
        <v>21.776248674000001</v>
      </c>
      <c r="AU48" s="258">
        <v>21.793246409000002</v>
      </c>
      <c r="AV48" s="258">
        <v>21.812263101999999</v>
      </c>
      <c r="AW48" s="258">
        <v>21.828380755000001</v>
      </c>
      <c r="AX48" s="258">
        <v>21.843387731</v>
      </c>
      <c r="AY48" s="258">
        <v>21.857117899999999</v>
      </c>
      <c r="AZ48" s="346">
        <v>21.87003</v>
      </c>
      <c r="BA48" s="346">
        <v>21.88195</v>
      </c>
      <c r="BB48" s="346">
        <v>21.891470000000002</v>
      </c>
      <c r="BC48" s="346">
        <v>21.90249</v>
      </c>
      <c r="BD48" s="346">
        <v>21.91358</v>
      </c>
      <c r="BE48" s="346">
        <v>21.925909999999998</v>
      </c>
      <c r="BF48" s="346">
        <v>21.936299999999999</v>
      </c>
      <c r="BG48" s="346">
        <v>21.945910000000001</v>
      </c>
      <c r="BH48" s="346">
        <v>21.950759999999999</v>
      </c>
      <c r="BI48" s="346">
        <v>21.961790000000001</v>
      </c>
      <c r="BJ48" s="346">
        <v>21.975020000000001</v>
      </c>
      <c r="BK48" s="346">
        <v>21.992139999999999</v>
      </c>
      <c r="BL48" s="346">
        <v>22.008510000000001</v>
      </c>
      <c r="BM48" s="346">
        <v>22.02582</v>
      </c>
      <c r="BN48" s="346">
        <v>22.044720000000002</v>
      </c>
      <c r="BO48" s="346">
        <v>22.063400000000001</v>
      </c>
      <c r="BP48" s="346">
        <v>22.082529999999998</v>
      </c>
      <c r="BQ48" s="346">
        <v>22.10304</v>
      </c>
      <c r="BR48" s="346">
        <v>22.12236</v>
      </c>
      <c r="BS48" s="346">
        <v>22.14143</v>
      </c>
      <c r="BT48" s="346">
        <v>22.160240000000002</v>
      </c>
      <c r="BU48" s="346">
        <v>22.178799999999999</v>
      </c>
      <c r="BV48" s="346">
        <v>22.197109999999999</v>
      </c>
    </row>
    <row r="49" spans="1:74" s="163" customFormat="1" ht="11.1" customHeight="1" x14ac:dyDescent="0.2">
      <c r="A49" s="148" t="s">
        <v>945</v>
      </c>
      <c r="B49" s="210" t="s">
        <v>589</v>
      </c>
      <c r="C49" s="258">
        <v>10.137263130999999</v>
      </c>
      <c r="D49" s="258">
        <v>10.148894319</v>
      </c>
      <c r="E49" s="258">
        <v>10.158436850999999</v>
      </c>
      <c r="F49" s="258">
        <v>10.160334806</v>
      </c>
      <c r="G49" s="258">
        <v>10.169866967000001</v>
      </c>
      <c r="H49" s="258">
        <v>10.181477412</v>
      </c>
      <c r="I49" s="258">
        <v>10.198426937000001</v>
      </c>
      <c r="J49" s="258">
        <v>10.211748355999999</v>
      </c>
      <c r="K49" s="258">
        <v>10.224702463</v>
      </c>
      <c r="L49" s="258">
        <v>10.239816737</v>
      </c>
      <c r="M49" s="258">
        <v>10.250140611999999</v>
      </c>
      <c r="N49" s="258">
        <v>10.258201566</v>
      </c>
      <c r="O49" s="258">
        <v>10.257429715000001</v>
      </c>
      <c r="P49" s="258">
        <v>10.265892241</v>
      </c>
      <c r="Q49" s="258">
        <v>10.277019259999999</v>
      </c>
      <c r="R49" s="258">
        <v>10.294352892999999</v>
      </c>
      <c r="S49" s="258">
        <v>10.308152306</v>
      </c>
      <c r="T49" s="258">
        <v>10.321959622</v>
      </c>
      <c r="U49" s="258">
        <v>10.338019985000001</v>
      </c>
      <c r="V49" s="258">
        <v>10.350159245</v>
      </c>
      <c r="W49" s="258">
        <v>10.360622549</v>
      </c>
      <c r="X49" s="258">
        <v>10.363663171000001</v>
      </c>
      <c r="Y49" s="258">
        <v>10.375084605</v>
      </c>
      <c r="Z49" s="258">
        <v>10.389140125999999</v>
      </c>
      <c r="AA49" s="258">
        <v>10.413133334999999</v>
      </c>
      <c r="AB49" s="258">
        <v>10.426979329</v>
      </c>
      <c r="AC49" s="258">
        <v>10.437981709000001</v>
      </c>
      <c r="AD49" s="258">
        <v>10.444329962999999</v>
      </c>
      <c r="AE49" s="258">
        <v>10.451002998</v>
      </c>
      <c r="AF49" s="258">
        <v>10.456190303</v>
      </c>
      <c r="AG49" s="258">
        <v>10.45751667</v>
      </c>
      <c r="AH49" s="258">
        <v>10.46151392</v>
      </c>
      <c r="AI49" s="258">
        <v>10.465806846</v>
      </c>
      <c r="AJ49" s="258">
        <v>10.469049032999999</v>
      </c>
      <c r="AK49" s="258">
        <v>10.474943118000001</v>
      </c>
      <c r="AL49" s="258">
        <v>10.482142689</v>
      </c>
      <c r="AM49" s="258">
        <v>10.492094419000001</v>
      </c>
      <c r="AN49" s="258">
        <v>10.500819952000001</v>
      </c>
      <c r="AO49" s="258">
        <v>10.509765964</v>
      </c>
      <c r="AP49" s="258">
        <v>10.517500308000001</v>
      </c>
      <c r="AQ49" s="258">
        <v>10.527961388</v>
      </c>
      <c r="AR49" s="258">
        <v>10.539717057000001</v>
      </c>
      <c r="AS49" s="258">
        <v>10.555838171</v>
      </c>
      <c r="AT49" s="258">
        <v>10.567879875999999</v>
      </c>
      <c r="AU49" s="258">
        <v>10.578913028000001</v>
      </c>
      <c r="AV49" s="258">
        <v>10.588008896</v>
      </c>
      <c r="AW49" s="258">
        <v>10.597721487999999</v>
      </c>
      <c r="AX49" s="258">
        <v>10.607122074999999</v>
      </c>
      <c r="AY49" s="258">
        <v>10.617026901999999</v>
      </c>
      <c r="AZ49" s="346">
        <v>10.62519</v>
      </c>
      <c r="BA49" s="346">
        <v>10.632429999999999</v>
      </c>
      <c r="BB49" s="346">
        <v>10.637639999999999</v>
      </c>
      <c r="BC49" s="346">
        <v>10.64386</v>
      </c>
      <c r="BD49" s="346">
        <v>10.649990000000001</v>
      </c>
      <c r="BE49" s="346">
        <v>10.656140000000001</v>
      </c>
      <c r="BF49" s="346">
        <v>10.66198</v>
      </c>
      <c r="BG49" s="346">
        <v>10.667630000000001</v>
      </c>
      <c r="BH49" s="346">
        <v>10.671670000000001</v>
      </c>
      <c r="BI49" s="346">
        <v>10.67801</v>
      </c>
      <c r="BJ49" s="346">
        <v>10.68521</v>
      </c>
      <c r="BK49" s="346">
        <v>10.693949999999999</v>
      </c>
      <c r="BL49" s="346">
        <v>10.70241</v>
      </c>
      <c r="BM49" s="346">
        <v>10.71125</v>
      </c>
      <c r="BN49" s="346">
        <v>10.72068</v>
      </c>
      <c r="BO49" s="346">
        <v>10.73015</v>
      </c>
      <c r="BP49" s="346">
        <v>10.73986</v>
      </c>
      <c r="BQ49" s="346">
        <v>10.750209999999999</v>
      </c>
      <c r="BR49" s="346">
        <v>10.7601</v>
      </c>
      <c r="BS49" s="346">
        <v>10.769920000000001</v>
      </c>
      <c r="BT49" s="346">
        <v>10.779680000000001</v>
      </c>
      <c r="BU49" s="346">
        <v>10.78937</v>
      </c>
      <c r="BV49" s="346">
        <v>10.798999999999999</v>
      </c>
    </row>
    <row r="50" spans="1:74" s="163" customFormat="1" ht="11.1" customHeight="1" x14ac:dyDescent="0.2">
      <c r="A50" s="148" t="s">
        <v>946</v>
      </c>
      <c r="B50" s="210" t="s">
        <v>590</v>
      </c>
      <c r="C50" s="258">
        <v>25.598183500000001</v>
      </c>
      <c r="D50" s="258">
        <v>25.634914116000001</v>
      </c>
      <c r="E50" s="258">
        <v>25.668125624000002</v>
      </c>
      <c r="F50" s="258">
        <v>25.689346004000001</v>
      </c>
      <c r="G50" s="258">
        <v>25.721873308999999</v>
      </c>
      <c r="H50" s="258">
        <v>25.757235519000002</v>
      </c>
      <c r="I50" s="258">
        <v>25.797923849</v>
      </c>
      <c r="J50" s="258">
        <v>25.837087459999999</v>
      </c>
      <c r="K50" s="258">
        <v>25.877217567999999</v>
      </c>
      <c r="L50" s="258">
        <v>25.92437455</v>
      </c>
      <c r="M50" s="258">
        <v>25.961892365000001</v>
      </c>
      <c r="N50" s="258">
        <v>25.995831389999999</v>
      </c>
      <c r="O50" s="258">
        <v>26.007822748999999</v>
      </c>
      <c r="P50" s="258">
        <v>26.048380856000001</v>
      </c>
      <c r="Q50" s="258">
        <v>26.099136831999999</v>
      </c>
      <c r="R50" s="258">
        <v>26.178435360999998</v>
      </c>
      <c r="S50" s="258">
        <v>26.235828565999999</v>
      </c>
      <c r="T50" s="258">
        <v>26.289661129999999</v>
      </c>
      <c r="U50" s="258">
        <v>26.331117422999998</v>
      </c>
      <c r="V50" s="258">
        <v>26.384440424000001</v>
      </c>
      <c r="W50" s="258">
        <v>26.440814503999999</v>
      </c>
      <c r="X50" s="258">
        <v>26.504831472999999</v>
      </c>
      <c r="Y50" s="258">
        <v>26.563863855000001</v>
      </c>
      <c r="Z50" s="258">
        <v>26.622503459000001</v>
      </c>
      <c r="AA50" s="258">
        <v>26.682125824</v>
      </c>
      <c r="AB50" s="258">
        <v>26.738948217000001</v>
      </c>
      <c r="AC50" s="258">
        <v>26.794346178000001</v>
      </c>
      <c r="AD50" s="258">
        <v>26.845241839</v>
      </c>
      <c r="AE50" s="258">
        <v>26.900099335</v>
      </c>
      <c r="AF50" s="258">
        <v>26.955840800000001</v>
      </c>
      <c r="AG50" s="258">
        <v>27.009012159000001</v>
      </c>
      <c r="AH50" s="258">
        <v>27.069112114999999</v>
      </c>
      <c r="AI50" s="258">
        <v>27.132686593999999</v>
      </c>
      <c r="AJ50" s="258">
        <v>27.211406759999999</v>
      </c>
      <c r="AK50" s="258">
        <v>27.273176915000001</v>
      </c>
      <c r="AL50" s="258">
        <v>27.329668221999999</v>
      </c>
      <c r="AM50" s="258">
        <v>27.376047702000001</v>
      </c>
      <c r="AN50" s="258">
        <v>27.425606046999999</v>
      </c>
      <c r="AO50" s="258">
        <v>27.473510277999999</v>
      </c>
      <c r="AP50" s="258">
        <v>27.513607620999998</v>
      </c>
      <c r="AQ50" s="258">
        <v>27.562818203999999</v>
      </c>
      <c r="AR50" s="258">
        <v>27.614989254000001</v>
      </c>
      <c r="AS50" s="258">
        <v>27.677432702000001</v>
      </c>
      <c r="AT50" s="258">
        <v>27.730040736999999</v>
      </c>
      <c r="AU50" s="258">
        <v>27.780125290000001</v>
      </c>
      <c r="AV50" s="258">
        <v>27.827121024</v>
      </c>
      <c r="AW50" s="258">
        <v>27.872582614999999</v>
      </c>
      <c r="AX50" s="258">
        <v>27.915944725999999</v>
      </c>
      <c r="AY50" s="258">
        <v>27.959893063999999</v>
      </c>
      <c r="AZ50" s="346">
        <v>27.997039999999998</v>
      </c>
      <c r="BA50" s="346">
        <v>28.030080000000002</v>
      </c>
      <c r="BB50" s="346">
        <v>28.05293</v>
      </c>
      <c r="BC50" s="346">
        <v>28.08229</v>
      </c>
      <c r="BD50" s="346">
        <v>28.112089999999998</v>
      </c>
      <c r="BE50" s="346">
        <v>28.143740000000001</v>
      </c>
      <c r="BF50" s="346">
        <v>28.173349999999999</v>
      </c>
      <c r="BG50" s="346">
        <v>28.20233</v>
      </c>
      <c r="BH50" s="346">
        <v>28.226739999999999</v>
      </c>
      <c r="BI50" s="346">
        <v>28.257429999999999</v>
      </c>
      <c r="BJ50" s="346">
        <v>28.29044</v>
      </c>
      <c r="BK50" s="346">
        <v>28.326550000000001</v>
      </c>
      <c r="BL50" s="346">
        <v>28.363659999999999</v>
      </c>
      <c r="BM50" s="346">
        <v>28.402539999999998</v>
      </c>
      <c r="BN50" s="346">
        <v>28.44528</v>
      </c>
      <c r="BO50" s="346">
        <v>28.48612</v>
      </c>
      <c r="BP50" s="346">
        <v>28.527149999999999</v>
      </c>
      <c r="BQ50" s="346">
        <v>28.56991</v>
      </c>
      <c r="BR50" s="346">
        <v>28.61017</v>
      </c>
      <c r="BS50" s="346">
        <v>28.649460000000001</v>
      </c>
      <c r="BT50" s="346">
        <v>28.68779</v>
      </c>
      <c r="BU50" s="346">
        <v>28.725149999999999</v>
      </c>
      <c r="BV50" s="346">
        <v>28.76155</v>
      </c>
    </row>
    <row r="51" spans="1:74" s="163" customFormat="1" ht="11.1" customHeight="1" x14ac:dyDescent="0.2">
      <c r="A51" s="148" t="s">
        <v>947</v>
      </c>
      <c r="B51" s="210" t="s">
        <v>591</v>
      </c>
      <c r="C51" s="258">
        <v>7.5307551252999998</v>
      </c>
      <c r="D51" s="258">
        <v>7.5395222572999998</v>
      </c>
      <c r="E51" s="258">
        <v>7.5484737196999996</v>
      </c>
      <c r="F51" s="258">
        <v>7.5589084674000002</v>
      </c>
      <c r="G51" s="258">
        <v>7.5672543746000001</v>
      </c>
      <c r="H51" s="258">
        <v>7.5748103962000002</v>
      </c>
      <c r="I51" s="258">
        <v>7.5790688025000001</v>
      </c>
      <c r="J51" s="258">
        <v>7.5869258498000001</v>
      </c>
      <c r="K51" s="258">
        <v>7.5958738087000004</v>
      </c>
      <c r="L51" s="258">
        <v>7.6091001654000001</v>
      </c>
      <c r="M51" s="258">
        <v>7.6178393325</v>
      </c>
      <c r="N51" s="258">
        <v>7.6252787963999999</v>
      </c>
      <c r="O51" s="258">
        <v>7.6277531998999999</v>
      </c>
      <c r="P51" s="258">
        <v>7.6353422749000002</v>
      </c>
      <c r="Q51" s="258">
        <v>7.6443806644999999</v>
      </c>
      <c r="R51" s="258">
        <v>7.6551241634</v>
      </c>
      <c r="S51" s="258">
        <v>7.6668693360000004</v>
      </c>
      <c r="T51" s="258">
        <v>7.6798719770000003</v>
      </c>
      <c r="U51" s="258">
        <v>7.6972210876</v>
      </c>
      <c r="V51" s="258">
        <v>7.7104219149000004</v>
      </c>
      <c r="W51" s="258">
        <v>7.7225634598999999</v>
      </c>
      <c r="X51" s="258">
        <v>7.7335001728000003</v>
      </c>
      <c r="Y51" s="258">
        <v>7.7436323156000002</v>
      </c>
      <c r="Z51" s="258">
        <v>7.7528143384000003</v>
      </c>
      <c r="AA51" s="258">
        <v>7.7580223281</v>
      </c>
      <c r="AB51" s="258">
        <v>7.7675720460999997</v>
      </c>
      <c r="AC51" s="258">
        <v>7.7784395790999996</v>
      </c>
      <c r="AD51" s="258">
        <v>7.7916888022000004</v>
      </c>
      <c r="AE51" s="258">
        <v>7.8043940588999998</v>
      </c>
      <c r="AF51" s="258">
        <v>7.8176192243999996</v>
      </c>
      <c r="AG51" s="258">
        <v>7.8302399080000002</v>
      </c>
      <c r="AH51" s="258">
        <v>7.8453481838999997</v>
      </c>
      <c r="AI51" s="258">
        <v>7.8618196613000002</v>
      </c>
      <c r="AJ51" s="258">
        <v>7.8845129388000004</v>
      </c>
      <c r="AK51" s="258">
        <v>7.9000668706999999</v>
      </c>
      <c r="AL51" s="258">
        <v>7.9133400554</v>
      </c>
      <c r="AM51" s="258">
        <v>7.9267463131999998</v>
      </c>
      <c r="AN51" s="258">
        <v>7.9336476384000001</v>
      </c>
      <c r="AO51" s="258">
        <v>7.9364578512000001</v>
      </c>
      <c r="AP51" s="258">
        <v>7.9246376825000002</v>
      </c>
      <c r="AQ51" s="258">
        <v>7.9271701226999998</v>
      </c>
      <c r="AR51" s="258">
        <v>7.9335159023999999</v>
      </c>
      <c r="AS51" s="258">
        <v>7.9493373691000002</v>
      </c>
      <c r="AT51" s="258">
        <v>7.9590630675999998</v>
      </c>
      <c r="AU51" s="258">
        <v>7.9683553453</v>
      </c>
      <c r="AV51" s="258">
        <v>7.9770097503999997</v>
      </c>
      <c r="AW51" s="258">
        <v>7.9855885252999999</v>
      </c>
      <c r="AX51" s="258">
        <v>7.9938872182000003</v>
      </c>
      <c r="AY51" s="258">
        <v>8.0022036534000005</v>
      </c>
      <c r="AZ51" s="346">
        <v>8.0097190000000005</v>
      </c>
      <c r="BA51" s="346">
        <v>8.0167310000000001</v>
      </c>
      <c r="BB51" s="346">
        <v>8.0225220000000004</v>
      </c>
      <c r="BC51" s="346">
        <v>8.0290649999999992</v>
      </c>
      <c r="BD51" s="346">
        <v>8.0356400000000008</v>
      </c>
      <c r="BE51" s="346">
        <v>8.0427</v>
      </c>
      <c r="BF51" s="346">
        <v>8.0490060000000003</v>
      </c>
      <c r="BG51" s="346">
        <v>8.0550090000000001</v>
      </c>
      <c r="BH51" s="346">
        <v>8.0594380000000001</v>
      </c>
      <c r="BI51" s="346">
        <v>8.0657859999999992</v>
      </c>
      <c r="BJ51" s="346">
        <v>8.0727820000000001</v>
      </c>
      <c r="BK51" s="346">
        <v>8.0807640000000003</v>
      </c>
      <c r="BL51" s="346">
        <v>8.0888030000000004</v>
      </c>
      <c r="BM51" s="346">
        <v>8.0972369999999998</v>
      </c>
      <c r="BN51" s="346">
        <v>8.1066120000000002</v>
      </c>
      <c r="BO51" s="346">
        <v>8.1154270000000004</v>
      </c>
      <c r="BP51" s="346">
        <v>8.1242289999999997</v>
      </c>
      <c r="BQ51" s="346">
        <v>8.1330799999999996</v>
      </c>
      <c r="BR51" s="346">
        <v>8.141807</v>
      </c>
      <c r="BS51" s="346">
        <v>8.1504720000000006</v>
      </c>
      <c r="BT51" s="346">
        <v>8.1590760000000007</v>
      </c>
      <c r="BU51" s="346">
        <v>8.1676179999999992</v>
      </c>
      <c r="BV51" s="346">
        <v>8.1760990000000007</v>
      </c>
    </row>
    <row r="52" spans="1:74" s="163" customFormat="1" ht="11.1" customHeight="1" x14ac:dyDescent="0.2">
      <c r="A52" s="148" t="s">
        <v>948</v>
      </c>
      <c r="B52" s="210" t="s">
        <v>592</v>
      </c>
      <c r="C52" s="258">
        <v>15.747971238</v>
      </c>
      <c r="D52" s="258">
        <v>15.778797066999999</v>
      </c>
      <c r="E52" s="258">
        <v>15.810656536</v>
      </c>
      <c r="F52" s="258">
        <v>15.846361913000001</v>
      </c>
      <c r="G52" s="258">
        <v>15.878179458</v>
      </c>
      <c r="H52" s="258">
        <v>15.908921441</v>
      </c>
      <c r="I52" s="258">
        <v>15.93964572</v>
      </c>
      <c r="J52" s="258">
        <v>15.967443184</v>
      </c>
      <c r="K52" s="258">
        <v>15.993371691</v>
      </c>
      <c r="L52" s="258">
        <v>16.011906621000001</v>
      </c>
      <c r="M52" s="258">
        <v>16.038240681000001</v>
      </c>
      <c r="N52" s="258">
        <v>16.066849250000001</v>
      </c>
      <c r="O52" s="258">
        <v>16.096276923000001</v>
      </c>
      <c r="P52" s="258">
        <v>16.130526064000001</v>
      </c>
      <c r="Q52" s="258">
        <v>16.168141266999999</v>
      </c>
      <c r="R52" s="258">
        <v>16.213776192000001</v>
      </c>
      <c r="S52" s="258">
        <v>16.254633275</v>
      </c>
      <c r="T52" s="258">
        <v>16.295366176999998</v>
      </c>
      <c r="U52" s="258">
        <v>16.334427624</v>
      </c>
      <c r="V52" s="258">
        <v>16.376072616999998</v>
      </c>
      <c r="W52" s="258">
        <v>16.418753883000001</v>
      </c>
      <c r="X52" s="258">
        <v>16.472004866999999</v>
      </c>
      <c r="Y52" s="258">
        <v>16.509608596</v>
      </c>
      <c r="Z52" s="258">
        <v>16.541098515000002</v>
      </c>
      <c r="AA52" s="258">
        <v>16.566258385000001</v>
      </c>
      <c r="AB52" s="258">
        <v>16.585682861999999</v>
      </c>
      <c r="AC52" s="258">
        <v>16.599155708000001</v>
      </c>
      <c r="AD52" s="258">
        <v>16.593061315</v>
      </c>
      <c r="AE52" s="258">
        <v>16.604842605000002</v>
      </c>
      <c r="AF52" s="258">
        <v>16.620883969000001</v>
      </c>
      <c r="AG52" s="258">
        <v>16.647993717999999</v>
      </c>
      <c r="AH52" s="258">
        <v>16.667448997000001</v>
      </c>
      <c r="AI52" s="258">
        <v>16.686058117999998</v>
      </c>
      <c r="AJ52" s="258">
        <v>16.701816879999999</v>
      </c>
      <c r="AK52" s="258">
        <v>16.720236833000001</v>
      </c>
      <c r="AL52" s="258">
        <v>16.739313778</v>
      </c>
      <c r="AM52" s="258">
        <v>16.767152921000001</v>
      </c>
      <c r="AN52" s="258">
        <v>16.781464941999999</v>
      </c>
      <c r="AO52" s="258">
        <v>16.790355048999999</v>
      </c>
      <c r="AP52" s="258">
        <v>16.778836998999999</v>
      </c>
      <c r="AQ52" s="258">
        <v>16.788122960999999</v>
      </c>
      <c r="AR52" s="258">
        <v>16.803226690999999</v>
      </c>
      <c r="AS52" s="258">
        <v>16.831140907000002</v>
      </c>
      <c r="AT52" s="258">
        <v>16.852635637999999</v>
      </c>
      <c r="AU52" s="258">
        <v>16.8747036</v>
      </c>
      <c r="AV52" s="258">
        <v>16.897088294</v>
      </c>
      <c r="AW52" s="258">
        <v>16.920495091999999</v>
      </c>
      <c r="AX52" s="258">
        <v>16.944667494000001</v>
      </c>
      <c r="AY52" s="258">
        <v>16.972748811999999</v>
      </c>
      <c r="AZ52" s="346">
        <v>16.996089999999999</v>
      </c>
      <c r="BA52" s="346">
        <v>17.017849999999999</v>
      </c>
      <c r="BB52" s="346">
        <v>17.034960000000002</v>
      </c>
      <c r="BC52" s="346">
        <v>17.055820000000001</v>
      </c>
      <c r="BD52" s="346">
        <v>17.077380000000002</v>
      </c>
      <c r="BE52" s="346">
        <v>17.10014</v>
      </c>
      <c r="BF52" s="346">
        <v>17.122710000000001</v>
      </c>
      <c r="BG52" s="346">
        <v>17.145589999999999</v>
      </c>
      <c r="BH52" s="346">
        <v>17.16882</v>
      </c>
      <c r="BI52" s="346">
        <v>17.192319999999999</v>
      </c>
      <c r="BJ52" s="346">
        <v>17.21613</v>
      </c>
      <c r="BK52" s="346">
        <v>17.238759999999999</v>
      </c>
      <c r="BL52" s="346">
        <v>17.264279999999999</v>
      </c>
      <c r="BM52" s="346">
        <v>17.2912</v>
      </c>
      <c r="BN52" s="346">
        <v>17.321349999999999</v>
      </c>
      <c r="BO52" s="346">
        <v>17.349740000000001</v>
      </c>
      <c r="BP52" s="346">
        <v>17.378160000000001</v>
      </c>
      <c r="BQ52" s="346">
        <v>17.40692</v>
      </c>
      <c r="BR52" s="346">
        <v>17.435230000000001</v>
      </c>
      <c r="BS52" s="346">
        <v>17.463380000000001</v>
      </c>
      <c r="BT52" s="346">
        <v>17.49136</v>
      </c>
      <c r="BU52" s="346">
        <v>17.519179999999999</v>
      </c>
      <c r="BV52" s="346">
        <v>17.54684</v>
      </c>
    </row>
    <row r="53" spans="1:74" s="163" customFormat="1" ht="11.1" customHeight="1" x14ac:dyDescent="0.2">
      <c r="A53" s="148" t="s">
        <v>949</v>
      </c>
      <c r="B53" s="210" t="s">
        <v>593</v>
      </c>
      <c r="C53" s="258">
        <v>9.4169900557999995</v>
      </c>
      <c r="D53" s="258">
        <v>9.4365667569999996</v>
      </c>
      <c r="E53" s="258">
        <v>9.4570426657999995</v>
      </c>
      <c r="F53" s="258">
        <v>9.4824589763000002</v>
      </c>
      <c r="G53" s="258">
        <v>9.5017024052999997</v>
      </c>
      <c r="H53" s="258">
        <v>9.5188141468000005</v>
      </c>
      <c r="I53" s="258">
        <v>9.5290251138999995</v>
      </c>
      <c r="J53" s="258">
        <v>9.5454502953000002</v>
      </c>
      <c r="K53" s="258">
        <v>9.5633206043999994</v>
      </c>
      <c r="L53" s="258">
        <v>9.5850439973999997</v>
      </c>
      <c r="M53" s="258">
        <v>9.6039985942000001</v>
      </c>
      <c r="N53" s="258">
        <v>9.6225923512999998</v>
      </c>
      <c r="O53" s="258">
        <v>9.6391079510999997</v>
      </c>
      <c r="P53" s="258">
        <v>9.6582680165999992</v>
      </c>
      <c r="Q53" s="258">
        <v>9.6783552304999994</v>
      </c>
      <c r="R53" s="258">
        <v>9.7002496647999994</v>
      </c>
      <c r="S53" s="258">
        <v>9.7215311213</v>
      </c>
      <c r="T53" s="258">
        <v>9.7430796720000004</v>
      </c>
      <c r="U53" s="258">
        <v>9.7642747268000001</v>
      </c>
      <c r="V53" s="258">
        <v>9.7868229086999996</v>
      </c>
      <c r="W53" s="258">
        <v>9.8101036274000002</v>
      </c>
      <c r="X53" s="258">
        <v>9.8333206168</v>
      </c>
      <c r="Y53" s="258">
        <v>9.8586636088000006</v>
      </c>
      <c r="Z53" s="258">
        <v>9.8853363374000001</v>
      </c>
      <c r="AA53" s="258">
        <v>9.9207466798000006</v>
      </c>
      <c r="AB53" s="258">
        <v>9.9445229733999998</v>
      </c>
      <c r="AC53" s="258">
        <v>9.9640730954999999</v>
      </c>
      <c r="AD53" s="258">
        <v>9.9717517294999993</v>
      </c>
      <c r="AE53" s="258">
        <v>9.9885834963000004</v>
      </c>
      <c r="AF53" s="258">
        <v>10.006923079</v>
      </c>
      <c r="AG53" s="258">
        <v>10.025747582999999</v>
      </c>
      <c r="AH53" s="258">
        <v>10.047869970000001</v>
      </c>
      <c r="AI53" s="258">
        <v>10.072267344</v>
      </c>
      <c r="AJ53" s="258">
        <v>10.104423639</v>
      </c>
      <c r="AK53" s="258">
        <v>10.12925804</v>
      </c>
      <c r="AL53" s="258">
        <v>10.15225448</v>
      </c>
      <c r="AM53" s="258">
        <v>10.175850353</v>
      </c>
      <c r="AN53" s="258">
        <v>10.193342826</v>
      </c>
      <c r="AO53" s="258">
        <v>10.207169292</v>
      </c>
      <c r="AP53" s="258">
        <v>10.209334422</v>
      </c>
      <c r="AQ53" s="258">
        <v>10.221825374</v>
      </c>
      <c r="AR53" s="258">
        <v>10.236646817</v>
      </c>
      <c r="AS53" s="258">
        <v>10.256333179</v>
      </c>
      <c r="AT53" s="258">
        <v>10.273914785000001</v>
      </c>
      <c r="AU53" s="258">
        <v>10.29192606</v>
      </c>
      <c r="AV53" s="258">
        <v>10.310415655</v>
      </c>
      <c r="AW53" s="258">
        <v>10.329249786</v>
      </c>
      <c r="AX53" s="258">
        <v>10.348477102</v>
      </c>
      <c r="AY53" s="258">
        <v>10.370306316000001</v>
      </c>
      <c r="AZ53" s="346">
        <v>10.38866</v>
      </c>
      <c r="BA53" s="346">
        <v>10.405760000000001</v>
      </c>
      <c r="BB53" s="346">
        <v>10.420159999999999</v>
      </c>
      <c r="BC53" s="346">
        <v>10.4358</v>
      </c>
      <c r="BD53" s="346">
        <v>10.45125</v>
      </c>
      <c r="BE53" s="346">
        <v>10.46635</v>
      </c>
      <c r="BF53" s="346">
        <v>10.48155</v>
      </c>
      <c r="BG53" s="346">
        <v>10.49667</v>
      </c>
      <c r="BH53" s="346">
        <v>10.51017</v>
      </c>
      <c r="BI53" s="346">
        <v>10.52632</v>
      </c>
      <c r="BJ53" s="346">
        <v>10.543559999999999</v>
      </c>
      <c r="BK53" s="346">
        <v>10.563510000000001</v>
      </c>
      <c r="BL53" s="346">
        <v>10.58174</v>
      </c>
      <c r="BM53" s="346">
        <v>10.59986</v>
      </c>
      <c r="BN53" s="346">
        <v>10.617190000000001</v>
      </c>
      <c r="BO53" s="346">
        <v>10.6356</v>
      </c>
      <c r="BP53" s="346">
        <v>10.654400000000001</v>
      </c>
      <c r="BQ53" s="346">
        <v>10.674340000000001</v>
      </c>
      <c r="BR53" s="346">
        <v>10.693379999999999</v>
      </c>
      <c r="BS53" s="346">
        <v>10.71227</v>
      </c>
      <c r="BT53" s="346">
        <v>10.73099</v>
      </c>
      <c r="BU53" s="346">
        <v>10.749560000000001</v>
      </c>
      <c r="BV53" s="346">
        <v>10.76798</v>
      </c>
    </row>
    <row r="54" spans="1:74" s="163" customFormat="1" ht="11.1" customHeight="1" x14ac:dyDescent="0.2">
      <c r="A54" s="149" t="s">
        <v>950</v>
      </c>
      <c r="B54" s="211" t="s">
        <v>594</v>
      </c>
      <c r="C54" s="69">
        <v>20.448128335</v>
      </c>
      <c r="D54" s="69">
        <v>20.492819727000001</v>
      </c>
      <c r="E54" s="69">
        <v>20.53972177</v>
      </c>
      <c r="F54" s="69">
        <v>20.596559812999999</v>
      </c>
      <c r="G54" s="69">
        <v>20.642089147</v>
      </c>
      <c r="H54" s="69">
        <v>20.684035119000001</v>
      </c>
      <c r="I54" s="69">
        <v>20.713941298000002</v>
      </c>
      <c r="J54" s="69">
        <v>20.755062873</v>
      </c>
      <c r="K54" s="69">
        <v>20.798943412</v>
      </c>
      <c r="L54" s="69">
        <v>20.84904985</v>
      </c>
      <c r="M54" s="69">
        <v>20.895848114</v>
      </c>
      <c r="N54" s="69">
        <v>20.942805141000001</v>
      </c>
      <c r="O54" s="69">
        <v>20.993043229000001</v>
      </c>
      <c r="P54" s="69">
        <v>21.037976056000002</v>
      </c>
      <c r="Q54" s="69">
        <v>21.080725922999999</v>
      </c>
      <c r="R54" s="69">
        <v>21.113983838999999</v>
      </c>
      <c r="S54" s="69">
        <v>21.157849525</v>
      </c>
      <c r="T54" s="69">
        <v>21.205013992000001</v>
      </c>
      <c r="U54" s="69">
        <v>21.259222812000001</v>
      </c>
      <c r="V54" s="69">
        <v>21.310175660999999</v>
      </c>
      <c r="W54" s="69">
        <v>21.361618110999999</v>
      </c>
      <c r="X54" s="69">
        <v>21.412489702999999</v>
      </c>
      <c r="Y54" s="69">
        <v>21.465706698999998</v>
      </c>
      <c r="Z54" s="69">
        <v>21.52020864</v>
      </c>
      <c r="AA54" s="69">
        <v>21.580084113000002</v>
      </c>
      <c r="AB54" s="69">
        <v>21.634089501999998</v>
      </c>
      <c r="AC54" s="69">
        <v>21.686313394999999</v>
      </c>
      <c r="AD54" s="69">
        <v>21.727233501000001</v>
      </c>
      <c r="AE54" s="69">
        <v>21.783036118999998</v>
      </c>
      <c r="AF54" s="69">
        <v>21.844198957</v>
      </c>
      <c r="AG54" s="69">
        <v>21.928022969000001</v>
      </c>
      <c r="AH54" s="69">
        <v>21.986930533999999</v>
      </c>
      <c r="AI54" s="69">
        <v>22.038222605000001</v>
      </c>
      <c r="AJ54" s="69">
        <v>22.070821001999999</v>
      </c>
      <c r="AK54" s="69">
        <v>22.115190719000001</v>
      </c>
      <c r="AL54" s="69">
        <v>22.160253574999999</v>
      </c>
      <c r="AM54" s="69">
        <v>22.20547552</v>
      </c>
      <c r="AN54" s="69">
        <v>22.252325196000001</v>
      </c>
      <c r="AO54" s="69">
        <v>22.300268551999999</v>
      </c>
      <c r="AP54" s="69">
        <v>22.354118091</v>
      </c>
      <c r="AQ54" s="69">
        <v>22.400639426000001</v>
      </c>
      <c r="AR54" s="69">
        <v>22.444645060999999</v>
      </c>
      <c r="AS54" s="69">
        <v>22.485679804</v>
      </c>
      <c r="AT54" s="69">
        <v>22.524995434000001</v>
      </c>
      <c r="AU54" s="69">
        <v>22.562136758000001</v>
      </c>
      <c r="AV54" s="69">
        <v>22.597089837999999</v>
      </c>
      <c r="AW54" s="69">
        <v>22.629893006</v>
      </c>
      <c r="AX54" s="69">
        <v>22.660532323999998</v>
      </c>
      <c r="AY54" s="69">
        <v>22.688235595999998</v>
      </c>
      <c r="AZ54" s="350">
        <v>22.715129999999998</v>
      </c>
      <c r="BA54" s="350">
        <v>22.74043</v>
      </c>
      <c r="BB54" s="350">
        <v>22.762650000000001</v>
      </c>
      <c r="BC54" s="350">
        <v>22.785920000000001</v>
      </c>
      <c r="BD54" s="350">
        <v>22.808720000000001</v>
      </c>
      <c r="BE54" s="350">
        <v>22.83127</v>
      </c>
      <c r="BF54" s="350">
        <v>22.853000000000002</v>
      </c>
      <c r="BG54" s="350">
        <v>22.874120000000001</v>
      </c>
      <c r="BH54" s="350">
        <v>22.892029999999998</v>
      </c>
      <c r="BI54" s="350">
        <v>22.91386</v>
      </c>
      <c r="BJ54" s="350">
        <v>22.937010000000001</v>
      </c>
      <c r="BK54" s="350">
        <v>22.962230000000002</v>
      </c>
      <c r="BL54" s="350">
        <v>22.987490000000001</v>
      </c>
      <c r="BM54" s="350">
        <v>23.013529999999999</v>
      </c>
      <c r="BN54" s="350">
        <v>23.040459999999999</v>
      </c>
      <c r="BO54" s="350">
        <v>23.06795</v>
      </c>
      <c r="BP54" s="350">
        <v>23.096119999999999</v>
      </c>
      <c r="BQ54" s="350">
        <v>23.125830000000001</v>
      </c>
      <c r="BR54" s="350">
        <v>23.154720000000001</v>
      </c>
      <c r="BS54" s="350">
        <v>23.18366</v>
      </c>
      <c r="BT54" s="350">
        <v>23.21264</v>
      </c>
      <c r="BU54" s="350">
        <v>23.24166</v>
      </c>
      <c r="BV54" s="350">
        <v>23.27073</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63" t="s">
        <v>1037</v>
      </c>
      <c r="C56" s="764"/>
      <c r="D56" s="764"/>
      <c r="E56" s="764"/>
      <c r="F56" s="764"/>
      <c r="G56" s="764"/>
      <c r="H56" s="764"/>
      <c r="I56" s="764"/>
      <c r="J56" s="764"/>
      <c r="K56" s="764"/>
      <c r="L56" s="764"/>
      <c r="M56" s="764"/>
      <c r="N56" s="764"/>
      <c r="O56" s="764"/>
      <c r="P56" s="764"/>
      <c r="Q56" s="764"/>
      <c r="AY56" s="510"/>
      <c r="AZ56" s="510"/>
      <c r="BA56" s="510"/>
      <c r="BB56" s="510"/>
      <c r="BC56" s="510"/>
      <c r="BD56" s="510"/>
      <c r="BE56" s="510"/>
      <c r="BF56" s="730"/>
      <c r="BG56" s="510"/>
      <c r="BH56" s="510"/>
      <c r="BI56" s="510"/>
      <c r="BJ56" s="510"/>
    </row>
    <row r="57" spans="1:74" s="470" customFormat="1" ht="12" customHeight="1" x14ac:dyDescent="0.2">
      <c r="A57" s="469"/>
      <c r="B57" s="785" t="s">
        <v>1064</v>
      </c>
      <c r="C57" s="786"/>
      <c r="D57" s="786"/>
      <c r="E57" s="786"/>
      <c r="F57" s="786"/>
      <c r="G57" s="786"/>
      <c r="H57" s="786"/>
      <c r="I57" s="786"/>
      <c r="J57" s="786"/>
      <c r="K57" s="786"/>
      <c r="L57" s="786"/>
      <c r="M57" s="786"/>
      <c r="N57" s="786"/>
      <c r="O57" s="786"/>
      <c r="P57" s="786"/>
      <c r="Q57" s="782"/>
      <c r="AY57" s="511"/>
      <c r="AZ57" s="511"/>
      <c r="BA57" s="511"/>
      <c r="BB57" s="511"/>
      <c r="BC57" s="511"/>
      <c r="BD57" s="511"/>
      <c r="BE57" s="511"/>
      <c r="BF57" s="731"/>
      <c r="BG57" s="511"/>
      <c r="BH57" s="511"/>
      <c r="BI57" s="511"/>
      <c r="BJ57" s="511"/>
    </row>
    <row r="58" spans="1:74" s="470" customFormat="1" ht="12" customHeight="1" x14ac:dyDescent="0.2">
      <c r="A58" s="469"/>
      <c r="B58" s="780" t="s">
        <v>1103</v>
      </c>
      <c r="C58" s="786"/>
      <c r="D58" s="786"/>
      <c r="E58" s="786"/>
      <c r="F58" s="786"/>
      <c r="G58" s="786"/>
      <c r="H58" s="786"/>
      <c r="I58" s="786"/>
      <c r="J58" s="786"/>
      <c r="K58" s="786"/>
      <c r="L58" s="786"/>
      <c r="M58" s="786"/>
      <c r="N58" s="786"/>
      <c r="O58" s="786"/>
      <c r="P58" s="786"/>
      <c r="Q58" s="782"/>
      <c r="AY58" s="511"/>
      <c r="AZ58" s="511"/>
      <c r="BA58" s="511"/>
      <c r="BB58" s="511"/>
      <c r="BC58" s="511"/>
      <c r="BD58" s="511"/>
      <c r="BE58" s="511"/>
      <c r="BF58" s="731"/>
      <c r="BG58" s="511"/>
      <c r="BH58" s="511"/>
      <c r="BI58" s="511"/>
      <c r="BJ58" s="511"/>
    </row>
    <row r="59" spans="1:74" s="471" customFormat="1" ht="12" customHeight="1" x14ac:dyDescent="0.2">
      <c r="A59" s="469"/>
      <c r="B59" s="811" t="s">
        <v>1104</v>
      </c>
      <c r="C59" s="782"/>
      <c r="D59" s="782"/>
      <c r="E59" s="782"/>
      <c r="F59" s="782"/>
      <c r="G59" s="782"/>
      <c r="H59" s="782"/>
      <c r="I59" s="782"/>
      <c r="J59" s="782"/>
      <c r="K59" s="782"/>
      <c r="L59" s="782"/>
      <c r="M59" s="782"/>
      <c r="N59" s="782"/>
      <c r="O59" s="782"/>
      <c r="P59" s="782"/>
      <c r="Q59" s="782"/>
      <c r="AY59" s="512"/>
      <c r="AZ59" s="512"/>
      <c r="BA59" s="512"/>
      <c r="BB59" s="512"/>
      <c r="BC59" s="512"/>
      <c r="BD59" s="512"/>
      <c r="BE59" s="512"/>
      <c r="BF59" s="732"/>
      <c r="BG59" s="512"/>
      <c r="BH59" s="512"/>
      <c r="BI59" s="512"/>
      <c r="BJ59" s="512"/>
    </row>
    <row r="60" spans="1:74" s="470" customFormat="1" ht="12" customHeight="1" x14ac:dyDescent="0.2">
      <c r="A60" s="469"/>
      <c r="B60" s="785" t="s">
        <v>4</v>
      </c>
      <c r="C60" s="786"/>
      <c r="D60" s="786"/>
      <c r="E60" s="786"/>
      <c r="F60" s="786"/>
      <c r="G60" s="786"/>
      <c r="H60" s="786"/>
      <c r="I60" s="786"/>
      <c r="J60" s="786"/>
      <c r="K60" s="786"/>
      <c r="L60" s="786"/>
      <c r="M60" s="786"/>
      <c r="N60" s="786"/>
      <c r="O60" s="786"/>
      <c r="P60" s="786"/>
      <c r="Q60" s="782"/>
      <c r="AY60" s="511"/>
      <c r="AZ60" s="511"/>
      <c r="BA60" s="511"/>
      <c r="BB60" s="511"/>
      <c r="BC60" s="511"/>
      <c r="BD60" s="511"/>
      <c r="BE60" s="511"/>
      <c r="BF60" s="731"/>
      <c r="BG60" s="511"/>
      <c r="BH60" s="511"/>
      <c r="BI60" s="511"/>
      <c r="BJ60" s="511"/>
    </row>
    <row r="61" spans="1:74" s="470" customFormat="1" ht="12" customHeight="1" x14ac:dyDescent="0.2">
      <c r="A61" s="469"/>
      <c r="B61" s="780" t="s">
        <v>1068</v>
      </c>
      <c r="C61" s="781"/>
      <c r="D61" s="781"/>
      <c r="E61" s="781"/>
      <c r="F61" s="781"/>
      <c r="G61" s="781"/>
      <c r="H61" s="781"/>
      <c r="I61" s="781"/>
      <c r="J61" s="781"/>
      <c r="K61" s="781"/>
      <c r="L61" s="781"/>
      <c r="M61" s="781"/>
      <c r="N61" s="781"/>
      <c r="O61" s="781"/>
      <c r="P61" s="781"/>
      <c r="Q61" s="782"/>
      <c r="AY61" s="511"/>
      <c r="AZ61" s="511"/>
      <c r="BA61" s="511"/>
      <c r="BB61" s="511"/>
      <c r="BC61" s="511"/>
      <c r="BD61" s="511"/>
      <c r="BE61" s="511"/>
      <c r="BF61" s="731"/>
      <c r="BG61" s="511"/>
      <c r="BH61" s="511"/>
      <c r="BI61" s="511"/>
      <c r="BJ61" s="511"/>
    </row>
    <row r="62" spans="1:74" s="470" customFormat="1" ht="12" customHeight="1" x14ac:dyDescent="0.2">
      <c r="A62" s="436"/>
      <c r="B62" s="794" t="s">
        <v>5</v>
      </c>
      <c r="C62" s="782"/>
      <c r="D62" s="782"/>
      <c r="E62" s="782"/>
      <c r="F62" s="782"/>
      <c r="G62" s="782"/>
      <c r="H62" s="782"/>
      <c r="I62" s="782"/>
      <c r="J62" s="782"/>
      <c r="K62" s="782"/>
      <c r="L62" s="782"/>
      <c r="M62" s="782"/>
      <c r="N62" s="782"/>
      <c r="O62" s="782"/>
      <c r="P62" s="782"/>
      <c r="Q62" s="782"/>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S5" activePane="bottomRight" state="frozen"/>
      <selection activeCell="BC15" sqref="BC15"/>
      <selection pane="topRight" activeCell="BC15" sqref="BC15"/>
      <selection pane="bottomLeft" activeCell="BC15" sqref="BC15"/>
      <selection pane="bottomRight" activeCell="AZ16" sqref="AZ16"/>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73" t="s">
        <v>1016</v>
      </c>
      <c r="B1" s="837" t="s">
        <v>256</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197"/>
    </row>
    <row r="2" spans="1:74" s="192" customFormat="1" ht="13.35" customHeight="1"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587</v>
      </c>
      <c r="C6" s="275">
        <v>1169.6459167</v>
      </c>
      <c r="D6" s="275">
        <v>1026.0542581</v>
      </c>
      <c r="E6" s="275">
        <v>920.21114721000004</v>
      </c>
      <c r="F6" s="275">
        <v>565.83082678000005</v>
      </c>
      <c r="G6" s="275">
        <v>244.80615209999999</v>
      </c>
      <c r="H6" s="275">
        <v>35.612119522</v>
      </c>
      <c r="I6" s="275">
        <v>1.431050825</v>
      </c>
      <c r="J6" s="275">
        <v>26.945164890000001</v>
      </c>
      <c r="K6" s="275">
        <v>139.21399618999999</v>
      </c>
      <c r="L6" s="275">
        <v>397.51172645000003</v>
      </c>
      <c r="M6" s="275">
        <v>785.16297356999996</v>
      </c>
      <c r="N6" s="275">
        <v>1113.2365616</v>
      </c>
      <c r="O6" s="275">
        <v>1303.6871583</v>
      </c>
      <c r="P6" s="275">
        <v>1141.2715827</v>
      </c>
      <c r="Q6" s="275">
        <v>1116.4469193</v>
      </c>
      <c r="R6" s="275">
        <v>582.36770221999996</v>
      </c>
      <c r="S6" s="275">
        <v>254.23491575</v>
      </c>
      <c r="T6" s="275">
        <v>46.005316252999997</v>
      </c>
      <c r="U6" s="275">
        <v>4.2591236243999999</v>
      </c>
      <c r="V6" s="275">
        <v>32.267404894999999</v>
      </c>
      <c r="W6" s="275">
        <v>110.14312825</v>
      </c>
      <c r="X6" s="275">
        <v>358.23351233</v>
      </c>
      <c r="Y6" s="275">
        <v>784.51334843999996</v>
      </c>
      <c r="Z6" s="275">
        <v>940.88127204</v>
      </c>
      <c r="AA6" s="275">
        <v>1335.9291673</v>
      </c>
      <c r="AB6" s="275">
        <v>1411.6566427</v>
      </c>
      <c r="AC6" s="275">
        <v>1101.2560748999999</v>
      </c>
      <c r="AD6" s="275">
        <v>587.79200431000004</v>
      </c>
      <c r="AE6" s="275">
        <v>147.08467365000001</v>
      </c>
      <c r="AF6" s="275">
        <v>83.726359377999998</v>
      </c>
      <c r="AG6" s="275">
        <v>6.9978028080000003</v>
      </c>
      <c r="AH6" s="275">
        <v>7.8565667954</v>
      </c>
      <c r="AI6" s="275">
        <v>43.256024957000001</v>
      </c>
      <c r="AJ6" s="275">
        <v>458.03819616999999</v>
      </c>
      <c r="AK6" s="275">
        <v>609.51337292999995</v>
      </c>
      <c r="AL6" s="275">
        <v>725.70552381000005</v>
      </c>
      <c r="AM6" s="275">
        <v>1128.1427748000001</v>
      </c>
      <c r="AN6" s="275">
        <v>956.52430247999996</v>
      </c>
      <c r="AO6" s="275">
        <v>755.65110073000005</v>
      </c>
      <c r="AP6" s="275">
        <v>605.24632849</v>
      </c>
      <c r="AQ6" s="275">
        <v>252.28986463000001</v>
      </c>
      <c r="AR6" s="275">
        <v>44.986508409000002</v>
      </c>
      <c r="AS6" s="275">
        <v>3.5029416749000002</v>
      </c>
      <c r="AT6" s="275">
        <v>4.9706257047999998</v>
      </c>
      <c r="AU6" s="275">
        <v>68.634058761000006</v>
      </c>
      <c r="AV6" s="275">
        <v>389.92799323000003</v>
      </c>
      <c r="AW6" s="275">
        <v>671.99095441999998</v>
      </c>
      <c r="AX6" s="275">
        <v>1051.5057604000001</v>
      </c>
      <c r="AY6" s="275">
        <v>1038.4665772000001</v>
      </c>
      <c r="AZ6" s="338">
        <v>1032.2695151</v>
      </c>
      <c r="BA6" s="338">
        <v>903.82653242000004</v>
      </c>
      <c r="BB6" s="338">
        <v>543.42643770999996</v>
      </c>
      <c r="BC6" s="338">
        <v>248.48278690000001</v>
      </c>
      <c r="BD6" s="338">
        <v>41.848390684000002</v>
      </c>
      <c r="BE6" s="338">
        <v>4.6026401926</v>
      </c>
      <c r="BF6" s="338">
        <v>13.040667252</v>
      </c>
      <c r="BG6" s="338">
        <v>108.78646472</v>
      </c>
      <c r="BH6" s="338">
        <v>429.61248317000002</v>
      </c>
      <c r="BI6" s="338">
        <v>695.36785508000003</v>
      </c>
      <c r="BJ6" s="338">
        <v>1034.3630088</v>
      </c>
      <c r="BK6" s="338">
        <v>1220.9060855</v>
      </c>
      <c r="BL6" s="338">
        <v>1029.4981932000001</v>
      </c>
      <c r="BM6" s="338">
        <v>915.45497135999994</v>
      </c>
      <c r="BN6" s="338">
        <v>558.96310145999996</v>
      </c>
      <c r="BO6" s="338">
        <v>248.47711311</v>
      </c>
      <c r="BP6" s="338">
        <v>41.841005836999997</v>
      </c>
      <c r="BQ6" s="338">
        <v>4.5946664641000003</v>
      </c>
      <c r="BR6" s="338">
        <v>13.032936043999999</v>
      </c>
      <c r="BS6" s="338">
        <v>108.77657225</v>
      </c>
      <c r="BT6" s="338">
        <v>429.60110268</v>
      </c>
      <c r="BU6" s="338">
        <v>695.34630474000005</v>
      </c>
      <c r="BV6" s="338">
        <v>1034.3279296000001</v>
      </c>
    </row>
    <row r="7" spans="1:74" ht="11.1" customHeight="1" x14ac:dyDescent="0.2">
      <c r="A7" s="9" t="s">
        <v>72</v>
      </c>
      <c r="B7" s="212" t="s">
        <v>621</v>
      </c>
      <c r="C7" s="275">
        <v>1063.7119037</v>
      </c>
      <c r="D7" s="275">
        <v>989.86606973999994</v>
      </c>
      <c r="E7" s="275">
        <v>896.84850917000006</v>
      </c>
      <c r="F7" s="275">
        <v>480.48655108000003</v>
      </c>
      <c r="G7" s="275">
        <v>191.73005180000001</v>
      </c>
      <c r="H7" s="275">
        <v>22.172602711</v>
      </c>
      <c r="I7" s="275">
        <v>0.78471154264999998</v>
      </c>
      <c r="J7" s="275">
        <v>16.603262649000001</v>
      </c>
      <c r="K7" s="275">
        <v>111.08111498</v>
      </c>
      <c r="L7" s="275">
        <v>314.84134786999999</v>
      </c>
      <c r="M7" s="275">
        <v>747.75814667999998</v>
      </c>
      <c r="N7" s="275">
        <v>1002.492603</v>
      </c>
      <c r="O7" s="275">
        <v>1304.8735237999999</v>
      </c>
      <c r="P7" s="275">
        <v>1104.2596756999999</v>
      </c>
      <c r="Q7" s="275">
        <v>1026.2869304999999</v>
      </c>
      <c r="R7" s="275">
        <v>504.55469453000001</v>
      </c>
      <c r="S7" s="275">
        <v>179.114879</v>
      </c>
      <c r="T7" s="275">
        <v>19.839630159999999</v>
      </c>
      <c r="U7" s="275">
        <v>6.5843453659</v>
      </c>
      <c r="V7" s="275">
        <v>19.476870224999999</v>
      </c>
      <c r="W7" s="275">
        <v>73.948391091000005</v>
      </c>
      <c r="X7" s="275">
        <v>310.94088568000001</v>
      </c>
      <c r="Y7" s="275">
        <v>757.12255154000002</v>
      </c>
      <c r="Z7" s="275">
        <v>896.04360331999999</v>
      </c>
      <c r="AA7" s="275">
        <v>1259.5229360000001</v>
      </c>
      <c r="AB7" s="275">
        <v>1318.4287345</v>
      </c>
      <c r="AC7" s="275">
        <v>1001.9417916</v>
      </c>
      <c r="AD7" s="275">
        <v>481.09808169000001</v>
      </c>
      <c r="AE7" s="275">
        <v>99.733495430999994</v>
      </c>
      <c r="AF7" s="275">
        <v>29.677892574000001</v>
      </c>
      <c r="AG7" s="275">
        <v>4.3984705214000002</v>
      </c>
      <c r="AH7" s="275">
        <v>8.4600047870000008</v>
      </c>
      <c r="AI7" s="275">
        <v>26.827233406000001</v>
      </c>
      <c r="AJ7" s="275">
        <v>391.39692577</v>
      </c>
      <c r="AK7" s="275">
        <v>529.40983441000003</v>
      </c>
      <c r="AL7" s="275">
        <v>625.23236951000001</v>
      </c>
      <c r="AM7" s="275">
        <v>1117.9616361999999</v>
      </c>
      <c r="AN7" s="275">
        <v>901.30279177</v>
      </c>
      <c r="AO7" s="275">
        <v>643.16259664999995</v>
      </c>
      <c r="AP7" s="275">
        <v>513.74253251000005</v>
      </c>
      <c r="AQ7" s="275">
        <v>213.63944910999999</v>
      </c>
      <c r="AR7" s="275">
        <v>21.91217327</v>
      </c>
      <c r="AS7" s="275">
        <v>0.78417226210000002</v>
      </c>
      <c r="AT7" s="275">
        <v>1.2606329623000001</v>
      </c>
      <c r="AU7" s="275">
        <v>37.139799242000002</v>
      </c>
      <c r="AV7" s="275">
        <v>316.97360638999999</v>
      </c>
      <c r="AW7" s="275">
        <v>607.33651187999999</v>
      </c>
      <c r="AX7" s="275">
        <v>969.79952147999995</v>
      </c>
      <c r="AY7" s="275">
        <v>951.84945104999997</v>
      </c>
      <c r="AZ7" s="338">
        <v>958.23228458000006</v>
      </c>
      <c r="BA7" s="338">
        <v>816.10661680999999</v>
      </c>
      <c r="BB7" s="338">
        <v>452.83496145999999</v>
      </c>
      <c r="BC7" s="338">
        <v>181.40011715</v>
      </c>
      <c r="BD7" s="338">
        <v>18.404205279999999</v>
      </c>
      <c r="BE7" s="338">
        <v>1.5677512512</v>
      </c>
      <c r="BF7" s="338">
        <v>5.9192400673999996</v>
      </c>
      <c r="BG7" s="338">
        <v>71.787973503000003</v>
      </c>
      <c r="BH7" s="338">
        <v>360.36883874</v>
      </c>
      <c r="BI7" s="338">
        <v>631.98860721000005</v>
      </c>
      <c r="BJ7" s="338">
        <v>965.77394675999994</v>
      </c>
      <c r="BK7" s="338">
        <v>1125.3955696999999</v>
      </c>
      <c r="BL7" s="338">
        <v>953.12056868000002</v>
      </c>
      <c r="BM7" s="338">
        <v>826.16559162999999</v>
      </c>
      <c r="BN7" s="338">
        <v>467.20620363</v>
      </c>
      <c r="BO7" s="338">
        <v>181.38731157000001</v>
      </c>
      <c r="BP7" s="338">
        <v>18.398999747000001</v>
      </c>
      <c r="BQ7" s="338">
        <v>1.5670265529</v>
      </c>
      <c r="BR7" s="338">
        <v>5.9173997085999996</v>
      </c>
      <c r="BS7" s="338">
        <v>71.774837192999996</v>
      </c>
      <c r="BT7" s="338">
        <v>360.34749305999998</v>
      </c>
      <c r="BU7" s="338">
        <v>631.96272478000003</v>
      </c>
      <c r="BV7" s="338">
        <v>965.74234980999995</v>
      </c>
    </row>
    <row r="8" spans="1:74" ht="11.1" customHeight="1" x14ac:dyDescent="0.2">
      <c r="A8" s="9" t="s">
        <v>73</v>
      </c>
      <c r="B8" s="212" t="s">
        <v>588</v>
      </c>
      <c r="C8" s="275">
        <v>1177.9117047</v>
      </c>
      <c r="D8" s="275">
        <v>1089.5110631</v>
      </c>
      <c r="E8" s="275">
        <v>1020.9657809</v>
      </c>
      <c r="F8" s="275">
        <v>542.93632661000004</v>
      </c>
      <c r="G8" s="275">
        <v>174.14594453000001</v>
      </c>
      <c r="H8" s="275">
        <v>40.374801822000002</v>
      </c>
      <c r="I8" s="275">
        <v>8.2726205217000004</v>
      </c>
      <c r="J8" s="275">
        <v>21.420822795999999</v>
      </c>
      <c r="K8" s="275">
        <v>88.738470473999996</v>
      </c>
      <c r="L8" s="275">
        <v>391.93724214999997</v>
      </c>
      <c r="M8" s="275">
        <v>836.73237858000005</v>
      </c>
      <c r="N8" s="275">
        <v>1227.6062299</v>
      </c>
      <c r="O8" s="275">
        <v>1517.8417847000001</v>
      </c>
      <c r="P8" s="275">
        <v>1322.3946854999999</v>
      </c>
      <c r="Q8" s="275">
        <v>1094.3200394999999</v>
      </c>
      <c r="R8" s="275">
        <v>495.83985443</v>
      </c>
      <c r="S8" s="275">
        <v>204.76160859000001</v>
      </c>
      <c r="T8" s="275">
        <v>26.784235046999999</v>
      </c>
      <c r="U8" s="275">
        <v>29.389439663000001</v>
      </c>
      <c r="V8" s="275">
        <v>19.251811012000001</v>
      </c>
      <c r="W8" s="275">
        <v>119.55416416</v>
      </c>
      <c r="X8" s="275">
        <v>418.09628314000003</v>
      </c>
      <c r="Y8" s="275">
        <v>936.67150745000004</v>
      </c>
      <c r="Z8" s="275">
        <v>1008.8502369</v>
      </c>
      <c r="AA8" s="275">
        <v>1333.5935536</v>
      </c>
      <c r="AB8" s="275">
        <v>1404.3560978999999</v>
      </c>
      <c r="AC8" s="275">
        <v>951.32039259999999</v>
      </c>
      <c r="AD8" s="275">
        <v>454.40766686000001</v>
      </c>
      <c r="AE8" s="275">
        <v>158.65332817000001</v>
      </c>
      <c r="AF8" s="275">
        <v>44.812586052</v>
      </c>
      <c r="AG8" s="275">
        <v>11.614918759</v>
      </c>
      <c r="AH8" s="275">
        <v>24.352602999999998</v>
      </c>
      <c r="AI8" s="275">
        <v>38.669695322000003</v>
      </c>
      <c r="AJ8" s="275">
        <v>364.51382136000001</v>
      </c>
      <c r="AK8" s="275">
        <v>603.13454757</v>
      </c>
      <c r="AL8" s="275">
        <v>774.58104142000002</v>
      </c>
      <c r="AM8" s="275">
        <v>1240.5807070999999</v>
      </c>
      <c r="AN8" s="275">
        <v>957.18834498000001</v>
      </c>
      <c r="AO8" s="275">
        <v>668.80620980000003</v>
      </c>
      <c r="AP8" s="275">
        <v>505.73869753000002</v>
      </c>
      <c r="AQ8" s="275">
        <v>221.48956687</v>
      </c>
      <c r="AR8" s="275">
        <v>25.523409806</v>
      </c>
      <c r="AS8" s="275">
        <v>2.8087231435</v>
      </c>
      <c r="AT8" s="275">
        <v>5.0099586945999999</v>
      </c>
      <c r="AU8" s="275">
        <v>40.417064758000002</v>
      </c>
      <c r="AV8" s="275">
        <v>284.13656477000001</v>
      </c>
      <c r="AW8" s="275">
        <v>581.32795505000001</v>
      </c>
      <c r="AX8" s="275">
        <v>1168.0058858</v>
      </c>
      <c r="AY8" s="275">
        <v>1072.239615</v>
      </c>
      <c r="AZ8" s="338">
        <v>1036.9015669</v>
      </c>
      <c r="BA8" s="338">
        <v>851.25595040999997</v>
      </c>
      <c r="BB8" s="338">
        <v>466.76646783000001</v>
      </c>
      <c r="BC8" s="338">
        <v>210.41776200000001</v>
      </c>
      <c r="BD8" s="338">
        <v>33.125459397999997</v>
      </c>
      <c r="BE8" s="338">
        <v>5.5117831769999999</v>
      </c>
      <c r="BF8" s="338">
        <v>16.099746753000002</v>
      </c>
      <c r="BG8" s="338">
        <v>93.794907226000007</v>
      </c>
      <c r="BH8" s="338">
        <v>391.91599323999998</v>
      </c>
      <c r="BI8" s="338">
        <v>713.05538863000004</v>
      </c>
      <c r="BJ8" s="338">
        <v>1103.1132978000001</v>
      </c>
      <c r="BK8" s="338">
        <v>1239.5678837</v>
      </c>
      <c r="BL8" s="338">
        <v>1030.5292433</v>
      </c>
      <c r="BM8" s="338">
        <v>854.67752796000002</v>
      </c>
      <c r="BN8" s="338">
        <v>474.16596665999998</v>
      </c>
      <c r="BO8" s="338">
        <v>210.42984619000001</v>
      </c>
      <c r="BP8" s="338">
        <v>33.133231252999998</v>
      </c>
      <c r="BQ8" s="338">
        <v>5.5150427096000003</v>
      </c>
      <c r="BR8" s="338">
        <v>16.1042497</v>
      </c>
      <c r="BS8" s="338">
        <v>93.805647626999999</v>
      </c>
      <c r="BT8" s="338">
        <v>391.93451252</v>
      </c>
      <c r="BU8" s="338">
        <v>713.08620341000005</v>
      </c>
      <c r="BV8" s="338">
        <v>1103.1609672</v>
      </c>
    </row>
    <row r="9" spans="1:74" ht="11.1" customHeight="1" x14ac:dyDescent="0.2">
      <c r="A9" s="9" t="s">
        <v>74</v>
      </c>
      <c r="B9" s="212" t="s">
        <v>589</v>
      </c>
      <c r="C9" s="275">
        <v>1262.9771413999999</v>
      </c>
      <c r="D9" s="275">
        <v>1096.6836822</v>
      </c>
      <c r="E9" s="275">
        <v>1048.4842367000001</v>
      </c>
      <c r="F9" s="275">
        <v>629.52855312999998</v>
      </c>
      <c r="G9" s="275">
        <v>226.94308530000001</v>
      </c>
      <c r="H9" s="275">
        <v>47.783879358999997</v>
      </c>
      <c r="I9" s="275">
        <v>15.015550725000001</v>
      </c>
      <c r="J9" s="275">
        <v>18.434450160000001</v>
      </c>
      <c r="K9" s="275">
        <v>67.334130822999995</v>
      </c>
      <c r="L9" s="275">
        <v>438.60368432000001</v>
      </c>
      <c r="M9" s="275">
        <v>878.94640339</v>
      </c>
      <c r="N9" s="275">
        <v>1404.2231242</v>
      </c>
      <c r="O9" s="275">
        <v>1483.3357487999999</v>
      </c>
      <c r="P9" s="275">
        <v>1347.4718728</v>
      </c>
      <c r="Q9" s="275">
        <v>1031.3578431000001</v>
      </c>
      <c r="R9" s="275">
        <v>512.28287183999998</v>
      </c>
      <c r="S9" s="275">
        <v>199.93962277</v>
      </c>
      <c r="T9" s="275">
        <v>40.517904661999999</v>
      </c>
      <c r="U9" s="275">
        <v>29.672740238999999</v>
      </c>
      <c r="V9" s="275">
        <v>20.946494246</v>
      </c>
      <c r="W9" s="275">
        <v>126.01082667</v>
      </c>
      <c r="X9" s="275">
        <v>388.80598600000002</v>
      </c>
      <c r="Y9" s="275">
        <v>1021.015924</v>
      </c>
      <c r="Z9" s="275">
        <v>1102.2719058</v>
      </c>
      <c r="AA9" s="275">
        <v>1266.4337748</v>
      </c>
      <c r="AB9" s="275">
        <v>1305.4329990000001</v>
      </c>
      <c r="AC9" s="275">
        <v>802.25246545000005</v>
      </c>
      <c r="AD9" s="275">
        <v>398.45876654</v>
      </c>
      <c r="AE9" s="275">
        <v>214.76829781000001</v>
      </c>
      <c r="AF9" s="275">
        <v>39.533526096999999</v>
      </c>
      <c r="AG9" s="275">
        <v>12.289237417000001</v>
      </c>
      <c r="AH9" s="275">
        <v>32.989534030000002</v>
      </c>
      <c r="AI9" s="275">
        <v>49.626679799000001</v>
      </c>
      <c r="AJ9" s="275">
        <v>355.24612578</v>
      </c>
      <c r="AK9" s="275">
        <v>650.14604336000002</v>
      </c>
      <c r="AL9" s="275">
        <v>960.16917235000005</v>
      </c>
      <c r="AM9" s="275">
        <v>1303.4670997000001</v>
      </c>
      <c r="AN9" s="275">
        <v>935.79308820000006</v>
      </c>
      <c r="AO9" s="275">
        <v>653.47829425999998</v>
      </c>
      <c r="AP9" s="275">
        <v>424.35610606</v>
      </c>
      <c r="AQ9" s="275">
        <v>207.98229241000001</v>
      </c>
      <c r="AR9" s="275">
        <v>27.755593212000001</v>
      </c>
      <c r="AS9" s="275">
        <v>11.077122591</v>
      </c>
      <c r="AT9" s="275">
        <v>16.768337690999999</v>
      </c>
      <c r="AU9" s="275">
        <v>75.155786222000003</v>
      </c>
      <c r="AV9" s="275">
        <v>305.04603531999999</v>
      </c>
      <c r="AW9" s="275">
        <v>569.87016831999995</v>
      </c>
      <c r="AX9" s="275">
        <v>1261.6847640000001</v>
      </c>
      <c r="AY9" s="275">
        <v>1216.3324095999999</v>
      </c>
      <c r="AZ9" s="338">
        <v>1061.3614835000001</v>
      </c>
      <c r="BA9" s="338">
        <v>834.53503308999996</v>
      </c>
      <c r="BB9" s="338">
        <v>441.69521333</v>
      </c>
      <c r="BC9" s="338">
        <v>189.38628560999999</v>
      </c>
      <c r="BD9" s="338">
        <v>40.903207641999998</v>
      </c>
      <c r="BE9" s="338">
        <v>12.020582668999999</v>
      </c>
      <c r="BF9" s="338">
        <v>20.354306464</v>
      </c>
      <c r="BG9" s="338">
        <v>109.96311169000001</v>
      </c>
      <c r="BH9" s="338">
        <v>399.87704224999999</v>
      </c>
      <c r="BI9" s="338">
        <v>780.09426973999996</v>
      </c>
      <c r="BJ9" s="338">
        <v>1199.3563174999999</v>
      </c>
      <c r="BK9" s="338">
        <v>1300.970564</v>
      </c>
      <c r="BL9" s="338">
        <v>1052.1751727000001</v>
      </c>
      <c r="BM9" s="338">
        <v>838.78060119999998</v>
      </c>
      <c r="BN9" s="338">
        <v>447.32777620000002</v>
      </c>
      <c r="BO9" s="338">
        <v>189.44418166</v>
      </c>
      <c r="BP9" s="338">
        <v>40.927658372000003</v>
      </c>
      <c r="BQ9" s="338">
        <v>12.029309218</v>
      </c>
      <c r="BR9" s="338">
        <v>20.363716976999999</v>
      </c>
      <c r="BS9" s="338">
        <v>110.00194754</v>
      </c>
      <c r="BT9" s="338">
        <v>399.95953666999998</v>
      </c>
      <c r="BU9" s="338">
        <v>780.21100551999996</v>
      </c>
      <c r="BV9" s="338">
        <v>1199.4835849000001</v>
      </c>
    </row>
    <row r="10" spans="1:74" ht="11.1" customHeight="1" x14ac:dyDescent="0.2">
      <c r="A10" s="9" t="s">
        <v>359</v>
      </c>
      <c r="B10" s="212" t="s">
        <v>622</v>
      </c>
      <c r="C10" s="275">
        <v>504.81799346999998</v>
      </c>
      <c r="D10" s="275">
        <v>504.40946394000002</v>
      </c>
      <c r="E10" s="275">
        <v>503.95791637000002</v>
      </c>
      <c r="F10" s="275">
        <v>149.81013433000001</v>
      </c>
      <c r="G10" s="275">
        <v>60.094766057999998</v>
      </c>
      <c r="H10" s="275">
        <v>1.2206553200000001</v>
      </c>
      <c r="I10" s="275">
        <v>5.9802548923999999E-2</v>
      </c>
      <c r="J10" s="275">
        <v>1.0739780326999999</v>
      </c>
      <c r="K10" s="275">
        <v>18.952580857000001</v>
      </c>
      <c r="L10" s="275">
        <v>123.88611625</v>
      </c>
      <c r="M10" s="275">
        <v>383.57295976</v>
      </c>
      <c r="N10" s="275">
        <v>475.47503795</v>
      </c>
      <c r="O10" s="275">
        <v>758.00692884</v>
      </c>
      <c r="P10" s="275">
        <v>492.01477513999998</v>
      </c>
      <c r="Q10" s="275">
        <v>459.43843620000001</v>
      </c>
      <c r="R10" s="275">
        <v>156.73834224000001</v>
      </c>
      <c r="S10" s="275">
        <v>36.490294685999999</v>
      </c>
      <c r="T10" s="275">
        <v>0.80924741833000002</v>
      </c>
      <c r="U10" s="275">
        <v>0.58701773071999996</v>
      </c>
      <c r="V10" s="275">
        <v>1.4556747404999999</v>
      </c>
      <c r="W10" s="275">
        <v>11.194972183999999</v>
      </c>
      <c r="X10" s="275">
        <v>117.54608388</v>
      </c>
      <c r="Y10" s="275">
        <v>440.00995226999999</v>
      </c>
      <c r="Z10" s="275">
        <v>476.96542466</v>
      </c>
      <c r="AA10" s="275">
        <v>643.33757157000002</v>
      </c>
      <c r="AB10" s="275">
        <v>665.87489829000003</v>
      </c>
      <c r="AC10" s="275">
        <v>357.45004914999998</v>
      </c>
      <c r="AD10" s="275">
        <v>131.29220067</v>
      </c>
      <c r="AE10" s="275">
        <v>21.969045472000001</v>
      </c>
      <c r="AF10" s="275">
        <v>0.74085133389000002</v>
      </c>
      <c r="AG10" s="275">
        <v>5.8150533951999997E-2</v>
      </c>
      <c r="AH10" s="275">
        <v>0.39368923298000003</v>
      </c>
      <c r="AI10" s="275">
        <v>7.7518414081999998</v>
      </c>
      <c r="AJ10" s="275">
        <v>142.87258070999999</v>
      </c>
      <c r="AK10" s="275">
        <v>236.71268767999999</v>
      </c>
      <c r="AL10" s="275">
        <v>278.52828539000001</v>
      </c>
      <c r="AM10" s="275">
        <v>659.77239106000002</v>
      </c>
      <c r="AN10" s="275">
        <v>482.47426576999999</v>
      </c>
      <c r="AO10" s="275">
        <v>239.51596882000001</v>
      </c>
      <c r="AP10" s="275">
        <v>151.00967897000001</v>
      </c>
      <c r="AQ10" s="275">
        <v>57.740798810999998</v>
      </c>
      <c r="AR10" s="275">
        <v>0.97601332539999996</v>
      </c>
      <c r="AS10" s="275">
        <v>2.8690216091999999E-2</v>
      </c>
      <c r="AT10" s="275">
        <v>0</v>
      </c>
      <c r="AU10" s="275">
        <v>2.3450291286999998</v>
      </c>
      <c r="AV10" s="275">
        <v>90.160388491999996</v>
      </c>
      <c r="AW10" s="275">
        <v>288.16472782</v>
      </c>
      <c r="AX10" s="275">
        <v>478.22757610999997</v>
      </c>
      <c r="AY10" s="275">
        <v>446.55346193000003</v>
      </c>
      <c r="AZ10" s="338">
        <v>470.08170840000002</v>
      </c>
      <c r="BA10" s="338">
        <v>345.36686859999998</v>
      </c>
      <c r="BB10" s="338">
        <v>148.34064147000001</v>
      </c>
      <c r="BC10" s="338">
        <v>43.399366862999997</v>
      </c>
      <c r="BD10" s="338">
        <v>1.2409698836</v>
      </c>
      <c r="BE10" s="338">
        <v>5.6650091239E-2</v>
      </c>
      <c r="BF10" s="338">
        <v>0.23526235383999999</v>
      </c>
      <c r="BG10" s="338">
        <v>13.275352629</v>
      </c>
      <c r="BH10" s="338">
        <v>132.7346503</v>
      </c>
      <c r="BI10" s="338">
        <v>304.50282292999998</v>
      </c>
      <c r="BJ10" s="338">
        <v>528.88661003000004</v>
      </c>
      <c r="BK10" s="338">
        <v>608.30895320000002</v>
      </c>
      <c r="BL10" s="338">
        <v>474.80457803000002</v>
      </c>
      <c r="BM10" s="338">
        <v>356.35179993000003</v>
      </c>
      <c r="BN10" s="338">
        <v>156.99295706000001</v>
      </c>
      <c r="BO10" s="338">
        <v>43.258238055</v>
      </c>
      <c r="BP10" s="338">
        <v>1.2329882962000001</v>
      </c>
      <c r="BQ10" s="338">
        <v>5.5960406894000003E-2</v>
      </c>
      <c r="BR10" s="338">
        <v>0.23311164238000001</v>
      </c>
      <c r="BS10" s="338">
        <v>13.218700585000001</v>
      </c>
      <c r="BT10" s="338">
        <v>132.50581568999999</v>
      </c>
      <c r="BU10" s="338">
        <v>303.93925103999999</v>
      </c>
      <c r="BV10" s="338">
        <v>528.08224629999995</v>
      </c>
    </row>
    <row r="11" spans="1:74" ht="11.1" customHeight="1" x14ac:dyDescent="0.2">
      <c r="A11" s="9" t="s">
        <v>75</v>
      </c>
      <c r="B11" s="212" t="s">
        <v>591</v>
      </c>
      <c r="C11" s="275">
        <v>681.00742197</v>
      </c>
      <c r="D11" s="275">
        <v>623.46872876999998</v>
      </c>
      <c r="E11" s="275">
        <v>627.77549714999998</v>
      </c>
      <c r="F11" s="275">
        <v>215.94069031999999</v>
      </c>
      <c r="G11" s="275">
        <v>69.766157996000004</v>
      </c>
      <c r="H11" s="275">
        <v>1.4099578649</v>
      </c>
      <c r="I11" s="275">
        <v>0</v>
      </c>
      <c r="J11" s="275">
        <v>0</v>
      </c>
      <c r="K11" s="275">
        <v>15.545867064999999</v>
      </c>
      <c r="L11" s="275">
        <v>169.26795745999999</v>
      </c>
      <c r="M11" s="275">
        <v>543.73407465000003</v>
      </c>
      <c r="N11" s="275">
        <v>700.41017207000004</v>
      </c>
      <c r="O11" s="275">
        <v>1014.3852729</v>
      </c>
      <c r="P11" s="275">
        <v>689.94862516000001</v>
      </c>
      <c r="Q11" s="275">
        <v>564.28904598999998</v>
      </c>
      <c r="R11" s="275">
        <v>181.56613680999999</v>
      </c>
      <c r="S11" s="275">
        <v>48.665163049</v>
      </c>
      <c r="T11" s="275">
        <v>0.70405802530999995</v>
      </c>
      <c r="U11" s="275">
        <v>0.70398628684999998</v>
      </c>
      <c r="V11" s="275">
        <v>0</v>
      </c>
      <c r="W11" s="275">
        <v>16.827217028</v>
      </c>
      <c r="X11" s="275">
        <v>161.77087082</v>
      </c>
      <c r="Y11" s="275">
        <v>625.62432557</v>
      </c>
      <c r="Z11" s="275">
        <v>627.05562926000005</v>
      </c>
      <c r="AA11" s="275">
        <v>835.21518570000001</v>
      </c>
      <c r="AB11" s="275">
        <v>863.76708572999996</v>
      </c>
      <c r="AC11" s="275">
        <v>444.57388538999999</v>
      </c>
      <c r="AD11" s="275">
        <v>146.54569623</v>
      </c>
      <c r="AE11" s="275">
        <v>37.057702738000003</v>
      </c>
      <c r="AF11" s="275">
        <v>0.70319687416999999</v>
      </c>
      <c r="AG11" s="275">
        <v>0</v>
      </c>
      <c r="AH11" s="275">
        <v>1.1718005141000001</v>
      </c>
      <c r="AI11" s="275">
        <v>13.178702421000001</v>
      </c>
      <c r="AJ11" s="275">
        <v>164.38645879000001</v>
      </c>
      <c r="AK11" s="275">
        <v>313.06410097000003</v>
      </c>
      <c r="AL11" s="275">
        <v>401.08892331999999</v>
      </c>
      <c r="AM11" s="275">
        <v>857.20907484999998</v>
      </c>
      <c r="AN11" s="275">
        <v>573.61279692999994</v>
      </c>
      <c r="AO11" s="275">
        <v>323.77562427999999</v>
      </c>
      <c r="AP11" s="275">
        <v>160.94760166</v>
      </c>
      <c r="AQ11" s="275">
        <v>71.243623827999997</v>
      </c>
      <c r="AR11" s="275">
        <v>0.2342002658</v>
      </c>
      <c r="AS11" s="275">
        <v>0</v>
      </c>
      <c r="AT11" s="275">
        <v>0</v>
      </c>
      <c r="AU11" s="275">
        <v>4.8004553203000002</v>
      </c>
      <c r="AV11" s="275">
        <v>89.488883221999998</v>
      </c>
      <c r="AW11" s="275">
        <v>339.14266070000002</v>
      </c>
      <c r="AX11" s="275">
        <v>666.66612215999999</v>
      </c>
      <c r="AY11" s="275">
        <v>548.44255066000005</v>
      </c>
      <c r="AZ11" s="338">
        <v>604.15860609000003</v>
      </c>
      <c r="BA11" s="338">
        <v>434.00383462999997</v>
      </c>
      <c r="BB11" s="338">
        <v>187.23816255</v>
      </c>
      <c r="BC11" s="338">
        <v>55.288083530000002</v>
      </c>
      <c r="BD11" s="338">
        <v>2.1307534558999999</v>
      </c>
      <c r="BE11" s="338">
        <v>0</v>
      </c>
      <c r="BF11" s="338">
        <v>0.23397076656999999</v>
      </c>
      <c r="BG11" s="338">
        <v>19.081905166999999</v>
      </c>
      <c r="BH11" s="338">
        <v>180.38683294000001</v>
      </c>
      <c r="BI11" s="338">
        <v>415.42885430000001</v>
      </c>
      <c r="BJ11" s="338">
        <v>700.71252953999999</v>
      </c>
      <c r="BK11" s="338">
        <v>786.53573469000003</v>
      </c>
      <c r="BL11" s="338">
        <v>606.31636587000003</v>
      </c>
      <c r="BM11" s="338">
        <v>447.03675786999997</v>
      </c>
      <c r="BN11" s="338">
        <v>198.65459236000001</v>
      </c>
      <c r="BO11" s="338">
        <v>55.326511801000002</v>
      </c>
      <c r="BP11" s="338">
        <v>2.1314402953</v>
      </c>
      <c r="BQ11" s="338">
        <v>0</v>
      </c>
      <c r="BR11" s="338">
        <v>0.23378259968000001</v>
      </c>
      <c r="BS11" s="338">
        <v>19.094906986000002</v>
      </c>
      <c r="BT11" s="338">
        <v>180.46389332000001</v>
      </c>
      <c r="BU11" s="338">
        <v>415.54967183000002</v>
      </c>
      <c r="BV11" s="338">
        <v>700.86674379999999</v>
      </c>
    </row>
    <row r="12" spans="1:74" ht="11.1" customHeight="1" x14ac:dyDescent="0.2">
      <c r="A12" s="9" t="s">
        <v>76</v>
      </c>
      <c r="B12" s="212" t="s">
        <v>592</v>
      </c>
      <c r="C12" s="275">
        <v>496.80364757000001</v>
      </c>
      <c r="D12" s="275">
        <v>367.93734323000001</v>
      </c>
      <c r="E12" s="275">
        <v>311.00252906999998</v>
      </c>
      <c r="F12" s="275">
        <v>123.47144889</v>
      </c>
      <c r="G12" s="275">
        <v>14.532954344</v>
      </c>
      <c r="H12" s="275">
        <v>7.7896864302999996E-2</v>
      </c>
      <c r="I12" s="275">
        <v>0</v>
      </c>
      <c r="J12" s="275">
        <v>0.15549892236000001</v>
      </c>
      <c r="K12" s="275">
        <v>1.2766357694999999</v>
      </c>
      <c r="L12" s="275">
        <v>66.603556646000001</v>
      </c>
      <c r="M12" s="275">
        <v>347.21245632</v>
      </c>
      <c r="N12" s="275">
        <v>596.53122961999998</v>
      </c>
      <c r="O12" s="275">
        <v>649.52997830000004</v>
      </c>
      <c r="P12" s="275">
        <v>478.16834225000002</v>
      </c>
      <c r="Q12" s="275">
        <v>350.98043308000001</v>
      </c>
      <c r="R12" s="275">
        <v>80.836574481</v>
      </c>
      <c r="S12" s="275">
        <v>10.688995213</v>
      </c>
      <c r="T12" s="275">
        <v>7.7042807810000002E-2</v>
      </c>
      <c r="U12" s="275">
        <v>7.6975926023000005E-2</v>
      </c>
      <c r="V12" s="275">
        <v>7.6908284265000001E-2</v>
      </c>
      <c r="W12" s="275">
        <v>3.6184154488</v>
      </c>
      <c r="X12" s="275">
        <v>37.165778627999998</v>
      </c>
      <c r="Y12" s="275">
        <v>389.51737916000002</v>
      </c>
      <c r="Z12" s="275">
        <v>420.93952877999999</v>
      </c>
      <c r="AA12" s="275">
        <v>622.90206164000006</v>
      </c>
      <c r="AB12" s="275">
        <v>497.74688345999999</v>
      </c>
      <c r="AC12" s="275">
        <v>278.04425971000001</v>
      </c>
      <c r="AD12" s="275">
        <v>55.111177900999998</v>
      </c>
      <c r="AE12" s="275">
        <v>14.309641676</v>
      </c>
      <c r="AF12" s="275">
        <v>0</v>
      </c>
      <c r="AG12" s="275">
        <v>0</v>
      </c>
      <c r="AH12" s="275">
        <v>0.42846632952000002</v>
      </c>
      <c r="AI12" s="275">
        <v>1.2324389546000001</v>
      </c>
      <c r="AJ12" s="275">
        <v>41.785417721999998</v>
      </c>
      <c r="AK12" s="275">
        <v>217.93641059999999</v>
      </c>
      <c r="AL12" s="275">
        <v>357.68421031000003</v>
      </c>
      <c r="AM12" s="275">
        <v>563.89067173000001</v>
      </c>
      <c r="AN12" s="275">
        <v>308.28292969</v>
      </c>
      <c r="AO12" s="275">
        <v>178.72590885</v>
      </c>
      <c r="AP12" s="275">
        <v>60.765608604999997</v>
      </c>
      <c r="AQ12" s="275">
        <v>17.204016707000001</v>
      </c>
      <c r="AR12" s="275">
        <v>0</v>
      </c>
      <c r="AS12" s="275">
        <v>0</v>
      </c>
      <c r="AT12" s="275">
        <v>7.5397237359000002E-2</v>
      </c>
      <c r="AU12" s="275">
        <v>1.2714516005000001</v>
      </c>
      <c r="AV12" s="275">
        <v>22.458013948000001</v>
      </c>
      <c r="AW12" s="275">
        <v>153.45248570000001</v>
      </c>
      <c r="AX12" s="275">
        <v>445.68507084999999</v>
      </c>
      <c r="AY12" s="275">
        <v>388.30238714000001</v>
      </c>
      <c r="AZ12" s="338">
        <v>359.64289716000002</v>
      </c>
      <c r="BA12" s="338">
        <v>220.31300583000001</v>
      </c>
      <c r="BB12" s="338">
        <v>64.811291668999999</v>
      </c>
      <c r="BC12" s="338">
        <v>7.5624020591000001</v>
      </c>
      <c r="BD12" s="338">
        <v>0.14969114229</v>
      </c>
      <c r="BE12" s="338">
        <v>0</v>
      </c>
      <c r="BF12" s="338">
        <v>0.17360907226</v>
      </c>
      <c r="BG12" s="338">
        <v>3.5842913853999998</v>
      </c>
      <c r="BH12" s="338">
        <v>61.209574492999998</v>
      </c>
      <c r="BI12" s="338">
        <v>244.20133826</v>
      </c>
      <c r="BJ12" s="338">
        <v>488.05416229999997</v>
      </c>
      <c r="BK12" s="338">
        <v>533.40955094000003</v>
      </c>
      <c r="BL12" s="338">
        <v>385.02141750999999</v>
      </c>
      <c r="BM12" s="338">
        <v>247.32084179</v>
      </c>
      <c r="BN12" s="338">
        <v>77.368606322999995</v>
      </c>
      <c r="BO12" s="338">
        <v>7.5300264377000001</v>
      </c>
      <c r="BP12" s="338">
        <v>0.14842960488000001</v>
      </c>
      <c r="BQ12" s="338">
        <v>0</v>
      </c>
      <c r="BR12" s="338">
        <v>0.17238452079</v>
      </c>
      <c r="BS12" s="338">
        <v>3.5664536757</v>
      </c>
      <c r="BT12" s="338">
        <v>61.080737495999998</v>
      </c>
      <c r="BU12" s="338">
        <v>243.97652980999999</v>
      </c>
      <c r="BV12" s="338">
        <v>487.74905892999999</v>
      </c>
    </row>
    <row r="13" spans="1:74" ht="11.1" customHeight="1" x14ac:dyDescent="0.2">
      <c r="A13" s="9" t="s">
        <v>77</v>
      </c>
      <c r="B13" s="212" t="s">
        <v>593</v>
      </c>
      <c r="C13" s="275">
        <v>1017.9131262</v>
      </c>
      <c r="D13" s="275">
        <v>807.87741003999997</v>
      </c>
      <c r="E13" s="275">
        <v>591.81323453000005</v>
      </c>
      <c r="F13" s="275">
        <v>458.50223758999999</v>
      </c>
      <c r="G13" s="275">
        <v>217.31234877</v>
      </c>
      <c r="H13" s="275">
        <v>56.635838360999998</v>
      </c>
      <c r="I13" s="275">
        <v>10.546508887</v>
      </c>
      <c r="J13" s="275">
        <v>16.464614516000001</v>
      </c>
      <c r="K13" s="275">
        <v>98.833838583000002</v>
      </c>
      <c r="L13" s="275">
        <v>413.80502868000002</v>
      </c>
      <c r="M13" s="275">
        <v>613.32043779000003</v>
      </c>
      <c r="N13" s="275">
        <v>969.62899478999998</v>
      </c>
      <c r="O13" s="275">
        <v>834.29005107</v>
      </c>
      <c r="P13" s="275">
        <v>704.71762593999995</v>
      </c>
      <c r="Q13" s="275">
        <v>582.59199440999998</v>
      </c>
      <c r="R13" s="275">
        <v>404.95065158</v>
      </c>
      <c r="S13" s="275">
        <v>218.11993910000001</v>
      </c>
      <c r="T13" s="275">
        <v>86.336237194999995</v>
      </c>
      <c r="U13" s="275">
        <v>11.198911292</v>
      </c>
      <c r="V13" s="275">
        <v>37.359650805999998</v>
      </c>
      <c r="W13" s="275">
        <v>100.08339693000001</v>
      </c>
      <c r="X13" s="275">
        <v>273.04998519999998</v>
      </c>
      <c r="Y13" s="275">
        <v>653.50234355999999</v>
      </c>
      <c r="Z13" s="275">
        <v>836.88669642000002</v>
      </c>
      <c r="AA13" s="275">
        <v>817.44154193999998</v>
      </c>
      <c r="AB13" s="275">
        <v>600.39105466000001</v>
      </c>
      <c r="AC13" s="275">
        <v>483.09158566000002</v>
      </c>
      <c r="AD13" s="275">
        <v>396.14781606000003</v>
      </c>
      <c r="AE13" s="275">
        <v>267.64988927000002</v>
      </c>
      <c r="AF13" s="275">
        <v>41.731229120999998</v>
      </c>
      <c r="AG13" s="275">
        <v>24.068986441</v>
      </c>
      <c r="AH13" s="275">
        <v>20.546884424999998</v>
      </c>
      <c r="AI13" s="275">
        <v>77.976194703000004</v>
      </c>
      <c r="AJ13" s="275">
        <v>247.29287897</v>
      </c>
      <c r="AK13" s="275">
        <v>686.73717658999999</v>
      </c>
      <c r="AL13" s="275">
        <v>936.67114672000002</v>
      </c>
      <c r="AM13" s="275">
        <v>916.25504980000005</v>
      </c>
      <c r="AN13" s="275">
        <v>618.73602124000001</v>
      </c>
      <c r="AO13" s="275">
        <v>541.80969268000001</v>
      </c>
      <c r="AP13" s="275">
        <v>380.69487658999998</v>
      </c>
      <c r="AQ13" s="275">
        <v>253.77825573000001</v>
      </c>
      <c r="AR13" s="275">
        <v>42.079953001</v>
      </c>
      <c r="AS13" s="275">
        <v>14.591699671000001</v>
      </c>
      <c r="AT13" s="275">
        <v>30.768005084999999</v>
      </c>
      <c r="AU13" s="275">
        <v>114.67578954</v>
      </c>
      <c r="AV13" s="275">
        <v>264.76385821000002</v>
      </c>
      <c r="AW13" s="275">
        <v>510.89364877999998</v>
      </c>
      <c r="AX13" s="275">
        <v>934.21512043999996</v>
      </c>
      <c r="AY13" s="275">
        <v>938.40623362999997</v>
      </c>
      <c r="AZ13" s="338">
        <v>714.21370282999999</v>
      </c>
      <c r="BA13" s="338">
        <v>581.53660350999996</v>
      </c>
      <c r="BB13" s="338">
        <v>373.19437177999998</v>
      </c>
      <c r="BC13" s="338">
        <v>188.70726123</v>
      </c>
      <c r="BD13" s="338">
        <v>64.656793073000003</v>
      </c>
      <c r="BE13" s="338">
        <v>11.208454115</v>
      </c>
      <c r="BF13" s="338">
        <v>16.315624280000002</v>
      </c>
      <c r="BG13" s="338">
        <v>101.76126081</v>
      </c>
      <c r="BH13" s="338">
        <v>319.60774142000002</v>
      </c>
      <c r="BI13" s="338">
        <v>605.99404859000003</v>
      </c>
      <c r="BJ13" s="338">
        <v>882.31288137000001</v>
      </c>
      <c r="BK13" s="338">
        <v>867.93004461999999</v>
      </c>
      <c r="BL13" s="338">
        <v>697.79111021999995</v>
      </c>
      <c r="BM13" s="338">
        <v>573.21861762000003</v>
      </c>
      <c r="BN13" s="338">
        <v>375.08340265999999</v>
      </c>
      <c r="BO13" s="338">
        <v>188.68459992999999</v>
      </c>
      <c r="BP13" s="338">
        <v>64.637509081000005</v>
      </c>
      <c r="BQ13" s="338">
        <v>11.188502979000001</v>
      </c>
      <c r="BR13" s="338">
        <v>16.299488471</v>
      </c>
      <c r="BS13" s="338">
        <v>101.7131333</v>
      </c>
      <c r="BT13" s="338">
        <v>319.48381325000003</v>
      </c>
      <c r="BU13" s="338">
        <v>605.81492765999997</v>
      </c>
      <c r="BV13" s="338">
        <v>882.11313343999996</v>
      </c>
    </row>
    <row r="14" spans="1:74" ht="11.1" customHeight="1" x14ac:dyDescent="0.2">
      <c r="A14" s="9" t="s">
        <v>78</v>
      </c>
      <c r="B14" s="212" t="s">
        <v>594</v>
      </c>
      <c r="C14" s="275">
        <v>645.08656051000003</v>
      </c>
      <c r="D14" s="275">
        <v>519.94181491999996</v>
      </c>
      <c r="E14" s="275">
        <v>392.42448839999997</v>
      </c>
      <c r="F14" s="275">
        <v>288.95904854999998</v>
      </c>
      <c r="G14" s="275">
        <v>157.53942945</v>
      </c>
      <c r="H14" s="275">
        <v>51.152580442000001</v>
      </c>
      <c r="I14" s="275">
        <v>12.262619862999999</v>
      </c>
      <c r="J14" s="275">
        <v>14.413488814999999</v>
      </c>
      <c r="K14" s="275">
        <v>55.467623647000003</v>
      </c>
      <c r="L14" s="275">
        <v>238.69696708000001</v>
      </c>
      <c r="M14" s="275">
        <v>389.72620117999998</v>
      </c>
      <c r="N14" s="275">
        <v>596.22772724000004</v>
      </c>
      <c r="O14" s="275">
        <v>437.41892275999999</v>
      </c>
      <c r="P14" s="275">
        <v>448.78370296000003</v>
      </c>
      <c r="Q14" s="275">
        <v>374.54595327999999</v>
      </c>
      <c r="R14" s="275">
        <v>276.01831129999999</v>
      </c>
      <c r="S14" s="275">
        <v>131.45591309</v>
      </c>
      <c r="T14" s="275">
        <v>61.426924071999998</v>
      </c>
      <c r="U14" s="275">
        <v>9.3215375532000007</v>
      </c>
      <c r="V14" s="275">
        <v>10.622936407999999</v>
      </c>
      <c r="W14" s="275">
        <v>36.850732592999996</v>
      </c>
      <c r="X14" s="275">
        <v>122.12442341000001</v>
      </c>
      <c r="Y14" s="275">
        <v>353.15406679</v>
      </c>
      <c r="Z14" s="275">
        <v>510.87543054999998</v>
      </c>
      <c r="AA14" s="275">
        <v>470.22053146000002</v>
      </c>
      <c r="AB14" s="275">
        <v>334.17742081</v>
      </c>
      <c r="AC14" s="275">
        <v>284.59573399999999</v>
      </c>
      <c r="AD14" s="275">
        <v>294.40461004999997</v>
      </c>
      <c r="AE14" s="275">
        <v>208.38846917999999</v>
      </c>
      <c r="AF14" s="275">
        <v>25.990048479999999</v>
      </c>
      <c r="AG14" s="275">
        <v>7.8454506507000001</v>
      </c>
      <c r="AH14" s="275">
        <v>12.800925283</v>
      </c>
      <c r="AI14" s="275">
        <v>57.380321647000002</v>
      </c>
      <c r="AJ14" s="275">
        <v>111.63858447</v>
      </c>
      <c r="AK14" s="275">
        <v>470.30206261000001</v>
      </c>
      <c r="AL14" s="275">
        <v>619.01982864000001</v>
      </c>
      <c r="AM14" s="275">
        <v>567.01001321000001</v>
      </c>
      <c r="AN14" s="275">
        <v>343.69708901000001</v>
      </c>
      <c r="AO14" s="275">
        <v>393.04982488000002</v>
      </c>
      <c r="AP14" s="275">
        <v>241.77425744999999</v>
      </c>
      <c r="AQ14" s="275">
        <v>178.76817406000001</v>
      </c>
      <c r="AR14" s="275">
        <v>43.947533409999998</v>
      </c>
      <c r="AS14" s="275">
        <v>19.374115466999999</v>
      </c>
      <c r="AT14" s="275">
        <v>12.306379066</v>
      </c>
      <c r="AU14" s="275">
        <v>64.617911976000002</v>
      </c>
      <c r="AV14" s="275">
        <v>197.30755811</v>
      </c>
      <c r="AW14" s="275">
        <v>330.1995991</v>
      </c>
      <c r="AX14" s="275">
        <v>624.66558483999995</v>
      </c>
      <c r="AY14" s="275">
        <v>633.63699837000001</v>
      </c>
      <c r="AZ14" s="338">
        <v>438.94473697000001</v>
      </c>
      <c r="BA14" s="338">
        <v>398.99654996999999</v>
      </c>
      <c r="BB14" s="338">
        <v>286.05570018999998</v>
      </c>
      <c r="BC14" s="338">
        <v>160.43699086999999</v>
      </c>
      <c r="BD14" s="338">
        <v>62.629764242</v>
      </c>
      <c r="BE14" s="338">
        <v>15.218007922</v>
      </c>
      <c r="BF14" s="338">
        <v>12.853072424</v>
      </c>
      <c r="BG14" s="338">
        <v>46.734889834999997</v>
      </c>
      <c r="BH14" s="338">
        <v>166.15012202</v>
      </c>
      <c r="BI14" s="338">
        <v>366.19550928000001</v>
      </c>
      <c r="BJ14" s="338">
        <v>542.93488921999995</v>
      </c>
      <c r="BK14" s="338">
        <v>525.77991214999997</v>
      </c>
      <c r="BL14" s="338">
        <v>424.40106542000001</v>
      </c>
      <c r="BM14" s="338">
        <v>384.00416095000003</v>
      </c>
      <c r="BN14" s="338">
        <v>273.42640434999998</v>
      </c>
      <c r="BO14" s="338">
        <v>160.40625337</v>
      </c>
      <c r="BP14" s="338">
        <v>62.618391670000001</v>
      </c>
      <c r="BQ14" s="338">
        <v>15.219922478999999</v>
      </c>
      <c r="BR14" s="338">
        <v>12.905465394</v>
      </c>
      <c r="BS14" s="338">
        <v>46.788585425999997</v>
      </c>
      <c r="BT14" s="338">
        <v>166.09891103999999</v>
      </c>
      <c r="BU14" s="338">
        <v>366.52462333</v>
      </c>
      <c r="BV14" s="338">
        <v>543.04226169000003</v>
      </c>
    </row>
    <row r="15" spans="1:74" ht="11.1" customHeight="1" x14ac:dyDescent="0.2">
      <c r="A15" s="9" t="s">
        <v>721</v>
      </c>
      <c r="B15" s="212" t="s">
        <v>623</v>
      </c>
      <c r="C15" s="275">
        <v>827.67184077000002</v>
      </c>
      <c r="D15" s="275">
        <v>732.81165842999997</v>
      </c>
      <c r="E15" s="275">
        <v>659.35979414999997</v>
      </c>
      <c r="F15" s="275">
        <v>347.72116426999997</v>
      </c>
      <c r="G15" s="275">
        <v>136.02466114000001</v>
      </c>
      <c r="H15" s="275">
        <v>26.403450681999999</v>
      </c>
      <c r="I15" s="275">
        <v>5.1491248207</v>
      </c>
      <c r="J15" s="275">
        <v>11.551733791</v>
      </c>
      <c r="K15" s="275">
        <v>59.406874232</v>
      </c>
      <c r="L15" s="275">
        <v>257.14112034999999</v>
      </c>
      <c r="M15" s="275">
        <v>571.66961413000001</v>
      </c>
      <c r="N15" s="275">
        <v>828.76824536000004</v>
      </c>
      <c r="O15" s="275">
        <v>969.26911601999996</v>
      </c>
      <c r="P15" s="275">
        <v>798.42415321999999</v>
      </c>
      <c r="Q15" s="275">
        <v>682.61289837000004</v>
      </c>
      <c r="R15" s="275">
        <v>324.57883132000001</v>
      </c>
      <c r="S15" s="275">
        <v>126.80466656999999</v>
      </c>
      <c r="T15" s="275">
        <v>27.797893263999999</v>
      </c>
      <c r="U15" s="275">
        <v>9.8104406638999997</v>
      </c>
      <c r="V15" s="275">
        <v>12.959668524</v>
      </c>
      <c r="W15" s="275">
        <v>57.376485535999997</v>
      </c>
      <c r="X15" s="275">
        <v>220.44996631999999</v>
      </c>
      <c r="Y15" s="275">
        <v>613.95444473999999</v>
      </c>
      <c r="Z15" s="275">
        <v>705.22987746000001</v>
      </c>
      <c r="AA15" s="275">
        <v>889.91030916</v>
      </c>
      <c r="AB15" s="275">
        <v>866.62847237999995</v>
      </c>
      <c r="AC15" s="275">
        <v>583.53791102000002</v>
      </c>
      <c r="AD15" s="275">
        <v>299.76246077000002</v>
      </c>
      <c r="AE15" s="275">
        <v>118.72076262</v>
      </c>
      <c r="AF15" s="275">
        <v>24.277383047000001</v>
      </c>
      <c r="AG15" s="275">
        <v>6.4421242848000002</v>
      </c>
      <c r="AH15" s="275">
        <v>10.954530332999999</v>
      </c>
      <c r="AI15" s="275">
        <v>31.868395204999999</v>
      </c>
      <c r="AJ15" s="275">
        <v>226.95825633000001</v>
      </c>
      <c r="AK15" s="275">
        <v>445.21883613</v>
      </c>
      <c r="AL15" s="275">
        <v>581.17146408999997</v>
      </c>
      <c r="AM15" s="275">
        <v>870.11669567000001</v>
      </c>
      <c r="AN15" s="275">
        <v>627.91217326000003</v>
      </c>
      <c r="AO15" s="275">
        <v>449.17779856999999</v>
      </c>
      <c r="AP15" s="275">
        <v>308.94797053999997</v>
      </c>
      <c r="AQ15" s="275">
        <v>150.27256367999999</v>
      </c>
      <c r="AR15" s="275">
        <v>20.878393490000001</v>
      </c>
      <c r="AS15" s="275">
        <v>5.6469577585000001</v>
      </c>
      <c r="AT15" s="275">
        <v>6.5060637978999996</v>
      </c>
      <c r="AU15" s="275">
        <v>38.598198959999998</v>
      </c>
      <c r="AV15" s="275">
        <v>197.05462768999999</v>
      </c>
      <c r="AW15" s="275">
        <v>417.05579720999998</v>
      </c>
      <c r="AX15" s="275">
        <v>782.66832546000001</v>
      </c>
      <c r="AY15" s="275">
        <v>744.49828066999999</v>
      </c>
      <c r="AZ15" s="338">
        <v>685.60789922000004</v>
      </c>
      <c r="BA15" s="338">
        <v>551.82551949000003</v>
      </c>
      <c r="BB15" s="338">
        <v>301.43725762999998</v>
      </c>
      <c r="BC15" s="338">
        <v>130.15205990999999</v>
      </c>
      <c r="BD15" s="338">
        <v>27.142630635</v>
      </c>
      <c r="BE15" s="338">
        <v>5.3263354520000004</v>
      </c>
      <c r="BF15" s="338">
        <v>8.3898668726000007</v>
      </c>
      <c r="BG15" s="338">
        <v>54.145268098999999</v>
      </c>
      <c r="BH15" s="338">
        <v>243.15411477999999</v>
      </c>
      <c r="BI15" s="338">
        <v>485.11934280999998</v>
      </c>
      <c r="BJ15" s="338">
        <v>767.01030118000006</v>
      </c>
      <c r="BK15" s="338">
        <v>844.34603315000004</v>
      </c>
      <c r="BL15" s="338">
        <v>682.85366234000003</v>
      </c>
      <c r="BM15" s="338">
        <v>556.64282671000001</v>
      </c>
      <c r="BN15" s="338">
        <v>306.85312780999999</v>
      </c>
      <c r="BO15" s="338">
        <v>129.88887681</v>
      </c>
      <c r="BP15" s="338">
        <v>27.133828681000001</v>
      </c>
      <c r="BQ15" s="338">
        <v>5.3271929429</v>
      </c>
      <c r="BR15" s="338">
        <v>8.3859022918000008</v>
      </c>
      <c r="BS15" s="338">
        <v>54.040664679000002</v>
      </c>
      <c r="BT15" s="338">
        <v>242.64440590000001</v>
      </c>
      <c r="BU15" s="338">
        <v>484.41061515000001</v>
      </c>
      <c r="BV15" s="338">
        <v>765.95599990999995</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62"/>
      <c r="AZ16" s="339"/>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587</v>
      </c>
      <c r="C17" s="275">
        <v>1246.5745790000001</v>
      </c>
      <c r="D17" s="275">
        <v>1055.0991561999999</v>
      </c>
      <c r="E17" s="275">
        <v>894.83349405000001</v>
      </c>
      <c r="F17" s="275">
        <v>539.15745561000006</v>
      </c>
      <c r="G17" s="275">
        <v>267.09775696999998</v>
      </c>
      <c r="H17" s="275">
        <v>53.580169832000003</v>
      </c>
      <c r="I17" s="275">
        <v>7.3245772515000001</v>
      </c>
      <c r="J17" s="275">
        <v>16.158809465000001</v>
      </c>
      <c r="K17" s="275">
        <v>105.49592106999999</v>
      </c>
      <c r="L17" s="275">
        <v>426.04409178999998</v>
      </c>
      <c r="M17" s="275">
        <v>689.28689391</v>
      </c>
      <c r="N17" s="275">
        <v>1043.0298266</v>
      </c>
      <c r="O17" s="275">
        <v>1221.9485460999999</v>
      </c>
      <c r="P17" s="275">
        <v>1038.5177925999999</v>
      </c>
      <c r="Q17" s="275">
        <v>891.40573936999999</v>
      </c>
      <c r="R17" s="275">
        <v>528.80713913</v>
      </c>
      <c r="S17" s="275">
        <v>257.11021489000001</v>
      </c>
      <c r="T17" s="275">
        <v>50.072643466000002</v>
      </c>
      <c r="U17" s="275">
        <v>6.9482044238</v>
      </c>
      <c r="V17" s="275">
        <v>18.032316691999998</v>
      </c>
      <c r="W17" s="275">
        <v>109.15311964999999</v>
      </c>
      <c r="X17" s="275">
        <v>415.91232077000001</v>
      </c>
      <c r="Y17" s="275">
        <v>700.74082526999996</v>
      </c>
      <c r="Z17" s="275">
        <v>1050.0889582</v>
      </c>
      <c r="AA17" s="275">
        <v>1203.8174865000001</v>
      </c>
      <c r="AB17" s="275">
        <v>1047.2927049</v>
      </c>
      <c r="AC17" s="275">
        <v>914.55548422000004</v>
      </c>
      <c r="AD17" s="275">
        <v>531.62003296</v>
      </c>
      <c r="AE17" s="275">
        <v>259.92369151000003</v>
      </c>
      <c r="AF17" s="275">
        <v>46.495660074</v>
      </c>
      <c r="AG17" s="275">
        <v>5.8570276034999997</v>
      </c>
      <c r="AH17" s="275">
        <v>19.283386441000001</v>
      </c>
      <c r="AI17" s="275">
        <v>109.20313271000001</v>
      </c>
      <c r="AJ17" s="275">
        <v>405.84550051999997</v>
      </c>
      <c r="AK17" s="275">
        <v>705.95675131999997</v>
      </c>
      <c r="AL17" s="275">
        <v>1035.4383407</v>
      </c>
      <c r="AM17" s="275">
        <v>1206.6520892000001</v>
      </c>
      <c r="AN17" s="275">
        <v>1084.7541454</v>
      </c>
      <c r="AO17" s="275">
        <v>920.40405683999995</v>
      </c>
      <c r="AP17" s="275">
        <v>538.49344013999996</v>
      </c>
      <c r="AQ17" s="275">
        <v>232.59805292999999</v>
      </c>
      <c r="AR17" s="275">
        <v>52.591580313999998</v>
      </c>
      <c r="AS17" s="275">
        <v>6.1815122517000001</v>
      </c>
      <c r="AT17" s="275">
        <v>19.408076906000002</v>
      </c>
      <c r="AU17" s="275">
        <v>106.93223309</v>
      </c>
      <c r="AV17" s="275">
        <v>411.78746601</v>
      </c>
      <c r="AW17" s="275">
        <v>698.69724506</v>
      </c>
      <c r="AX17" s="275">
        <v>994.27419394000003</v>
      </c>
      <c r="AY17" s="275">
        <v>1219.1945258999999</v>
      </c>
      <c r="AZ17" s="338">
        <v>1077.0920000000001</v>
      </c>
      <c r="BA17" s="338">
        <v>904.08860000000004</v>
      </c>
      <c r="BB17" s="338">
        <v>547.04729999999995</v>
      </c>
      <c r="BC17" s="338">
        <v>230.16900000000001</v>
      </c>
      <c r="BD17" s="338">
        <v>53.286729999999999</v>
      </c>
      <c r="BE17" s="338">
        <v>6.3817219999999999</v>
      </c>
      <c r="BF17" s="338">
        <v>17.115159999999999</v>
      </c>
      <c r="BG17" s="338">
        <v>98.764030000000005</v>
      </c>
      <c r="BH17" s="338">
        <v>404.62479999999999</v>
      </c>
      <c r="BI17" s="338">
        <v>707.62480000000005</v>
      </c>
      <c r="BJ17" s="338">
        <v>1012.249</v>
      </c>
      <c r="BK17" s="338">
        <v>1212.366</v>
      </c>
      <c r="BL17" s="338">
        <v>1060.1279999999999</v>
      </c>
      <c r="BM17" s="338">
        <v>898.12829999999997</v>
      </c>
      <c r="BN17" s="338">
        <v>536.25210000000004</v>
      </c>
      <c r="BO17" s="338">
        <v>231.97450000000001</v>
      </c>
      <c r="BP17" s="338">
        <v>52.53445</v>
      </c>
      <c r="BQ17" s="338">
        <v>5.7396979999999997</v>
      </c>
      <c r="BR17" s="338">
        <v>16.529309999999999</v>
      </c>
      <c r="BS17" s="338">
        <v>100.3377</v>
      </c>
      <c r="BT17" s="338">
        <v>419.1112</v>
      </c>
      <c r="BU17" s="338">
        <v>698.49149999999997</v>
      </c>
      <c r="BV17" s="338">
        <v>1001.7910000000001</v>
      </c>
    </row>
    <row r="18" spans="1:74" ht="11.1" customHeight="1" x14ac:dyDescent="0.2">
      <c r="A18" s="9" t="s">
        <v>150</v>
      </c>
      <c r="B18" s="212" t="s">
        <v>621</v>
      </c>
      <c r="C18" s="275">
        <v>1153.3029681</v>
      </c>
      <c r="D18" s="275">
        <v>989.12727099000006</v>
      </c>
      <c r="E18" s="275">
        <v>795.02623329000005</v>
      </c>
      <c r="F18" s="275">
        <v>453.27604265000002</v>
      </c>
      <c r="G18" s="275">
        <v>198.91362649999999</v>
      </c>
      <c r="H18" s="275">
        <v>26.184398151</v>
      </c>
      <c r="I18" s="275">
        <v>4.4518336418000004</v>
      </c>
      <c r="J18" s="275">
        <v>8.7534697047000005</v>
      </c>
      <c r="K18" s="275">
        <v>70.846423138000006</v>
      </c>
      <c r="L18" s="275">
        <v>372.52621803</v>
      </c>
      <c r="M18" s="275">
        <v>629.27933400999996</v>
      </c>
      <c r="N18" s="275">
        <v>976.10105226999997</v>
      </c>
      <c r="O18" s="275">
        <v>1127.8792739</v>
      </c>
      <c r="P18" s="275">
        <v>976.17843468000001</v>
      </c>
      <c r="Q18" s="275">
        <v>801.28259986</v>
      </c>
      <c r="R18" s="275">
        <v>446.50929745000002</v>
      </c>
      <c r="S18" s="275">
        <v>189.91158865</v>
      </c>
      <c r="T18" s="275">
        <v>23.172631995</v>
      </c>
      <c r="U18" s="275">
        <v>4.0280591657000002</v>
      </c>
      <c r="V18" s="275">
        <v>10.020966426999999</v>
      </c>
      <c r="W18" s="275">
        <v>73.956000320000001</v>
      </c>
      <c r="X18" s="275">
        <v>359.3112984</v>
      </c>
      <c r="Y18" s="275">
        <v>646.50124869000001</v>
      </c>
      <c r="Z18" s="275">
        <v>977.05233908000002</v>
      </c>
      <c r="AA18" s="275">
        <v>1121.8204628999999</v>
      </c>
      <c r="AB18" s="275">
        <v>986.55578127000001</v>
      </c>
      <c r="AC18" s="275">
        <v>826.7427629</v>
      </c>
      <c r="AD18" s="275">
        <v>450.01480760999999</v>
      </c>
      <c r="AE18" s="275">
        <v>195.46036050000001</v>
      </c>
      <c r="AF18" s="275">
        <v>20.826163785999999</v>
      </c>
      <c r="AG18" s="275">
        <v>3.9321236788</v>
      </c>
      <c r="AH18" s="275">
        <v>10.374069927000001</v>
      </c>
      <c r="AI18" s="275">
        <v>75.345046925999995</v>
      </c>
      <c r="AJ18" s="275">
        <v>350.30562541</v>
      </c>
      <c r="AK18" s="275">
        <v>659.25222599999995</v>
      </c>
      <c r="AL18" s="275">
        <v>966.29277615000001</v>
      </c>
      <c r="AM18" s="275">
        <v>1128.7330790000001</v>
      </c>
      <c r="AN18" s="275">
        <v>1023.211998</v>
      </c>
      <c r="AO18" s="275">
        <v>830.59690953999996</v>
      </c>
      <c r="AP18" s="275">
        <v>454.47579697999998</v>
      </c>
      <c r="AQ18" s="275">
        <v>173.15102845000001</v>
      </c>
      <c r="AR18" s="275">
        <v>23.213536952999998</v>
      </c>
      <c r="AS18" s="275">
        <v>4.2934747899000003</v>
      </c>
      <c r="AT18" s="275">
        <v>10.984582928</v>
      </c>
      <c r="AU18" s="275">
        <v>74.370822407000006</v>
      </c>
      <c r="AV18" s="275">
        <v>355.43449573999999</v>
      </c>
      <c r="AW18" s="275">
        <v>652.09206458000006</v>
      </c>
      <c r="AX18" s="275">
        <v>919.00600706</v>
      </c>
      <c r="AY18" s="275">
        <v>1150.5897175</v>
      </c>
      <c r="AZ18" s="338">
        <v>1018.4690000000001</v>
      </c>
      <c r="BA18" s="338">
        <v>812.87180000000001</v>
      </c>
      <c r="BB18" s="338">
        <v>463.66210000000001</v>
      </c>
      <c r="BC18" s="338">
        <v>174.07740000000001</v>
      </c>
      <c r="BD18" s="338">
        <v>22.73723</v>
      </c>
      <c r="BE18" s="338">
        <v>4.2933950000000003</v>
      </c>
      <c r="BF18" s="338">
        <v>10.22921</v>
      </c>
      <c r="BG18" s="338">
        <v>66.242779999999996</v>
      </c>
      <c r="BH18" s="338">
        <v>345.0102</v>
      </c>
      <c r="BI18" s="338">
        <v>658.48090000000002</v>
      </c>
      <c r="BJ18" s="338">
        <v>936.25689999999997</v>
      </c>
      <c r="BK18" s="338">
        <v>1146.1220000000001</v>
      </c>
      <c r="BL18" s="338">
        <v>997.65070000000003</v>
      </c>
      <c r="BM18" s="338">
        <v>809.30520000000001</v>
      </c>
      <c r="BN18" s="338">
        <v>452.2294</v>
      </c>
      <c r="BO18" s="338">
        <v>175.7039</v>
      </c>
      <c r="BP18" s="338">
        <v>22.78237</v>
      </c>
      <c r="BQ18" s="338">
        <v>3.5865939999999998</v>
      </c>
      <c r="BR18" s="338">
        <v>10.09605</v>
      </c>
      <c r="BS18" s="338">
        <v>67.910880000000006</v>
      </c>
      <c r="BT18" s="338">
        <v>361.36430000000001</v>
      </c>
      <c r="BU18" s="338">
        <v>649.85919999999999</v>
      </c>
      <c r="BV18" s="338">
        <v>932.34389999999996</v>
      </c>
    </row>
    <row r="19" spans="1:74" ht="11.1" customHeight="1" x14ac:dyDescent="0.2">
      <c r="A19" s="9" t="s">
        <v>151</v>
      </c>
      <c r="B19" s="212" t="s">
        <v>588</v>
      </c>
      <c r="C19" s="275">
        <v>1257.0019319</v>
      </c>
      <c r="D19" s="275">
        <v>1079.7852370999999</v>
      </c>
      <c r="E19" s="275">
        <v>794.75367621999999</v>
      </c>
      <c r="F19" s="275">
        <v>446.56279661000002</v>
      </c>
      <c r="G19" s="275">
        <v>213.36835171999999</v>
      </c>
      <c r="H19" s="275">
        <v>36.004271733000003</v>
      </c>
      <c r="I19" s="275">
        <v>8.7155297158000007</v>
      </c>
      <c r="J19" s="275">
        <v>18.383822553000002</v>
      </c>
      <c r="K19" s="275">
        <v>95.076551343000006</v>
      </c>
      <c r="L19" s="275">
        <v>405.7511892</v>
      </c>
      <c r="M19" s="275">
        <v>697.45002340999997</v>
      </c>
      <c r="N19" s="275">
        <v>1108.6377113999999</v>
      </c>
      <c r="O19" s="275">
        <v>1234.9838219000001</v>
      </c>
      <c r="P19" s="275">
        <v>1070.5561204000001</v>
      </c>
      <c r="Q19" s="275">
        <v>811.26300994999997</v>
      </c>
      <c r="R19" s="275">
        <v>453.04870614999999</v>
      </c>
      <c r="S19" s="275">
        <v>204.41988484000001</v>
      </c>
      <c r="T19" s="275">
        <v>32.837430341999998</v>
      </c>
      <c r="U19" s="275">
        <v>8.5072727485000001</v>
      </c>
      <c r="V19" s="275">
        <v>19.512911852999999</v>
      </c>
      <c r="W19" s="275">
        <v>91.754347586999998</v>
      </c>
      <c r="X19" s="275">
        <v>400.66089481</v>
      </c>
      <c r="Y19" s="275">
        <v>714.82502334000003</v>
      </c>
      <c r="Z19" s="275">
        <v>1127.6253839000001</v>
      </c>
      <c r="AA19" s="275">
        <v>1248.4109582000001</v>
      </c>
      <c r="AB19" s="275">
        <v>1097.3104863000001</v>
      </c>
      <c r="AC19" s="275">
        <v>846.37029302999997</v>
      </c>
      <c r="AD19" s="275">
        <v>458.15819091999998</v>
      </c>
      <c r="AE19" s="275">
        <v>206.41411216</v>
      </c>
      <c r="AF19" s="275">
        <v>29.798537074999999</v>
      </c>
      <c r="AG19" s="275">
        <v>9.9328740055000004</v>
      </c>
      <c r="AH19" s="275">
        <v>16.027596442</v>
      </c>
      <c r="AI19" s="275">
        <v>97.27439502</v>
      </c>
      <c r="AJ19" s="275">
        <v>403.87204449000001</v>
      </c>
      <c r="AK19" s="275">
        <v>742.49762995000003</v>
      </c>
      <c r="AL19" s="275">
        <v>1115.5239735</v>
      </c>
      <c r="AM19" s="275">
        <v>1258.0830516000001</v>
      </c>
      <c r="AN19" s="275">
        <v>1143.1197275</v>
      </c>
      <c r="AO19" s="275">
        <v>845.02676945999997</v>
      </c>
      <c r="AP19" s="275">
        <v>462.69119677999998</v>
      </c>
      <c r="AQ19" s="275">
        <v>193.17927277000001</v>
      </c>
      <c r="AR19" s="275">
        <v>33.233543378</v>
      </c>
      <c r="AS19" s="275">
        <v>10.862013189000001</v>
      </c>
      <c r="AT19" s="275">
        <v>17.559830725000001</v>
      </c>
      <c r="AU19" s="275">
        <v>96.772317779000005</v>
      </c>
      <c r="AV19" s="275">
        <v>404.32376971999997</v>
      </c>
      <c r="AW19" s="275">
        <v>733.92188808000003</v>
      </c>
      <c r="AX19" s="275">
        <v>1067.0351470000001</v>
      </c>
      <c r="AY19" s="275">
        <v>1291.0145961000001</v>
      </c>
      <c r="AZ19" s="338">
        <v>1136.143</v>
      </c>
      <c r="BA19" s="338">
        <v>826.85910000000001</v>
      </c>
      <c r="BB19" s="338">
        <v>476.35570000000001</v>
      </c>
      <c r="BC19" s="338">
        <v>192.93879999999999</v>
      </c>
      <c r="BD19" s="338">
        <v>31.2258</v>
      </c>
      <c r="BE19" s="338">
        <v>11.038790000000001</v>
      </c>
      <c r="BF19" s="338">
        <v>16.7837</v>
      </c>
      <c r="BG19" s="338">
        <v>86.097390000000004</v>
      </c>
      <c r="BH19" s="338">
        <v>382.43599999999998</v>
      </c>
      <c r="BI19" s="338">
        <v>724.52660000000003</v>
      </c>
      <c r="BJ19" s="338">
        <v>1090.1600000000001</v>
      </c>
      <c r="BK19" s="338">
        <v>1286.492</v>
      </c>
      <c r="BL19" s="338">
        <v>1107.979</v>
      </c>
      <c r="BM19" s="338">
        <v>840.72230000000002</v>
      </c>
      <c r="BN19" s="338">
        <v>468.84469999999999</v>
      </c>
      <c r="BO19" s="338">
        <v>199.34450000000001</v>
      </c>
      <c r="BP19" s="338">
        <v>32.206510000000002</v>
      </c>
      <c r="BQ19" s="338">
        <v>10.431789999999999</v>
      </c>
      <c r="BR19" s="338">
        <v>17.53839</v>
      </c>
      <c r="BS19" s="338">
        <v>89.473799999999997</v>
      </c>
      <c r="BT19" s="338">
        <v>398.33949999999999</v>
      </c>
      <c r="BU19" s="338">
        <v>719.22490000000005</v>
      </c>
      <c r="BV19" s="338">
        <v>1087.0360000000001</v>
      </c>
    </row>
    <row r="20" spans="1:74" ht="11.1" customHeight="1" x14ac:dyDescent="0.2">
      <c r="A20" s="9" t="s">
        <v>152</v>
      </c>
      <c r="B20" s="212" t="s">
        <v>589</v>
      </c>
      <c r="C20" s="275">
        <v>1321.2116008</v>
      </c>
      <c r="D20" s="275">
        <v>1105.8490921</v>
      </c>
      <c r="E20" s="275">
        <v>783.12894559999995</v>
      </c>
      <c r="F20" s="275">
        <v>422.13745791000002</v>
      </c>
      <c r="G20" s="275">
        <v>200.64012593000001</v>
      </c>
      <c r="H20" s="275">
        <v>43.773970624999997</v>
      </c>
      <c r="I20" s="275">
        <v>12.107851975000001</v>
      </c>
      <c r="J20" s="275">
        <v>24.647252954999999</v>
      </c>
      <c r="K20" s="275">
        <v>118.87342458000001</v>
      </c>
      <c r="L20" s="275">
        <v>410.57862772999999</v>
      </c>
      <c r="M20" s="275">
        <v>745.96049041000003</v>
      </c>
      <c r="N20" s="275">
        <v>1205.4677770000001</v>
      </c>
      <c r="O20" s="275">
        <v>1311.9031104999999</v>
      </c>
      <c r="P20" s="275">
        <v>1096.9810502</v>
      </c>
      <c r="Q20" s="275">
        <v>800.61008028000003</v>
      </c>
      <c r="R20" s="275">
        <v>442.89167944000002</v>
      </c>
      <c r="S20" s="275">
        <v>200.48333443999999</v>
      </c>
      <c r="T20" s="275">
        <v>42.290976274000002</v>
      </c>
      <c r="U20" s="275">
        <v>12.499724930999999</v>
      </c>
      <c r="V20" s="275">
        <v>25.710680032999999</v>
      </c>
      <c r="W20" s="275">
        <v>110.76417049</v>
      </c>
      <c r="X20" s="275">
        <v>417.14822194999999</v>
      </c>
      <c r="Y20" s="275">
        <v>750.57329087000005</v>
      </c>
      <c r="Z20" s="275">
        <v>1236.7019316000001</v>
      </c>
      <c r="AA20" s="275">
        <v>1320.4077858000001</v>
      </c>
      <c r="AB20" s="275">
        <v>1121.4855560000001</v>
      </c>
      <c r="AC20" s="275">
        <v>830.65781329000004</v>
      </c>
      <c r="AD20" s="275">
        <v>452.36952214000002</v>
      </c>
      <c r="AE20" s="275">
        <v>199.76100324000001</v>
      </c>
      <c r="AF20" s="275">
        <v>38.819055997</v>
      </c>
      <c r="AG20" s="275">
        <v>13.014951649</v>
      </c>
      <c r="AH20" s="275">
        <v>20.899824531</v>
      </c>
      <c r="AI20" s="275">
        <v>115.93122249</v>
      </c>
      <c r="AJ20" s="275">
        <v>418.35456169000003</v>
      </c>
      <c r="AK20" s="275">
        <v>781.94964838999999</v>
      </c>
      <c r="AL20" s="275">
        <v>1232.4055226999999</v>
      </c>
      <c r="AM20" s="275">
        <v>1312.9198256</v>
      </c>
      <c r="AN20" s="275">
        <v>1160.4851819999999</v>
      </c>
      <c r="AO20" s="275">
        <v>824.32247318999998</v>
      </c>
      <c r="AP20" s="275">
        <v>455.20501184</v>
      </c>
      <c r="AQ20" s="275">
        <v>197.36342687000001</v>
      </c>
      <c r="AR20" s="275">
        <v>40.453711423000001</v>
      </c>
      <c r="AS20" s="275">
        <v>13.555388983</v>
      </c>
      <c r="AT20" s="275">
        <v>22.059075808999999</v>
      </c>
      <c r="AU20" s="275">
        <v>114.60682002</v>
      </c>
      <c r="AV20" s="275">
        <v>416.55467381</v>
      </c>
      <c r="AW20" s="275">
        <v>774.84572462000006</v>
      </c>
      <c r="AX20" s="275">
        <v>1201.1409818</v>
      </c>
      <c r="AY20" s="275">
        <v>1348.4208209000001</v>
      </c>
      <c r="AZ20" s="338">
        <v>1145.6379999999999</v>
      </c>
      <c r="BA20" s="338">
        <v>807.93110000000001</v>
      </c>
      <c r="BB20" s="338">
        <v>466.6155</v>
      </c>
      <c r="BC20" s="338">
        <v>200.53540000000001</v>
      </c>
      <c r="BD20" s="338">
        <v>39.869039999999998</v>
      </c>
      <c r="BE20" s="338">
        <v>14.380599999999999</v>
      </c>
      <c r="BF20" s="338">
        <v>22.201889999999999</v>
      </c>
      <c r="BG20" s="338">
        <v>105.12269999999999</v>
      </c>
      <c r="BH20" s="338">
        <v>397.3707</v>
      </c>
      <c r="BI20" s="338">
        <v>757.42870000000005</v>
      </c>
      <c r="BJ20" s="338">
        <v>1225.1310000000001</v>
      </c>
      <c r="BK20" s="338">
        <v>1342.212</v>
      </c>
      <c r="BL20" s="338">
        <v>1125.752</v>
      </c>
      <c r="BM20" s="338">
        <v>825.55439999999999</v>
      </c>
      <c r="BN20" s="338">
        <v>458.75790000000001</v>
      </c>
      <c r="BO20" s="338">
        <v>206.482</v>
      </c>
      <c r="BP20" s="338">
        <v>41.027030000000003</v>
      </c>
      <c r="BQ20" s="338">
        <v>14.7502</v>
      </c>
      <c r="BR20" s="338">
        <v>22.473929999999999</v>
      </c>
      <c r="BS20" s="338">
        <v>106.9207</v>
      </c>
      <c r="BT20" s="338">
        <v>406.54340000000002</v>
      </c>
      <c r="BU20" s="338">
        <v>757.1345</v>
      </c>
      <c r="BV20" s="338">
        <v>1215.2080000000001</v>
      </c>
    </row>
    <row r="21" spans="1:74" ht="11.1" customHeight="1" x14ac:dyDescent="0.2">
      <c r="A21" s="9" t="s">
        <v>153</v>
      </c>
      <c r="B21" s="212" t="s">
        <v>622</v>
      </c>
      <c r="C21" s="275">
        <v>624.19126815000004</v>
      </c>
      <c r="D21" s="275">
        <v>509.63049219999999</v>
      </c>
      <c r="E21" s="275">
        <v>336.83009921000001</v>
      </c>
      <c r="F21" s="275">
        <v>148.04630942</v>
      </c>
      <c r="G21" s="275">
        <v>46.423821756999999</v>
      </c>
      <c r="H21" s="275">
        <v>2.3092507857000002</v>
      </c>
      <c r="I21" s="275">
        <v>0.25645601228999998</v>
      </c>
      <c r="J21" s="275">
        <v>0.25777967873000002</v>
      </c>
      <c r="K21" s="275">
        <v>13.107790872000001</v>
      </c>
      <c r="L21" s="275">
        <v>141.49599112000001</v>
      </c>
      <c r="M21" s="275">
        <v>321.83480816999997</v>
      </c>
      <c r="N21" s="275">
        <v>542.56927586999996</v>
      </c>
      <c r="O21" s="275">
        <v>599.66149041000006</v>
      </c>
      <c r="P21" s="275">
        <v>506.45738597000002</v>
      </c>
      <c r="Q21" s="275">
        <v>355.79257238999998</v>
      </c>
      <c r="R21" s="275">
        <v>145.53932388000001</v>
      </c>
      <c r="S21" s="275">
        <v>45.835223104000001</v>
      </c>
      <c r="T21" s="275">
        <v>1.6927047631000001</v>
      </c>
      <c r="U21" s="275">
        <v>0.25244108711000002</v>
      </c>
      <c r="V21" s="275">
        <v>0.35852218147999998</v>
      </c>
      <c r="W21" s="275">
        <v>13.203016398999999</v>
      </c>
      <c r="X21" s="275">
        <v>137.7646963</v>
      </c>
      <c r="Y21" s="275">
        <v>336.61215198000002</v>
      </c>
      <c r="Z21" s="275">
        <v>528.76010865000001</v>
      </c>
      <c r="AA21" s="275">
        <v>606.46736974999999</v>
      </c>
      <c r="AB21" s="275">
        <v>501.66518239999999</v>
      </c>
      <c r="AC21" s="275">
        <v>369.99730674</v>
      </c>
      <c r="AD21" s="275">
        <v>145.10236872999999</v>
      </c>
      <c r="AE21" s="275">
        <v>48.041129611000002</v>
      </c>
      <c r="AF21" s="275">
        <v>1.4921486113</v>
      </c>
      <c r="AG21" s="275">
        <v>0.30129330921000003</v>
      </c>
      <c r="AH21" s="275">
        <v>0.39902958954000001</v>
      </c>
      <c r="AI21" s="275">
        <v>13.013562944</v>
      </c>
      <c r="AJ21" s="275">
        <v>137.18947901999999</v>
      </c>
      <c r="AK21" s="275">
        <v>352.74382943000001</v>
      </c>
      <c r="AL21" s="275">
        <v>519.78343400999995</v>
      </c>
      <c r="AM21" s="275">
        <v>614.72140766999996</v>
      </c>
      <c r="AN21" s="275">
        <v>521.45186827999999</v>
      </c>
      <c r="AO21" s="275">
        <v>362.08935165999998</v>
      </c>
      <c r="AP21" s="275">
        <v>141.01507568</v>
      </c>
      <c r="AQ21" s="275">
        <v>41.535364092999998</v>
      </c>
      <c r="AR21" s="275">
        <v>1.4045277619000001</v>
      </c>
      <c r="AS21" s="275">
        <v>0.30387321867</v>
      </c>
      <c r="AT21" s="275">
        <v>0.43516726514999998</v>
      </c>
      <c r="AU21" s="275">
        <v>13.336605241000001</v>
      </c>
      <c r="AV21" s="275">
        <v>139.80330031</v>
      </c>
      <c r="AW21" s="275">
        <v>347.11625666999998</v>
      </c>
      <c r="AX21" s="275">
        <v>484.81194857999998</v>
      </c>
      <c r="AY21" s="275">
        <v>633.66349804000004</v>
      </c>
      <c r="AZ21" s="338">
        <v>517.90650000000005</v>
      </c>
      <c r="BA21" s="338">
        <v>350.15690000000001</v>
      </c>
      <c r="BB21" s="338">
        <v>145.64230000000001</v>
      </c>
      <c r="BC21" s="338">
        <v>40.89873</v>
      </c>
      <c r="BD21" s="338">
        <v>1.226904</v>
      </c>
      <c r="BE21" s="338">
        <v>0.3003576</v>
      </c>
      <c r="BF21" s="338">
        <v>0.43197780000000002</v>
      </c>
      <c r="BG21" s="338">
        <v>10.849629999999999</v>
      </c>
      <c r="BH21" s="338">
        <v>131.13140000000001</v>
      </c>
      <c r="BI21" s="338">
        <v>344.08800000000002</v>
      </c>
      <c r="BJ21" s="338">
        <v>489.83240000000001</v>
      </c>
      <c r="BK21" s="338">
        <v>626.72879999999998</v>
      </c>
      <c r="BL21" s="338">
        <v>505.4522</v>
      </c>
      <c r="BM21" s="338">
        <v>355.1902</v>
      </c>
      <c r="BN21" s="338">
        <v>140.78649999999999</v>
      </c>
      <c r="BO21" s="338">
        <v>41.152000000000001</v>
      </c>
      <c r="BP21" s="338">
        <v>1.2261280000000001</v>
      </c>
      <c r="BQ21" s="338">
        <v>0.2453099</v>
      </c>
      <c r="BR21" s="338">
        <v>0.45550400000000002</v>
      </c>
      <c r="BS21" s="338">
        <v>11.54283</v>
      </c>
      <c r="BT21" s="338">
        <v>137.65940000000001</v>
      </c>
      <c r="BU21" s="338">
        <v>339.58550000000002</v>
      </c>
      <c r="BV21" s="338">
        <v>497.6977</v>
      </c>
    </row>
    <row r="22" spans="1:74" ht="11.1" customHeight="1" x14ac:dyDescent="0.2">
      <c r="A22" s="9" t="s">
        <v>154</v>
      </c>
      <c r="B22" s="212" t="s">
        <v>591</v>
      </c>
      <c r="C22" s="275">
        <v>783.26204725000002</v>
      </c>
      <c r="D22" s="275">
        <v>638.46738866999999</v>
      </c>
      <c r="E22" s="275">
        <v>396.93904409999999</v>
      </c>
      <c r="F22" s="275">
        <v>175.33785123000001</v>
      </c>
      <c r="G22" s="275">
        <v>53.293206339000001</v>
      </c>
      <c r="H22" s="275">
        <v>2.2221487226000001</v>
      </c>
      <c r="I22" s="275">
        <v>0.16477672489</v>
      </c>
      <c r="J22" s="275">
        <v>0.40952754675000003</v>
      </c>
      <c r="K22" s="275">
        <v>20.365050646</v>
      </c>
      <c r="L22" s="275">
        <v>192.23880740000001</v>
      </c>
      <c r="M22" s="275">
        <v>421.47658175999999</v>
      </c>
      <c r="N22" s="275">
        <v>708.94180343999994</v>
      </c>
      <c r="O22" s="275">
        <v>756.52851553000005</v>
      </c>
      <c r="P22" s="275">
        <v>633.10309227000005</v>
      </c>
      <c r="Q22" s="275">
        <v>420.28384698999997</v>
      </c>
      <c r="R22" s="275">
        <v>180.58028314000001</v>
      </c>
      <c r="S22" s="275">
        <v>54.589278422</v>
      </c>
      <c r="T22" s="275">
        <v>1.3248814181999999</v>
      </c>
      <c r="U22" s="275">
        <v>0.16477672489</v>
      </c>
      <c r="V22" s="275">
        <v>0.40952754675000003</v>
      </c>
      <c r="W22" s="275">
        <v>18.68233081</v>
      </c>
      <c r="X22" s="275">
        <v>189.94422034999999</v>
      </c>
      <c r="Y22" s="275">
        <v>442.98937271</v>
      </c>
      <c r="Z22" s="275">
        <v>703.42590181000003</v>
      </c>
      <c r="AA22" s="275">
        <v>776.77792958999999</v>
      </c>
      <c r="AB22" s="275">
        <v>635.39055460999998</v>
      </c>
      <c r="AC22" s="275">
        <v>440.89431502999997</v>
      </c>
      <c r="AD22" s="275">
        <v>177.64430856999999</v>
      </c>
      <c r="AE22" s="275">
        <v>57.091450213000002</v>
      </c>
      <c r="AF22" s="275">
        <v>1.1378538654000001</v>
      </c>
      <c r="AG22" s="275">
        <v>0.23517535358</v>
      </c>
      <c r="AH22" s="275">
        <v>4.7079229133999999E-2</v>
      </c>
      <c r="AI22" s="275">
        <v>18.427454229999999</v>
      </c>
      <c r="AJ22" s="275">
        <v>194.76195453</v>
      </c>
      <c r="AK22" s="275">
        <v>472.58123519999998</v>
      </c>
      <c r="AL22" s="275">
        <v>691.10646714999996</v>
      </c>
      <c r="AM22" s="275">
        <v>795.81226340000001</v>
      </c>
      <c r="AN22" s="275">
        <v>668.78736842000001</v>
      </c>
      <c r="AO22" s="275">
        <v>433.58618939000002</v>
      </c>
      <c r="AP22" s="275">
        <v>172.6020249</v>
      </c>
      <c r="AQ22" s="275">
        <v>51.316459799999997</v>
      </c>
      <c r="AR22" s="275">
        <v>1.1844779841999999</v>
      </c>
      <c r="AS22" s="275">
        <v>0.23517535358</v>
      </c>
      <c r="AT22" s="275">
        <v>0.16425928054</v>
      </c>
      <c r="AU22" s="275">
        <v>18.953088824999998</v>
      </c>
      <c r="AV22" s="275">
        <v>193.58527935999999</v>
      </c>
      <c r="AW22" s="275">
        <v>464.77194643000001</v>
      </c>
      <c r="AX22" s="275">
        <v>649.18925159000003</v>
      </c>
      <c r="AY22" s="275">
        <v>824.03354595999997</v>
      </c>
      <c r="AZ22" s="338">
        <v>658.84079999999994</v>
      </c>
      <c r="BA22" s="338">
        <v>422.33769999999998</v>
      </c>
      <c r="BB22" s="338">
        <v>178.78909999999999</v>
      </c>
      <c r="BC22" s="338">
        <v>51.145820000000001</v>
      </c>
      <c r="BD22" s="338">
        <v>0.82175589999999998</v>
      </c>
      <c r="BE22" s="338">
        <v>0.23517540000000001</v>
      </c>
      <c r="BF22" s="338">
        <v>0.1642593</v>
      </c>
      <c r="BG22" s="338">
        <v>15.290660000000001</v>
      </c>
      <c r="BH22" s="338">
        <v>178.35810000000001</v>
      </c>
      <c r="BI22" s="338">
        <v>453.46300000000002</v>
      </c>
      <c r="BJ22" s="338">
        <v>654.34029999999996</v>
      </c>
      <c r="BK22" s="338">
        <v>807.5761</v>
      </c>
      <c r="BL22" s="338">
        <v>644.07119999999998</v>
      </c>
      <c r="BM22" s="338">
        <v>437.1841</v>
      </c>
      <c r="BN22" s="338">
        <v>171.83600000000001</v>
      </c>
      <c r="BO22" s="338">
        <v>53.233939999999997</v>
      </c>
      <c r="BP22" s="338">
        <v>0.96402889999999997</v>
      </c>
      <c r="BQ22" s="338">
        <v>0.23517540000000001</v>
      </c>
      <c r="BR22" s="338">
        <v>0.1876564</v>
      </c>
      <c r="BS22" s="338">
        <v>16.544899999999998</v>
      </c>
      <c r="BT22" s="338">
        <v>185.5309</v>
      </c>
      <c r="BU22" s="338">
        <v>449.95089999999999</v>
      </c>
      <c r="BV22" s="338">
        <v>666.50919999999996</v>
      </c>
    </row>
    <row r="23" spans="1:74" ht="11.1" customHeight="1" x14ac:dyDescent="0.2">
      <c r="A23" s="9" t="s">
        <v>155</v>
      </c>
      <c r="B23" s="212" t="s">
        <v>592</v>
      </c>
      <c r="C23" s="275">
        <v>538.55945313999996</v>
      </c>
      <c r="D23" s="275">
        <v>419.07151935000002</v>
      </c>
      <c r="E23" s="275">
        <v>219.01221783</v>
      </c>
      <c r="F23" s="275">
        <v>70.340586114000004</v>
      </c>
      <c r="G23" s="275">
        <v>8.3847744359000007</v>
      </c>
      <c r="H23" s="275">
        <v>0.21986286469999999</v>
      </c>
      <c r="I23" s="275">
        <v>8.2734363365000001E-3</v>
      </c>
      <c r="J23" s="275">
        <v>0.18232914399</v>
      </c>
      <c r="K23" s="275">
        <v>5.6317197096999996</v>
      </c>
      <c r="L23" s="275">
        <v>67.762009176000007</v>
      </c>
      <c r="M23" s="275">
        <v>232.34687919000001</v>
      </c>
      <c r="N23" s="275">
        <v>501.28102866</v>
      </c>
      <c r="O23" s="275">
        <v>526.38345669</v>
      </c>
      <c r="P23" s="275">
        <v>408.74716642999999</v>
      </c>
      <c r="Q23" s="275">
        <v>222.21612665999999</v>
      </c>
      <c r="R23" s="275">
        <v>76.193168356000001</v>
      </c>
      <c r="S23" s="275">
        <v>9.1330561040999996</v>
      </c>
      <c r="T23" s="275">
        <v>0.10538232997999999</v>
      </c>
      <c r="U23" s="275">
        <v>8.2734363365000001E-3</v>
      </c>
      <c r="V23" s="275">
        <v>0.19787903622</v>
      </c>
      <c r="W23" s="275">
        <v>4.7068439621999998</v>
      </c>
      <c r="X23" s="275">
        <v>68.878397972000002</v>
      </c>
      <c r="Y23" s="275">
        <v>245.91910951</v>
      </c>
      <c r="Z23" s="275">
        <v>512.42000855000003</v>
      </c>
      <c r="AA23" s="275">
        <v>540.72530170000005</v>
      </c>
      <c r="AB23" s="275">
        <v>407.66389032000001</v>
      </c>
      <c r="AC23" s="275">
        <v>239.94418035999999</v>
      </c>
      <c r="AD23" s="275">
        <v>76.205989758000001</v>
      </c>
      <c r="AE23" s="275">
        <v>9.7720641550000007</v>
      </c>
      <c r="AF23" s="275">
        <v>7.5327524438999996E-2</v>
      </c>
      <c r="AG23" s="275">
        <v>7.6975926023000003E-3</v>
      </c>
      <c r="AH23" s="275">
        <v>9.2387272502000004E-2</v>
      </c>
      <c r="AI23" s="275">
        <v>4.7183705748999998</v>
      </c>
      <c r="AJ23" s="275">
        <v>69.236375800000005</v>
      </c>
      <c r="AK23" s="275">
        <v>261.03669014000002</v>
      </c>
      <c r="AL23" s="275">
        <v>503.51916412000003</v>
      </c>
      <c r="AM23" s="275">
        <v>557.98830023000005</v>
      </c>
      <c r="AN23" s="275">
        <v>422.86639341</v>
      </c>
      <c r="AO23" s="275">
        <v>239.78588472999999</v>
      </c>
      <c r="AP23" s="275">
        <v>73.135549748000003</v>
      </c>
      <c r="AQ23" s="275">
        <v>9.8037550048999993</v>
      </c>
      <c r="AR23" s="275">
        <v>6.7070830484000005E-2</v>
      </c>
      <c r="AS23" s="275">
        <v>7.6975926023000003E-3</v>
      </c>
      <c r="AT23" s="275">
        <v>0.13523390545</v>
      </c>
      <c r="AU23" s="275">
        <v>4.7618420723000003</v>
      </c>
      <c r="AV23" s="275">
        <v>66.938551644</v>
      </c>
      <c r="AW23" s="275">
        <v>262.57009541000002</v>
      </c>
      <c r="AX23" s="275">
        <v>485.12199392000002</v>
      </c>
      <c r="AY23" s="275">
        <v>577.25473304000002</v>
      </c>
      <c r="AZ23" s="338">
        <v>411.03570000000002</v>
      </c>
      <c r="BA23" s="338">
        <v>238.5445</v>
      </c>
      <c r="BB23" s="338">
        <v>76.826459999999997</v>
      </c>
      <c r="BC23" s="338">
        <v>11.110720000000001</v>
      </c>
      <c r="BD23" s="338">
        <v>5.0516100000000001E-2</v>
      </c>
      <c r="BE23" s="338">
        <v>7.6975899999999998E-3</v>
      </c>
      <c r="BF23" s="338">
        <v>0.1427736</v>
      </c>
      <c r="BG23" s="338">
        <v>3.890428</v>
      </c>
      <c r="BH23" s="338">
        <v>62.28492</v>
      </c>
      <c r="BI23" s="338">
        <v>253.946</v>
      </c>
      <c r="BJ23" s="338">
        <v>483.04579999999999</v>
      </c>
      <c r="BK23" s="338">
        <v>552.53440000000001</v>
      </c>
      <c r="BL23" s="338">
        <v>402.29169999999999</v>
      </c>
      <c r="BM23" s="338">
        <v>245.28579999999999</v>
      </c>
      <c r="BN23" s="338">
        <v>69.939549999999997</v>
      </c>
      <c r="BO23" s="338">
        <v>10.941240000000001</v>
      </c>
      <c r="BP23" s="338">
        <v>3.8602900000000002E-2</v>
      </c>
      <c r="BQ23" s="338">
        <v>7.6975899999999998E-3</v>
      </c>
      <c r="BR23" s="338">
        <v>0.16013450000000001</v>
      </c>
      <c r="BS23" s="338">
        <v>4.0311159999999999</v>
      </c>
      <c r="BT23" s="338">
        <v>63.972749999999998</v>
      </c>
      <c r="BU23" s="338">
        <v>255.5667</v>
      </c>
      <c r="BV23" s="338">
        <v>486.63529999999997</v>
      </c>
    </row>
    <row r="24" spans="1:74" ht="11.1" customHeight="1" x14ac:dyDescent="0.2">
      <c r="A24" s="9" t="s">
        <v>156</v>
      </c>
      <c r="B24" s="212" t="s">
        <v>593</v>
      </c>
      <c r="C24" s="275">
        <v>883.65391116000001</v>
      </c>
      <c r="D24" s="275">
        <v>757.21288643000003</v>
      </c>
      <c r="E24" s="275">
        <v>596.56198690999997</v>
      </c>
      <c r="F24" s="275">
        <v>413.90835979000002</v>
      </c>
      <c r="G24" s="275">
        <v>229.27202346000001</v>
      </c>
      <c r="H24" s="275">
        <v>84.472064430000003</v>
      </c>
      <c r="I24" s="275">
        <v>12.403937735</v>
      </c>
      <c r="J24" s="275">
        <v>25.206811408</v>
      </c>
      <c r="K24" s="275">
        <v>120.60407838</v>
      </c>
      <c r="L24" s="275">
        <v>340.85220251999999</v>
      </c>
      <c r="M24" s="275">
        <v>613.38486408999995</v>
      </c>
      <c r="N24" s="275">
        <v>915.07743488999995</v>
      </c>
      <c r="O24" s="275">
        <v>913.02274820000002</v>
      </c>
      <c r="P24" s="275">
        <v>760.38654924000002</v>
      </c>
      <c r="Q24" s="275">
        <v>593.56366943</v>
      </c>
      <c r="R24" s="275">
        <v>417.67097453999997</v>
      </c>
      <c r="S24" s="275">
        <v>229.95141411</v>
      </c>
      <c r="T24" s="275">
        <v>80.649226256999995</v>
      </c>
      <c r="U24" s="275">
        <v>13.075811015999999</v>
      </c>
      <c r="V24" s="275">
        <v>25.658081498000001</v>
      </c>
      <c r="W24" s="275">
        <v>117.0446036</v>
      </c>
      <c r="X24" s="275">
        <v>357.31716729999999</v>
      </c>
      <c r="Y24" s="275">
        <v>603.36706796999999</v>
      </c>
      <c r="Z24" s="275">
        <v>926.50084538999999</v>
      </c>
      <c r="AA24" s="275">
        <v>904.24399955000001</v>
      </c>
      <c r="AB24" s="275">
        <v>749.1726615</v>
      </c>
      <c r="AC24" s="275">
        <v>604.94319872000005</v>
      </c>
      <c r="AD24" s="275">
        <v>419.10357870000001</v>
      </c>
      <c r="AE24" s="275">
        <v>230.85050713000001</v>
      </c>
      <c r="AF24" s="275">
        <v>80.021412345000002</v>
      </c>
      <c r="AG24" s="275">
        <v>11.964348515999999</v>
      </c>
      <c r="AH24" s="275">
        <v>24.813621871999999</v>
      </c>
      <c r="AI24" s="275">
        <v>113.41457459</v>
      </c>
      <c r="AJ24" s="275">
        <v>348.93912004999999</v>
      </c>
      <c r="AK24" s="275">
        <v>599.72462722</v>
      </c>
      <c r="AL24" s="275">
        <v>924.34871463000002</v>
      </c>
      <c r="AM24" s="275">
        <v>902.94295608000004</v>
      </c>
      <c r="AN24" s="275">
        <v>738.68368883999995</v>
      </c>
      <c r="AO24" s="275">
        <v>589.0304294</v>
      </c>
      <c r="AP24" s="275">
        <v>415.83006186</v>
      </c>
      <c r="AQ24" s="275">
        <v>235.22840968</v>
      </c>
      <c r="AR24" s="275">
        <v>73.535471829000002</v>
      </c>
      <c r="AS24" s="275">
        <v>13.338387945999999</v>
      </c>
      <c r="AT24" s="275">
        <v>23.672794188000001</v>
      </c>
      <c r="AU24" s="275">
        <v>109.64660071</v>
      </c>
      <c r="AV24" s="275">
        <v>341.43446120999999</v>
      </c>
      <c r="AW24" s="275">
        <v>610.22953687999996</v>
      </c>
      <c r="AX24" s="275">
        <v>928.38463610999997</v>
      </c>
      <c r="AY24" s="275">
        <v>913.47715988000004</v>
      </c>
      <c r="AZ24" s="338">
        <v>727.09259999999995</v>
      </c>
      <c r="BA24" s="338">
        <v>574.66089999999997</v>
      </c>
      <c r="BB24" s="338">
        <v>417.68490000000003</v>
      </c>
      <c r="BC24" s="338">
        <v>242.90450000000001</v>
      </c>
      <c r="BD24" s="338">
        <v>72.892669999999995</v>
      </c>
      <c r="BE24" s="338">
        <v>14.14855</v>
      </c>
      <c r="BF24" s="338">
        <v>23.891940000000002</v>
      </c>
      <c r="BG24" s="338">
        <v>103.91589999999999</v>
      </c>
      <c r="BH24" s="338">
        <v>329.21940000000001</v>
      </c>
      <c r="BI24" s="338">
        <v>602.07709999999997</v>
      </c>
      <c r="BJ24" s="338">
        <v>930.82960000000003</v>
      </c>
      <c r="BK24" s="338">
        <v>902.64179999999999</v>
      </c>
      <c r="BL24" s="338">
        <v>726.58079999999995</v>
      </c>
      <c r="BM24" s="338">
        <v>582.16139999999996</v>
      </c>
      <c r="BN24" s="338">
        <v>414.92410000000001</v>
      </c>
      <c r="BO24" s="338">
        <v>241.89449999999999</v>
      </c>
      <c r="BP24" s="338">
        <v>72.844380000000001</v>
      </c>
      <c r="BQ24" s="338">
        <v>14.86525</v>
      </c>
      <c r="BR24" s="338">
        <v>23.964079999999999</v>
      </c>
      <c r="BS24" s="338">
        <v>102.7535</v>
      </c>
      <c r="BT24" s="338">
        <v>328.18389999999999</v>
      </c>
      <c r="BU24" s="338">
        <v>607.68880000000001</v>
      </c>
      <c r="BV24" s="338">
        <v>920.1771</v>
      </c>
    </row>
    <row r="25" spans="1:74" ht="11.1" customHeight="1" x14ac:dyDescent="0.2">
      <c r="A25" s="9" t="s">
        <v>157</v>
      </c>
      <c r="B25" s="212" t="s">
        <v>594</v>
      </c>
      <c r="C25" s="275">
        <v>570.83205531999999</v>
      </c>
      <c r="D25" s="275">
        <v>505.49273063999999</v>
      </c>
      <c r="E25" s="275">
        <v>457.94993882</v>
      </c>
      <c r="F25" s="275">
        <v>361.88452835999999</v>
      </c>
      <c r="G25" s="275">
        <v>199.60588061999999</v>
      </c>
      <c r="H25" s="275">
        <v>83.849118207000004</v>
      </c>
      <c r="I25" s="275">
        <v>17.50200602</v>
      </c>
      <c r="J25" s="275">
        <v>19.219350816999999</v>
      </c>
      <c r="K25" s="275">
        <v>57.344255975000003</v>
      </c>
      <c r="L25" s="275">
        <v>207.54010353999999</v>
      </c>
      <c r="M25" s="275">
        <v>419.77637069000002</v>
      </c>
      <c r="N25" s="275">
        <v>608.90365338000004</v>
      </c>
      <c r="O25" s="275">
        <v>592.34315875000004</v>
      </c>
      <c r="P25" s="275">
        <v>507.41973077</v>
      </c>
      <c r="Q25" s="275">
        <v>454.38653302</v>
      </c>
      <c r="R25" s="275">
        <v>347.58707500000003</v>
      </c>
      <c r="S25" s="275">
        <v>194.81450575</v>
      </c>
      <c r="T25" s="275">
        <v>82.720175427000001</v>
      </c>
      <c r="U25" s="275">
        <v>17.72721859</v>
      </c>
      <c r="V25" s="275">
        <v>19.026119762</v>
      </c>
      <c r="W25" s="275">
        <v>58.833015445999997</v>
      </c>
      <c r="X25" s="275">
        <v>218.42452030999999</v>
      </c>
      <c r="Y25" s="275">
        <v>408.15478112</v>
      </c>
      <c r="Z25" s="275">
        <v>609.19234354000002</v>
      </c>
      <c r="AA25" s="275">
        <v>574.67437812000003</v>
      </c>
      <c r="AB25" s="275">
        <v>498.89211084999999</v>
      </c>
      <c r="AC25" s="275">
        <v>460.66142098</v>
      </c>
      <c r="AD25" s="275">
        <v>347.81354754</v>
      </c>
      <c r="AE25" s="275">
        <v>191.20860549</v>
      </c>
      <c r="AF25" s="275">
        <v>82.445429434999994</v>
      </c>
      <c r="AG25" s="275">
        <v>17.649799241</v>
      </c>
      <c r="AH25" s="275">
        <v>19.044515525000001</v>
      </c>
      <c r="AI25" s="275">
        <v>55.705473441000002</v>
      </c>
      <c r="AJ25" s="275">
        <v>206.63603314</v>
      </c>
      <c r="AK25" s="275">
        <v>394.87255435999998</v>
      </c>
      <c r="AL25" s="275">
        <v>603.67008916999998</v>
      </c>
      <c r="AM25" s="275">
        <v>563.58787027000005</v>
      </c>
      <c r="AN25" s="275">
        <v>484.46874672000001</v>
      </c>
      <c r="AO25" s="275">
        <v>447.25420837000001</v>
      </c>
      <c r="AP25" s="275">
        <v>341.23218486000002</v>
      </c>
      <c r="AQ25" s="275">
        <v>194.80584406</v>
      </c>
      <c r="AR25" s="275">
        <v>73.822180715000002</v>
      </c>
      <c r="AS25" s="275">
        <v>16.932062997999999</v>
      </c>
      <c r="AT25" s="275">
        <v>18.909608272</v>
      </c>
      <c r="AU25" s="275">
        <v>52.399969206999998</v>
      </c>
      <c r="AV25" s="275">
        <v>196.54089324</v>
      </c>
      <c r="AW25" s="275">
        <v>403.83368757</v>
      </c>
      <c r="AX25" s="275">
        <v>611.43663045999995</v>
      </c>
      <c r="AY25" s="275">
        <v>563.80493568999998</v>
      </c>
      <c r="AZ25" s="338">
        <v>471.75049999999999</v>
      </c>
      <c r="BA25" s="338">
        <v>425.9898</v>
      </c>
      <c r="BB25" s="338">
        <v>326.95830000000001</v>
      </c>
      <c r="BC25" s="338">
        <v>196.21</v>
      </c>
      <c r="BD25" s="338">
        <v>73.756370000000004</v>
      </c>
      <c r="BE25" s="338">
        <v>17.614740000000001</v>
      </c>
      <c r="BF25" s="338">
        <v>17.632999999999999</v>
      </c>
      <c r="BG25" s="338">
        <v>53.148989999999998</v>
      </c>
      <c r="BH25" s="338">
        <v>192.26560000000001</v>
      </c>
      <c r="BI25" s="338">
        <v>397.02429999999998</v>
      </c>
      <c r="BJ25" s="338">
        <v>615</v>
      </c>
      <c r="BK25" s="338">
        <v>559.90980000000002</v>
      </c>
      <c r="BL25" s="338">
        <v>466.88400000000001</v>
      </c>
      <c r="BM25" s="338">
        <v>428.65809999999999</v>
      </c>
      <c r="BN25" s="338">
        <v>323.08589999999998</v>
      </c>
      <c r="BO25" s="338">
        <v>194.25720000000001</v>
      </c>
      <c r="BP25" s="338">
        <v>72.290649999999999</v>
      </c>
      <c r="BQ25" s="338">
        <v>17.834129999999998</v>
      </c>
      <c r="BR25" s="338">
        <v>16.736270000000001</v>
      </c>
      <c r="BS25" s="338">
        <v>49.582619999999999</v>
      </c>
      <c r="BT25" s="338">
        <v>184.85169999999999</v>
      </c>
      <c r="BU25" s="338">
        <v>396.21350000000001</v>
      </c>
      <c r="BV25" s="338">
        <v>603.34069999999997</v>
      </c>
    </row>
    <row r="26" spans="1:74" ht="11.1" customHeight="1" x14ac:dyDescent="0.2">
      <c r="A26" s="9" t="s">
        <v>158</v>
      </c>
      <c r="B26" s="212" t="s">
        <v>623</v>
      </c>
      <c r="C26" s="275">
        <v>877.71630478999998</v>
      </c>
      <c r="D26" s="275">
        <v>741.08520163000003</v>
      </c>
      <c r="E26" s="275">
        <v>552.73309959000005</v>
      </c>
      <c r="F26" s="275">
        <v>317.31033457000001</v>
      </c>
      <c r="G26" s="275">
        <v>146.89899435999999</v>
      </c>
      <c r="H26" s="275">
        <v>34.563307451</v>
      </c>
      <c r="I26" s="275">
        <v>6.8479524999999999</v>
      </c>
      <c r="J26" s="275">
        <v>11.355767820000001</v>
      </c>
      <c r="K26" s="275">
        <v>58.950527975</v>
      </c>
      <c r="L26" s="275">
        <v>263.32847874999999</v>
      </c>
      <c r="M26" s="275">
        <v>497.64469635</v>
      </c>
      <c r="N26" s="275">
        <v>796.68407726999999</v>
      </c>
      <c r="O26" s="275">
        <v>865.65379636</v>
      </c>
      <c r="P26" s="275">
        <v>733.75981977000004</v>
      </c>
      <c r="Q26" s="275">
        <v>560.62965020000001</v>
      </c>
      <c r="R26" s="275">
        <v>316.08724345000002</v>
      </c>
      <c r="S26" s="275">
        <v>142.85243116999999</v>
      </c>
      <c r="T26" s="275">
        <v>32.724591584000002</v>
      </c>
      <c r="U26" s="275">
        <v>6.8413719924</v>
      </c>
      <c r="V26" s="275">
        <v>11.859922293</v>
      </c>
      <c r="W26" s="275">
        <v>58.165823408999998</v>
      </c>
      <c r="X26" s="275">
        <v>262.41193319000001</v>
      </c>
      <c r="Y26" s="275">
        <v>505.86390488000001</v>
      </c>
      <c r="Z26" s="275">
        <v>800.32185000000004</v>
      </c>
      <c r="AA26" s="275">
        <v>865.78828655999996</v>
      </c>
      <c r="AB26" s="275">
        <v>736.96873036</v>
      </c>
      <c r="AC26" s="275">
        <v>579.14933689999998</v>
      </c>
      <c r="AD26" s="275">
        <v>317.37235877000001</v>
      </c>
      <c r="AE26" s="275">
        <v>143.87804978</v>
      </c>
      <c r="AF26" s="275">
        <v>31.380585375999999</v>
      </c>
      <c r="AG26" s="275">
        <v>6.9277317898000002</v>
      </c>
      <c r="AH26" s="275">
        <v>10.999924901</v>
      </c>
      <c r="AI26" s="275">
        <v>58.621492881999998</v>
      </c>
      <c r="AJ26" s="275">
        <v>258.51504605999997</v>
      </c>
      <c r="AK26" s="275">
        <v>517.59660237000003</v>
      </c>
      <c r="AL26" s="275">
        <v>790.60517569000001</v>
      </c>
      <c r="AM26" s="275">
        <v>869.32337309000002</v>
      </c>
      <c r="AN26" s="275">
        <v>756.27662755999995</v>
      </c>
      <c r="AO26" s="275">
        <v>572.83583577000002</v>
      </c>
      <c r="AP26" s="275">
        <v>315.90060519000002</v>
      </c>
      <c r="AQ26" s="275">
        <v>136.52003074999999</v>
      </c>
      <c r="AR26" s="275">
        <v>30.730580756999998</v>
      </c>
      <c r="AS26" s="275">
        <v>7.1474962084999998</v>
      </c>
      <c r="AT26" s="275">
        <v>11.300380712000001</v>
      </c>
      <c r="AU26" s="275">
        <v>57.502308814000003</v>
      </c>
      <c r="AV26" s="275">
        <v>256.94560739000002</v>
      </c>
      <c r="AW26" s="275">
        <v>514.82145361000005</v>
      </c>
      <c r="AX26" s="275">
        <v>762.39734824000004</v>
      </c>
      <c r="AY26" s="275">
        <v>887.55268064999996</v>
      </c>
      <c r="AZ26" s="338">
        <v>746.69470000000001</v>
      </c>
      <c r="BA26" s="338">
        <v>557.49990000000003</v>
      </c>
      <c r="BB26" s="338">
        <v>319.26389999999998</v>
      </c>
      <c r="BC26" s="338">
        <v>137.2397</v>
      </c>
      <c r="BD26" s="338">
        <v>30.215789999999998</v>
      </c>
      <c r="BE26" s="338">
        <v>7.411162</v>
      </c>
      <c r="BF26" s="338">
        <v>10.796749999999999</v>
      </c>
      <c r="BG26" s="338">
        <v>52.646129999999999</v>
      </c>
      <c r="BH26" s="338">
        <v>245.5266</v>
      </c>
      <c r="BI26" s="338">
        <v>508.96969999999999</v>
      </c>
      <c r="BJ26" s="338">
        <v>771.48030000000006</v>
      </c>
      <c r="BK26" s="338">
        <v>878.0213</v>
      </c>
      <c r="BL26" s="338">
        <v>731.27020000000005</v>
      </c>
      <c r="BM26" s="338">
        <v>562.66589999999997</v>
      </c>
      <c r="BN26" s="338">
        <v>312.02719999999999</v>
      </c>
      <c r="BO26" s="338">
        <v>138.44880000000001</v>
      </c>
      <c r="BP26" s="338">
        <v>30.1706</v>
      </c>
      <c r="BQ26" s="338">
        <v>7.2934830000000002</v>
      </c>
      <c r="BR26" s="338">
        <v>10.73995</v>
      </c>
      <c r="BS26" s="338">
        <v>53.040660000000003</v>
      </c>
      <c r="BT26" s="338">
        <v>251.5943</v>
      </c>
      <c r="BU26" s="338">
        <v>505.26900000000001</v>
      </c>
      <c r="BV26" s="338">
        <v>768.43010000000004</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501"/>
      <c r="BA27" s="501"/>
      <c r="BB27" s="501"/>
      <c r="BC27" s="501"/>
      <c r="BD27" s="501"/>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587</v>
      </c>
      <c r="C28" s="275">
        <v>0</v>
      </c>
      <c r="D28" s="275">
        <v>0</v>
      </c>
      <c r="E28" s="275">
        <v>0</v>
      </c>
      <c r="F28" s="275">
        <v>0</v>
      </c>
      <c r="G28" s="275">
        <v>8.3605831497</v>
      </c>
      <c r="H28" s="275">
        <v>87.732267096000001</v>
      </c>
      <c r="I28" s="275">
        <v>303.57346794</v>
      </c>
      <c r="J28" s="275">
        <v>123.0543789</v>
      </c>
      <c r="K28" s="275">
        <v>17.243922786999999</v>
      </c>
      <c r="L28" s="275">
        <v>0</v>
      </c>
      <c r="M28" s="275">
        <v>0</v>
      </c>
      <c r="N28" s="275">
        <v>0</v>
      </c>
      <c r="O28" s="275">
        <v>0</v>
      </c>
      <c r="P28" s="275">
        <v>0</v>
      </c>
      <c r="Q28" s="275">
        <v>0</v>
      </c>
      <c r="R28" s="275">
        <v>0</v>
      </c>
      <c r="S28" s="275">
        <v>7.5625328311000004</v>
      </c>
      <c r="T28" s="275">
        <v>69.037941270999994</v>
      </c>
      <c r="U28" s="275">
        <v>201.05440442</v>
      </c>
      <c r="V28" s="275">
        <v>109.18659135999999</v>
      </c>
      <c r="W28" s="275">
        <v>32.403164846000003</v>
      </c>
      <c r="X28" s="275">
        <v>0.48867902286999998</v>
      </c>
      <c r="Y28" s="275">
        <v>0</v>
      </c>
      <c r="Z28" s="275">
        <v>0</v>
      </c>
      <c r="AA28" s="275">
        <v>0</v>
      </c>
      <c r="AB28" s="275">
        <v>0</v>
      </c>
      <c r="AC28" s="275">
        <v>0</v>
      </c>
      <c r="AD28" s="275">
        <v>0</v>
      </c>
      <c r="AE28" s="275">
        <v>31.422142694000001</v>
      </c>
      <c r="AF28" s="275">
        <v>39.778177311</v>
      </c>
      <c r="AG28" s="275">
        <v>193.31067418999999</v>
      </c>
      <c r="AH28" s="275">
        <v>205.66470634000001</v>
      </c>
      <c r="AI28" s="275">
        <v>86.631061861999996</v>
      </c>
      <c r="AJ28" s="275">
        <v>0</v>
      </c>
      <c r="AK28" s="275">
        <v>0</v>
      </c>
      <c r="AL28" s="275">
        <v>0</v>
      </c>
      <c r="AM28" s="275">
        <v>0</v>
      </c>
      <c r="AN28" s="275">
        <v>0</v>
      </c>
      <c r="AO28" s="275">
        <v>0</v>
      </c>
      <c r="AP28" s="275">
        <v>0</v>
      </c>
      <c r="AQ28" s="275">
        <v>6.7468430853000001</v>
      </c>
      <c r="AR28" s="275">
        <v>73.219346461000001</v>
      </c>
      <c r="AS28" s="275">
        <v>240.87711046999999</v>
      </c>
      <c r="AT28" s="275">
        <v>239.79333320999999</v>
      </c>
      <c r="AU28" s="275">
        <v>60.089588667000001</v>
      </c>
      <c r="AV28" s="275">
        <v>0</v>
      </c>
      <c r="AW28" s="275">
        <v>0</v>
      </c>
      <c r="AX28" s="275">
        <v>0</v>
      </c>
      <c r="AY28" s="275">
        <v>0</v>
      </c>
      <c r="AZ28" s="338">
        <v>0</v>
      </c>
      <c r="BA28" s="338">
        <v>0</v>
      </c>
      <c r="BB28" s="338">
        <v>0</v>
      </c>
      <c r="BC28" s="338">
        <v>10.888004549</v>
      </c>
      <c r="BD28" s="338">
        <v>84.465400944999999</v>
      </c>
      <c r="BE28" s="338">
        <v>215.98282811000001</v>
      </c>
      <c r="BF28" s="338">
        <v>179.87771004000001</v>
      </c>
      <c r="BG28" s="338">
        <v>35.785515261999997</v>
      </c>
      <c r="BH28" s="338">
        <v>0.62716577680999996</v>
      </c>
      <c r="BI28" s="338">
        <v>0</v>
      </c>
      <c r="BJ28" s="338">
        <v>0</v>
      </c>
      <c r="BK28" s="338">
        <v>0</v>
      </c>
      <c r="BL28" s="338">
        <v>0</v>
      </c>
      <c r="BM28" s="338">
        <v>0</v>
      </c>
      <c r="BN28" s="338">
        <v>0</v>
      </c>
      <c r="BO28" s="338">
        <v>10.885895932</v>
      </c>
      <c r="BP28" s="338">
        <v>84.466556701000002</v>
      </c>
      <c r="BQ28" s="338">
        <v>215.98549503999999</v>
      </c>
      <c r="BR28" s="338">
        <v>179.87926648999999</v>
      </c>
      <c r="BS28" s="338">
        <v>35.782982853999997</v>
      </c>
      <c r="BT28" s="338">
        <v>0.62595203125999999</v>
      </c>
      <c r="BU28" s="338">
        <v>0</v>
      </c>
      <c r="BV28" s="338">
        <v>0</v>
      </c>
    </row>
    <row r="29" spans="1:74" ht="11.1" customHeight="1" x14ac:dyDescent="0.2">
      <c r="A29" s="9" t="s">
        <v>42</v>
      </c>
      <c r="B29" s="212" t="s">
        <v>621</v>
      </c>
      <c r="C29" s="275">
        <v>0</v>
      </c>
      <c r="D29" s="275">
        <v>0</v>
      </c>
      <c r="E29" s="275">
        <v>0</v>
      </c>
      <c r="F29" s="275">
        <v>0</v>
      </c>
      <c r="G29" s="275">
        <v>22.522609695</v>
      </c>
      <c r="H29" s="275">
        <v>133.54773825000001</v>
      </c>
      <c r="I29" s="275">
        <v>325.77472684999998</v>
      </c>
      <c r="J29" s="275">
        <v>159.7143126</v>
      </c>
      <c r="K29" s="275">
        <v>36.133491571</v>
      </c>
      <c r="L29" s="275">
        <v>5.6489203909999999</v>
      </c>
      <c r="M29" s="275">
        <v>0</v>
      </c>
      <c r="N29" s="275">
        <v>0</v>
      </c>
      <c r="O29" s="275">
        <v>0</v>
      </c>
      <c r="P29" s="275">
        <v>0</v>
      </c>
      <c r="Q29" s="275">
        <v>0</v>
      </c>
      <c r="R29" s="275">
        <v>0</v>
      </c>
      <c r="S29" s="275">
        <v>26.074164338999999</v>
      </c>
      <c r="T29" s="275">
        <v>131.15202020000001</v>
      </c>
      <c r="U29" s="275">
        <v>218.58847119000001</v>
      </c>
      <c r="V29" s="275">
        <v>150.15111056999999</v>
      </c>
      <c r="W29" s="275">
        <v>64.821382060000005</v>
      </c>
      <c r="X29" s="275">
        <v>5.5086442076999997</v>
      </c>
      <c r="Y29" s="275">
        <v>0</v>
      </c>
      <c r="Z29" s="275">
        <v>0</v>
      </c>
      <c r="AA29" s="275">
        <v>0</v>
      </c>
      <c r="AB29" s="275">
        <v>0</v>
      </c>
      <c r="AC29" s="275">
        <v>0</v>
      </c>
      <c r="AD29" s="275">
        <v>0</v>
      </c>
      <c r="AE29" s="275">
        <v>72.206337177999998</v>
      </c>
      <c r="AF29" s="275">
        <v>114.43527996</v>
      </c>
      <c r="AG29" s="275">
        <v>249.95127557000001</v>
      </c>
      <c r="AH29" s="275">
        <v>230.30808517</v>
      </c>
      <c r="AI29" s="275">
        <v>136.11563598999999</v>
      </c>
      <c r="AJ29" s="275">
        <v>0.86253401865000001</v>
      </c>
      <c r="AK29" s="275">
        <v>0</v>
      </c>
      <c r="AL29" s="275">
        <v>0.86269124408999998</v>
      </c>
      <c r="AM29" s="275">
        <v>0</v>
      </c>
      <c r="AN29" s="275">
        <v>0</v>
      </c>
      <c r="AO29" s="275">
        <v>0</v>
      </c>
      <c r="AP29" s="275">
        <v>0</v>
      </c>
      <c r="AQ29" s="275">
        <v>16.972508504</v>
      </c>
      <c r="AR29" s="275">
        <v>128.82789002000001</v>
      </c>
      <c r="AS29" s="275">
        <v>308.91156166000002</v>
      </c>
      <c r="AT29" s="275">
        <v>311.30538532000003</v>
      </c>
      <c r="AU29" s="275">
        <v>115.25403203</v>
      </c>
      <c r="AV29" s="275">
        <v>5.5705051941999999</v>
      </c>
      <c r="AW29" s="275">
        <v>0</v>
      </c>
      <c r="AX29" s="275">
        <v>0</v>
      </c>
      <c r="AY29" s="275">
        <v>0</v>
      </c>
      <c r="AZ29" s="338">
        <v>0</v>
      </c>
      <c r="BA29" s="338">
        <v>0</v>
      </c>
      <c r="BB29" s="338">
        <v>0</v>
      </c>
      <c r="BC29" s="338">
        <v>31.990463429999998</v>
      </c>
      <c r="BD29" s="338">
        <v>143.13767751</v>
      </c>
      <c r="BE29" s="338">
        <v>274.46265474</v>
      </c>
      <c r="BF29" s="338">
        <v>230.77655195</v>
      </c>
      <c r="BG29" s="338">
        <v>70.021923654999995</v>
      </c>
      <c r="BH29" s="338">
        <v>5.9118106877000001</v>
      </c>
      <c r="BI29" s="338">
        <v>0</v>
      </c>
      <c r="BJ29" s="338">
        <v>0</v>
      </c>
      <c r="BK29" s="338">
        <v>0</v>
      </c>
      <c r="BL29" s="338">
        <v>0</v>
      </c>
      <c r="BM29" s="338">
        <v>0</v>
      </c>
      <c r="BN29" s="338">
        <v>0</v>
      </c>
      <c r="BO29" s="338">
        <v>31.990879995</v>
      </c>
      <c r="BP29" s="338">
        <v>143.14947319999999</v>
      </c>
      <c r="BQ29" s="338">
        <v>274.48478763000003</v>
      </c>
      <c r="BR29" s="338">
        <v>230.79432391</v>
      </c>
      <c r="BS29" s="338">
        <v>70.031790759000003</v>
      </c>
      <c r="BT29" s="338">
        <v>5.9135584511000001</v>
      </c>
      <c r="BU29" s="338">
        <v>0</v>
      </c>
      <c r="BV29" s="338">
        <v>0</v>
      </c>
    </row>
    <row r="30" spans="1:74" ht="11.1" customHeight="1" x14ac:dyDescent="0.2">
      <c r="A30" s="9" t="s">
        <v>43</v>
      </c>
      <c r="B30" s="212" t="s">
        <v>588</v>
      </c>
      <c r="C30" s="275">
        <v>0</v>
      </c>
      <c r="D30" s="275">
        <v>0</v>
      </c>
      <c r="E30" s="275">
        <v>0</v>
      </c>
      <c r="F30" s="275">
        <v>0</v>
      </c>
      <c r="G30" s="275">
        <v>70.625305131000005</v>
      </c>
      <c r="H30" s="275">
        <v>142.41044481</v>
      </c>
      <c r="I30" s="275">
        <v>217.69767758</v>
      </c>
      <c r="J30" s="275">
        <v>181.21517245000001</v>
      </c>
      <c r="K30" s="275">
        <v>72.448698859000004</v>
      </c>
      <c r="L30" s="275">
        <v>5.5716429233999998</v>
      </c>
      <c r="M30" s="275">
        <v>0</v>
      </c>
      <c r="N30" s="275">
        <v>0</v>
      </c>
      <c r="O30" s="275">
        <v>0</v>
      </c>
      <c r="P30" s="275">
        <v>0</v>
      </c>
      <c r="Q30" s="275">
        <v>0</v>
      </c>
      <c r="R30" s="275">
        <v>0.80581423666999996</v>
      </c>
      <c r="S30" s="275">
        <v>53.582998813000003</v>
      </c>
      <c r="T30" s="275">
        <v>176.01670406</v>
      </c>
      <c r="U30" s="275">
        <v>133.12356613</v>
      </c>
      <c r="V30" s="275">
        <v>197.11963936999999</v>
      </c>
      <c r="W30" s="275">
        <v>46.485676384999998</v>
      </c>
      <c r="X30" s="275">
        <v>2.4177730179000001</v>
      </c>
      <c r="Y30" s="275">
        <v>0</v>
      </c>
      <c r="Z30" s="275">
        <v>0</v>
      </c>
      <c r="AA30" s="275">
        <v>0</v>
      </c>
      <c r="AB30" s="275">
        <v>0</v>
      </c>
      <c r="AC30" s="275">
        <v>0</v>
      </c>
      <c r="AD30" s="275">
        <v>1.1076638989000001</v>
      </c>
      <c r="AE30" s="275">
        <v>81.945992324000002</v>
      </c>
      <c r="AF30" s="275">
        <v>138.97250185999999</v>
      </c>
      <c r="AG30" s="275">
        <v>202.4488297</v>
      </c>
      <c r="AH30" s="275">
        <v>169.81026932</v>
      </c>
      <c r="AI30" s="275">
        <v>127.74849516</v>
      </c>
      <c r="AJ30" s="275">
        <v>7.2162809477999996</v>
      </c>
      <c r="AK30" s="275">
        <v>0</v>
      </c>
      <c r="AL30" s="275">
        <v>1.5510154448</v>
      </c>
      <c r="AM30" s="275">
        <v>0</v>
      </c>
      <c r="AN30" s="275">
        <v>0</v>
      </c>
      <c r="AO30" s="275">
        <v>3.4730940531000001</v>
      </c>
      <c r="AP30" s="275">
        <v>0.69044916864000005</v>
      </c>
      <c r="AQ30" s="275">
        <v>42.424974364000001</v>
      </c>
      <c r="AR30" s="275">
        <v>187.86887436999999</v>
      </c>
      <c r="AS30" s="275">
        <v>277.45868468999998</v>
      </c>
      <c r="AT30" s="275">
        <v>296.45164272</v>
      </c>
      <c r="AU30" s="275">
        <v>131.18691616999999</v>
      </c>
      <c r="AV30" s="275">
        <v>19.010536499000001</v>
      </c>
      <c r="AW30" s="275">
        <v>0</v>
      </c>
      <c r="AX30" s="275">
        <v>0</v>
      </c>
      <c r="AY30" s="275">
        <v>0</v>
      </c>
      <c r="AZ30" s="338">
        <v>0</v>
      </c>
      <c r="BA30" s="338">
        <v>0.41602126134</v>
      </c>
      <c r="BB30" s="338">
        <v>1.7445381077</v>
      </c>
      <c r="BC30" s="338">
        <v>58.354995156000001</v>
      </c>
      <c r="BD30" s="338">
        <v>166.13215744999999</v>
      </c>
      <c r="BE30" s="338">
        <v>264.2402821</v>
      </c>
      <c r="BF30" s="338">
        <v>227.50462507</v>
      </c>
      <c r="BG30" s="338">
        <v>72.787189573000006</v>
      </c>
      <c r="BH30" s="338">
        <v>8.6056893677000001</v>
      </c>
      <c r="BI30" s="338">
        <v>0</v>
      </c>
      <c r="BJ30" s="338">
        <v>0</v>
      </c>
      <c r="BK30" s="338">
        <v>0</v>
      </c>
      <c r="BL30" s="338">
        <v>0</v>
      </c>
      <c r="BM30" s="338">
        <v>0.41607612361000001</v>
      </c>
      <c r="BN30" s="338">
        <v>1.7443336763999999</v>
      </c>
      <c r="BO30" s="338">
        <v>58.352292611000003</v>
      </c>
      <c r="BP30" s="338">
        <v>166.12674611</v>
      </c>
      <c r="BQ30" s="338">
        <v>264.23153106000001</v>
      </c>
      <c r="BR30" s="338">
        <v>227.49745453</v>
      </c>
      <c r="BS30" s="338">
        <v>72.783274148999993</v>
      </c>
      <c r="BT30" s="338">
        <v>8.6053365827999997</v>
      </c>
      <c r="BU30" s="338">
        <v>0</v>
      </c>
      <c r="BV30" s="338">
        <v>0</v>
      </c>
    </row>
    <row r="31" spans="1:74" ht="11.1" customHeight="1" x14ac:dyDescent="0.2">
      <c r="A31" s="9" t="s">
        <v>44</v>
      </c>
      <c r="B31" s="212" t="s">
        <v>589</v>
      </c>
      <c r="C31" s="275">
        <v>0</v>
      </c>
      <c r="D31" s="275">
        <v>0</v>
      </c>
      <c r="E31" s="275">
        <v>0</v>
      </c>
      <c r="F31" s="275">
        <v>0.57877612469999995</v>
      </c>
      <c r="G31" s="275">
        <v>49.110032851</v>
      </c>
      <c r="H31" s="275">
        <v>180.66602462</v>
      </c>
      <c r="I31" s="275">
        <v>262.64339587000001</v>
      </c>
      <c r="J31" s="275">
        <v>251.05800633000001</v>
      </c>
      <c r="K31" s="275">
        <v>140.92611916000001</v>
      </c>
      <c r="L31" s="275">
        <v>6.6451940755000001</v>
      </c>
      <c r="M31" s="275">
        <v>0</v>
      </c>
      <c r="N31" s="275">
        <v>0</v>
      </c>
      <c r="O31" s="275">
        <v>0</v>
      </c>
      <c r="P31" s="275">
        <v>0</v>
      </c>
      <c r="Q31" s="275">
        <v>0</v>
      </c>
      <c r="R31" s="275">
        <v>3.6912772699</v>
      </c>
      <c r="S31" s="275">
        <v>64.909575829999994</v>
      </c>
      <c r="T31" s="275">
        <v>194.10308155000001</v>
      </c>
      <c r="U31" s="275">
        <v>199.89757293</v>
      </c>
      <c r="V31" s="275">
        <v>261.31167282000001</v>
      </c>
      <c r="W31" s="275">
        <v>78.073974974999999</v>
      </c>
      <c r="X31" s="275">
        <v>11.721771542999999</v>
      </c>
      <c r="Y31" s="275">
        <v>0</v>
      </c>
      <c r="Z31" s="275">
        <v>0</v>
      </c>
      <c r="AA31" s="275">
        <v>0</v>
      </c>
      <c r="AB31" s="275">
        <v>0</v>
      </c>
      <c r="AC31" s="275">
        <v>2.9729148262999998</v>
      </c>
      <c r="AD31" s="275">
        <v>8.4737265290000003</v>
      </c>
      <c r="AE31" s="275">
        <v>55.360483881</v>
      </c>
      <c r="AF31" s="275">
        <v>202.69841729000001</v>
      </c>
      <c r="AG31" s="275">
        <v>289.12901718000001</v>
      </c>
      <c r="AH31" s="275">
        <v>202.22040053000001</v>
      </c>
      <c r="AI31" s="275">
        <v>168.07089242000001</v>
      </c>
      <c r="AJ31" s="275">
        <v>12.92329441</v>
      </c>
      <c r="AK31" s="275">
        <v>0</v>
      </c>
      <c r="AL31" s="275">
        <v>0</v>
      </c>
      <c r="AM31" s="275">
        <v>0</v>
      </c>
      <c r="AN31" s="275">
        <v>7.6844178865000001E-2</v>
      </c>
      <c r="AO31" s="275">
        <v>9.5623768319</v>
      </c>
      <c r="AP31" s="275">
        <v>7.7548257116999997</v>
      </c>
      <c r="AQ31" s="275">
        <v>48.285908282999998</v>
      </c>
      <c r="AR31" s="275">
        <v>263.09155586999998</v>
      </c>
      <c r="AS31" s="275">
        <v>306.52439893000002</v>
      </c>
      <c r="AT31" s="275">
        <v>268.43890354000001</v>
      </c>
      <c r="AU31" s="275">
        <v>138.87553876000001</v>
      </c>
      <c r="AV31" s="275">
        <v>28.369939092999999</v>
      </c>
      <c r="AW31" s="275">
        <v>1.9874772071</v>
      </c>
      <c r="AX31" s="275">
        <v>0</v>
      </c>
      <c r="AY31" s="275">
        <v>0</v>
      </c>
      <c r="AZ31" s="338">
        <v>0</v>
      </c>
      <c r="BA31" s="338">
        <v>2.7769163569000002</v>
      </c>
      <c r="BB31" s="338">
        <v>8.0572004266999997</v>
      </c>
      <c r="BC31" s="338">
        <v>72.524064279000001</v>
      </c>
      <c r="BD31" s="338">
        <v>202.12420624999999</v>
      </c>
      <c r="BE31" s="338">
        <v>322.40619631999999</v>
      </c>
      <c r="BF31" s="338">
        <v>281.28437602999998</v>
      </c>
      <c r="BG31" s="338">
        <v>101.43258225</v>
      </c>
      <c r="BH31" s="338">
        <v>11.672005542000001</v>
      </c>
      <c r="BI31" s="338">
        <v>0.28713054509000002</v>
      </c>
      <c r="BJ31" s="338">
        <v>0</v>
      </c>
      <c r="BK31" s="338">
        <v>0</v>
      </c>
      <c r="BL31" s="338">
        <v>0</v>
      </c>
      <c r="BM31" s="338">
        <v>2.7748778934999998</v>
      </c>
      <c r="BN31" s="338">
        <v>7.628084146</v>
      </c>
      <c r="BO31" s="338">
        <v>72.501327559000003</v>
      </c>
      <c r="BP31" s="338">
        <v>202.08054333999999</v>
      </c>
      <c r="BQ31" s="338">
        <v>322.35576622000002</v>
      </c>
      <c r="BR31" s="338">
        <v>281.22712777999999</v>
      </c>
      <c r="BS31" s="338">
        <v>101.40044109999999</v>
      </c>
      <c r="BT31" s="338">
        <v>11.665146763999999</v>
      </c>
      <c r="BU31" s="338">
        <v>0.28684798721999999</v>
      </c>
      <c r="BV31" s="338">
        <v>0</v>
      </c>
    </row>
    <row r="32" spans="1:74" ht="11.1" customHeight="1" x14ac:dyDescent="0.2">
      <c r="A32" s="9" t="s">
        <v>358</v>
      </c>
      <c r="B32" s="212" t="s">
        <v>622</v>
      </c>
      <c r="C32" s="275">
        <v>57.504990341000003</v>
      </c>
      <c r="D32" s="275">
        <v>35.081267230000002</v>
      </c>
      <c r="E32" s="275">
        <v>16.160408201999999</v>
      </c>
      <c r="F32" s="275">
        <v>91.192209016000007</v>
      </c>
      <c r="G32" s="275">
        <v>155.43075395</v>
      </c>
      <c r="H32" s="275">
        <v>349.76287694000001</v>
      </c>
      <c r="I32" s="275">
        <v>415.53817950000001</v>
      </c>
      <c r="J32" s="275">
        <v>371.67191253999999</v>
      </c>
      <c r="K32" s="275">
        <v>256.68810581999998</v>
      </c>
      <c r="L32" s="275">
        <v>134.25577824999999</v>
      </c>
      <c r="M32" s="275">
        <v>66.084809702000001</v>
      </c>
      <c r="N32" s="275">
        <v>57.994135464000003</v>
      </c>
      <c r="O32" s="275">
        <v>20.266068611000001</v>
      </c>
      <c r="P32" s="275">
        <v>44.686933699999997</v>
      </c>
      <c r="Q32" s="275">
        <v>42.556854885</v>
      </c>
      <c r="R32" s="275">
        <v>82.655916496000003</v>
      </c>
      <c r="S32" s="275">
        <v>209.65160488000001</v>
      </c>
      <c r="T32" s="275">
        <v>351.03663841999997</v>
      </c>
      <c r="U32" s="275">
        <v>400.67799588999998</v>
      </c>
      <c r="V32" s="275">
        <v>382.03165970999999</v>
      </c>
      <c r="W32" s="275">
        <v>280.74812989999998</v>
      </c>
      <c r="X32" s="275">
        <v>126.71285001</v>
      </c>
      <c r="Y32" s="275">
        <v>31.460544081999998</v>
      </c>
      <c r="Z32" s="275">
        <v>36.102115851000001</v>
      </c>
      <c r="AA32" s="275">
        <v>33.642540822999997</v>
      </c>
      <c r="AB32" s="275">
        <v>18.872334229</v>
      </c>
      <c r="AC32" s="275">
        <v>84.451267647999998</v>
      </c>
      <c r="AD32" s="275">
        <v>130.93670861000001</v>
      </c>
      <c r="AE32" s="275">
        <v>242.32724544999999</v>
      </c>
      <c r="AF32" s="275">
        <v>394.19746264999998</v>
      </c>
      <c r="AG32" s="275">
        <v>456.05174249999999</v>
      </c>
      <c r="AH32" s="275">
        <v>410.74442427000002</v>
      </c>
      <c r="AI32" s="275">
        <v>295.82028260999999</v>
      </c>
      <c r="AJ32" s="275">
        <v>135.23384100000001</v>
      </c>
      <c r="AK32" s="275">
        <v>103.09189868999999</v>
      </c>
      <c r="AL32" s="275">
        <v>100.31241393000001</v>
      </c>
      <c r="AM32" s="275">
        <v>24.184064685999999</v>
      </c>
      <c r="AN32" s="275">
        <v>23.478789685999999</v>
      </c>
      <c r="AO32" s="275">
        <v>88.882309082000006</v>
      </c>
      <c r="AP32" s="275">
        <v>87.627034266999999</v>
      </c>
      <c r="AQ32" s="275">
        <v>185.11899348</v>
      </c>
      <c r="AR32" s="275">
        <v>379.52131821</v>
      </c>
      <c r="AS32" s="275">
        <v>509.05943459000002</v>
      </c>
      <c r="AT32" s="275">
        <v>484.84713411000001</v>
      </c>
      <c r="AU32" s="275">
        <v>353.27411190999999</v>
      </c>
      <c r="AV32" s="275">
        <v>156.75397765</v>
      </c>
      <c r="AW32" s="275">
        <v>56.445647094999998</v>
      </c>
      <c r="AX32" s="275">
        <v>65.543684862999996</v>
      </c>
      <c r="AY32" s="275">
        <v>43.097823231</v>
      </c>
      <c r="AZ32" s="338">
        <v>34.978868961000003</v>
      </c>
      <c r="BA32" s="338">
        <v>55.297925796000001</v>
      </c>
      <c r="BB32" s="338">
        <v>82.086195752999998</v>
      </c>
      <c r="BC32" s="338">
        <v>206.69677587999999</v>
      </c>
      <c r="BD32" s="338">
        <v>358.39520245</v>
      </c>
      <c r="BE32" s="338">
        <v>453.72615112</v>
      </c>
      <c r="BF32" s="338">
        <v>425.68354715999999</v>
      </c>
      <c r="BG32" s="338">
        <v>279.94219778000001</v>
      </c>
      <c r="BH32" s="338">
        <v>137.26857364</v>
      </c>
      <c r="BI32" s="338">
        <v>59.284929421000001</v>
      </c>
      <c r="BJ32" s="338">
        <v>35.405275115000002</v>
      </c>
      <c r="BK32" s="338">
        <v>32.396220771999999</v>
      </c>
      <c r="BL32" s="338">
        <v>32.683504595999999</v>
      </c>
      <c r="BM32" s="338">
        <v>52.16666386</v>
      </c>
      <c r="BN32" s="338">
        <v>78.272268569000005</v>
      </c>
      <c r="BO32" s="338">
        <v>207.08609346</v>
      </c>
      <c r="BP32" s="338">
        <v>358.75863800000002</v>
      </c>
      <c r="BQ32" s="338">
        <v>454.03764357</v>
      </c>
      <c r="BR32" s="338">
        <v>425.97784474000002</v>
      </c>
      <c r="BS32" s="338">
        <v>280.35901188999998</v>
      </c>
      <c r="BT32" s="338">
        <v>137.52876821999999</v>
      </c>
      <c r="BU32" s="338">
        <v>59.476736635000002</v>
      </c>
      <c r="BV32" s="338">
        <v>35.517966749999999</v>
      </c>
    </row>
    <row r="33" spans="1:74" ht="11.1" customHeight="1" x14ac:dyDescent="0.2">
      <c r="A33" s="9" t="s">
        <v>45</v>
      </c>
      <c r="B33" s="212" t="s">
        <v>591</v>
      </c>
      <c r="C33" s="275">
        <v>9.1985906446999994</v>
      </c>
      <c r="D33" s="275">
        <v>2.3118516048000002</v>
      </c>
      <c r="E33" s="275">
        <v>2.3115130576</v>
      </c>
      <c r="F33" s="275">
        <v>20.205750430999998</v>
      </c>
      <c r="G33" s="275">
        <v>112.78754146999999</v>
      </c>
      <c r="H33" s="275">
        <v>319.08015650999999</v>
      </c>
      <c r="I33" s="275">
        <v>338.66741968000002</v>
      </c>
      <c r="J33" s="275">
        <v>342.20898445</v>
      </c>
      <c r="K33" s="275">
        <v>235.43020805</v>
      </c>
      <c r="L33" s="275">
        <v>55.266763484000002</v>
      </c>
      <c r="M33" s="275">
        <v>1.4118765002</v>
      </c>
      <c r="N33" s="275">
        <v>1.6695177637</v>
      </c>
      <c r="O33" s="275">
        <v>0.25788746021999998</v>
      </c>
      <c r="P33" s="275">
        <v>1.4110610731</v>
      </c>
      <c r="Q33" s="275">
        <v>4.5887202816999997</v>
      </c>
      <c r="R33" s="275">
        <v>26.148346657000001</v>
      </c>
      <c r="S33" s="275">
        <v>147.3374733</v>
      </c>
      <c r="T33" s="275">
        <v>329.35885237999997</v>
      </c>
      <c r="U33" s="275">
        <v>307.34853587999999</v>
      </c>
      <c r="V33" s="275">
        <v>375.68502683000003</v>
      </c>
      <c r="W33" s="275">
        <v>236.49250656000001</v>
      </c>
      <c r="X33" s="275">
        <v>60.456352965999997</v>
      </c>
      <c r="Y33" s="275">
        <v>0.41646589627000002</v>
      </c>
      <c r="Z33" s="275">
        <v>3.8074433263</v>
      </c>
      <c r="AA33" s="275">
        <v>2.5576899395999999</v>
      </c>
      <c r="AB33" s="275">
        <v>0</v>
      </c>
      <c r="AC33" s="275">
        <v>20.763834416000002</v>
      </c>
      <c r="AD33" s="275">
        <v>52.413070859999998</v>
      </c>
      <c r="AE33" s="275">
        <v>174.80682415000001</v>
      </c>
      <c r="AF33" s="275">
        <v>352.70594884000002</v>
      </c>
      <c r="AG33" s="275">
        <v>442.91846416999999</v>
      </c>
      <c r="AH33" s="275">
        <v>339.71085791000002</v>
      </c>
      <c r="AI33" s="275">
        <v>235.25832621999999</v>
      </c>
      <c r="AJ33" s="275">
        <v>58.769718947000001</v>
      </c>
      <c r="AK33" s="275">
        <v>16.057312871000001</v>
      </c>
      <c r="AL33" s="275">
        <v>23.685082414</v>
      </c>
      <c r="AM33" s="275">
        <v>2.2932148032000002</v>
      </c>
      <c r="AN33" s="275">
        <v>3.4390149863000001</v>
      </c>
      <c r="AO33" s="275">
        <v>36.124962084000003</v>
      </c>
      <c r="AP33" s="275">
        <v>37.745801587999999</v>
      </c>
      <c r="AQ33" s="275">
        <v>124.05496897</v>
      </c>
      <c r="AR33" s="275">
        <v>371.32967291</v>
      </c>
      <c r="AS33" s="275">
        <v>474.03185568999999</v>
      </c>
      <c r="AT33" s="275">
        <v>459.96952856000001</v>
      </c>
      <c r="AU33" s="275">
        <v>319.54846275</v>
      </c>
      <c r="AV33" s="275">
        <v>113.61459533999999</v>
      </c>
      <c r="AW33" s="275">
        <v>11.545077698</v>
      </c>
      <c r="AX33" s="275">
        <v>4.0441276574999998</v>
      </c>
      <c r="AY33" s="275">
        <v>1.4003111241999999</v>
      </c>
      <c r="AZ33" s="338">
        <v>3.7235540426</v>
      </c>
      <c r="BA33" s="338">
        <v>18.634298149999999</v>
      </c>
      <c r="BB33" s="338">
        <v>36.819184200999999</v>
      </c>
      <c r="BC33" s="338">
        <v>162.73060652999999</v>
      </c>
      <c r="BD33" s="338">
        <v>324.12136158999999</v>
      </c>
      <c r="BE33" s="338">
        <v>430.83374671000001</v>
      </c>
      <c r="BF33" s="338">
        <v>409.11017996999999</v>
      </c>
      <c r="BG33" s="338">
        <v>226.96285456999999</v>
      </c>
      <c r="BH33" s="338">
        <v>59.464119062000002</v>
      </c>
      <c r="BI33" s="338">
        <v>7.2608994234999997</v>
      </c>
      <c r="BJ33" s="338">
        <v>2.9905101476999998</v>
      </c>
      <c r="BK33" s="338">
        <v>6.2909257079999996</v>
      </c>
      <c r="BL33" s="338">
        <v>3.4610735793999998</v>
      </c>
      <c r="BM33" s="338">
        <v>17.439400810999999</v>
      </c>
      <c r="BN33" s="338">
        <v>33.270694871000003</v>
      </c>
      <c r="BO33" s="338">
        <v>162.66195737999999</v>
      </c>
      <c r="BP33" s="338">
        <v>324.04402367</v>
      </c>
      <c r="BQ33" s="338">
        <v>430.76696093999999</v>
      </c>
      <c r="BR33" s="338">
        <v>409.03522763000001</v>
      </c>
      <c r="BS33" s="338">
        <v>226.87270319999999</v>
      </c>
      <c r="BT33" s="338">
        <v>59.421397734999999</v>
      </c>
      <c r="BU33" s="338">
        <v>7.2478950235999999</v>
      </c>
      <c r="BV33" s="338">
        <v>2.9860809254</v>
      </c>
    </row>
    <row r="34" spans="1:74" ht="11.1" customHeight="1" x14ac:dyDescent="0.2">
      <c r="A34" s="9" t="s">
        <v>46</v>
      </c>
      <c r="B34" s="212" t="s">
        <v>592</v>
      </c>
      <c r="C34" s="275">
        <v>17.782841703999999</v>
      </c>
      <c r="D34" s="275">
        <v>22.354370776</v>
      </c>
      <c r="E34" s="275">
        <v>34.357864669999998</v>
      </c>
      <c r="F34" s="275">
        <v>63.798298027999998</v>
      </c>
      <c r="G34" s="275">
        <v>228.60113017</v>
      </c>
      <c r="H34" s="275">
        <v>490.39061183000001</v>
      </c>
      <c r="I34" s="275">
        <v>518.72925278000002</v>
      </c>
      <c r="J34" s="275">
        <v>562.90089172</v>
      </c>
      <c r="K34" s="275">
        <v>432.95703336000003</v>
      </c>
      <c r="L34" s="275">
        <v>144.62136380000001</v>
      </c>
      <c r="M34" s="275">
        <v>15.361253834999999</v>
      </c>
      <c r="N34" s="275">
        <v>3.7708022800999998</v>
      </c>
      <c r="O34" s="275">
        <v>4.8079666823</v>
      </c>
      <c r="P34" s="275">
        <v>8.3377190112000008</v>
      </c>
      <c r="Q34" s="275">
        <v>21.277394558000001</v>
      </c>
      <c r="R34" s="275">
        <v>96.330612704000004</v>
      </c>
      <c r="S34" s="275">
        <v>226.15114410000001</v>
      </c>
      <c r="T34" s="275">
        <v>457.15398386999999</v>
      </c>
      <c r="U34" s="275">
        <v>502.39728026</v>
      </c>
      <c r="V34" s="275">
        <v>556.64010610000003</v>
      </c>
      <c r="W34" s="275">
        <v>380.88740378</v>
      </c>
      <c r="X34" s="275">
        <v>195.39926926999999</v>
      </c>
      <c r="Y34" s="275">
        <v>10.215021353999999</v>
      </c>
      <c r="Z34" s="275">
        <v>14.589871749</v>
      </c>
      <c r="AA34" s="275">
        <v>5.3155899945999998</v>
      </c>
      <c r="AB34" s="275">
        <v>5.6419191565000002</v>
      </c>
      <c r="AC34" s="275">
        <v>39.117023340000003</v>
      </c>
      <c r="AD34" s="275">
        <v>141.27345568000001</v>
      </c>
      <c r="AE34" s="275">
        <v>260.39218062999998</v>
      </c>
      <c r="AF34" s="275">
        <v>452.87888830999998</v>
      </c>
      <c r="AG34" s="275">
        <v>585.81957485999999</v>
      </c>
      <c r="AH34" s="275">
        <v>561.16450109000004</v>
      </c>
      <c r="AI34" s="275">
        <v>423.85297622000002</v>
      </c>
      <c r="AJ34" s="275">
        <v>188.07461764999999</v>
      </c>
      <c r="AK34" s="275">
        <v>52.239600950000003</v>
      </c>
      <c r="AL34" s="275">
        <v>25.303679128999999</v>
      </c>
      <c r="AM34" s="275">
        <v>9.3142095517999994</v>
      </c>
      <c r="AN34" s="275">
        <v>26.187985083000001</v>
      </c>
      <c r="AO34" s="275">
        <v>86.021584927999996</v>
      </c>
      <c r="AP34" s="275">
        <v>122.74087557999999</v>
      </c>
      <c r="AQ34" s="275">
        <v>237.00318784999999</v>
      </c>
      <c r="AR34" s="275">
        <v>473.60895491999997</v>
      </c>
      <c r="AS34" s="275">
        <v>618.36634781999999</v>
      </c>
      <c r="AT34" s="275">
        <v>547.16507048999995</v>
      </c>
      <c r="AU34" s="275">
        <v>429.15850949999998</v>
      </c>
      <c r="AV34" s="275">
        <v>233.25925042</v>
      </c>
      <c r="AW34" s="275">
        <v>80.850482666000005</v>
      </c>
      <c r="AX34" s="275">
        <v>16.03944211</v>
      </c>
      <c r="AY34" s="275">
        <v>28.042906260999999</v>
      </c>
      <c r="AZ34" s="338">
        <v>20.856338429000001</v>
      </c>
      <c r="BA34" s="338">
        <v>60.410183693</v>
      </c>
      <c r="BB34" s="338">
        <v>128.51311003000001</v>
      </c>
      <c r="BC34" s="338">
        <v>311.91373844999998</v>
      </c>
      <c r="BD34" s="338">
        <v>475.32383351999999</v>
      </c>
      <c r="BE34" s="338">
        <v>582.19298386000003</v>
      </c>
      <c r="BF34" s="338">
        <v>578.21536695999998</v>
      </c>
      <c r="BG34" s="338">
        <v>379.20016719</v>
      </c>
      <c r="BH34" s="338">
        <v>152.32419184</v>
      </c>
      <c r="BI34" s="338">
        <v>41.201463037000003</v>
      </c>
      <c r="BJ34" s="338">
        <v>11.290340667000001</v>
      </c>
      <c r="BK34" s="338">
        <v>14.687882766</v>
      </c>
      <c r="BL34" s="338">
        <v>16.886105378</v>
      </c>
      <c r="BM34" s="338">
        <v>50.940564158000001</v>
      </c>
      <c r="BN34" s="338">
        <v>111.18787389000001</v>
      </c>
      <c r="BO34" s="338">
        <v>312.14666449999999</v>
      </c>
      <c r="BP34" s="338">
        <v>475.51479105999999</v>
      </c>
      <c r="BQ34" s="338">
        <v>582.34337274999996</v>
      </c>
      <c r="BR34" s="338">
        <v>578.37914573</v>
      </c>
      <c r="BS34" s="338">
        <v>379.37110557</v>
      </c>
      <c r="BT34" s="338">
        <v>152.47127040000001</v>
      </c>
      <c r="BU34" s="338">
        <v>41.256282405999997</v>
      </c>
      <c r="BV34" s="338">
        <v>11.301133681</v>
      </c>
    </row>
    <row r="35" spans="1:74" ht="11.1" customHeight="1" x14ac:dyDescent="0.2">
      <c r="A35" s="9" t="s">
        <v>49</v>
      </c>
      <c r="B35" s="212" t="s">
        <v>593</v>
      </c>
      <c r="C35" s="275">
        <v>0</v>
      </c>
      <c r="D35" s="275">
        <v>0</v>
      </c>
      <c r="E35" s="275">
        <v>22.651398083</v>
      </c>
      <c r="F35" s="275">
        <v>47.023543275999998</v>
      </c>
      <c r="G35" s="275">
        <v>122.03901992999999</v>
      </c>
      <c r="H35" s="275">
        <v>309.18999907</v>
      </c>
      <c r="I35" s="275">
        <v>389.84625949999997</v>
      </c>
      <c r="J35" s="275">
        <v>336.77302695999998</v>
      </c>
      <c r="K35" s="275">
        <v>185.53381640999999</v>
      </c>
      <c r="L35" s="275">
        <v>39.391777339000001</v>
      </c>
      <c r="M35" s="275">
        <v>9.1845941968000009</v>
      </c>
      <c r="N35" s="275">
        <v>0</v>
      </c>
      <c r="O35" s="275">
        <v>3.0969836224999998</v>
      </c>
      <c r="P35" s="275">
        <v>7.2353492695000003</v>
      </c>
      <c r="Q35" s="275">
        <v>20.259259831000001</v>
      </c>
      <c r="R35" s="275">
        <v>47.106835681</v>
      </c>
      <c r="S35" s="275">
        <v>118.95937429999999</v>
      </c>
      <c r="T35" s="275">
        <v>271.51245992000003</v>
      </c>
      <c r="U35" s="275">
        <v>391.23763011</v>
      </c>
      <c r="V35" s="275">
        <v>272.30589026000001</v>
      </c>
      <c r="W35" s="275">
        <v>205.78989178</v>
      </c>
      <c r="X35" s="275">
        <v>85.393268676000005</v>
      </c>
      <c r="Y35" s="275">
        <v>8.6920013423999993</v>
      </c>
      <c r="Z35" s="275">
        <v>0</v>
      </c>
      <c r="AA35" s="275">
        <v>1.9415324439999999</v>
      </c>
      <c r="AB35" s="275">
        <v>11.003352473</v>
      </c>
      <c r="AC35" s="275">
        <v>31.889787810000001</v>
      </c>
      <c r="AD35" s="275">
        <v>40.282218186999998</v>
      </c>
      <c r="AE35" s="275">
        <v>75.179094898000002</v>
      </c>
      <c r="AF35" s="275">
        <v>313.47855050999999</v>
      </c>
      <c r="AG35" s="275">
        <v>325.19805706</v>
      </c>
      <c r="AH35" s="275">
        <v>361.72179072</v>
      </c>
      <c r="AI35" s="275">
        <v>231.19630025999999</v>
      </c>
      <c r="AJ35" s="275">
        <v>83.898789871000005</v>
      </c>
      <c r="AK35" s="275">
        <v>2.9022073134999999</v>
      </c>
      <c r="AL35" s="275">
        <v>0</v>
      </c>
      <c r="AM35" s="275">
        <v>0</v>
      </c>
      <c r="AN35" s="275">
        <v>10.360827216000001</v>
      </c>
      <c r="AO35" s="275">
        <v>23.820191175000001</v>
      </c>
      <c r="AP35" s="275">
        <v>42.721349768000003</v>
      </c>
      <c r="AQ35" s="275">
        <v>90.949207079999994</v>
      </c>
      <c r="AR35" s="275">
        <v>331.94125653999998</v>
      </c>
      <c r="AS35" s="275">
        <v>407.58239255000001</v>
      </c>
      <c r="AT35" s="275">
        <v>304.48737323</v>
      </c>
      <c r="AU35" s="275">
        <v>173.36599276000001</v>
      </c>
      <c r="AV35" s="275">
        <v>99.453289596999994</v>
      </c>
      <c r="AW35" s="275">
        <v>14.881722212</v>
      </c>
      <c r="AX35" s="275">
        <v>0</v>
      </c>
      <c r="AY35" s="275">
        <v>0</v>
      </c>
      <c r="AZ35" s="338">
        <v>4.1460424137</v>
      </c>
      <c r="BA35" s="338">
        <v>15.170661558000001</v>
      </c>
      <c r="BB35" s="338">
        <v>50.492343380000001</v>
      </c>
      <c r="BC35" s="338">
        <v>137.99587457000001</v>
      </c>
      <c r="BD35" s="338">
        <v>280.74189540999998</v>
      </c>
      <c r="BE35" s="338">
        <v>406.88271755</v>
      </c>
      <c r="BF35" s="338">
        <v>364.70482227999997</v>
      </c>
      <c r="BG35" s="338">
        <v>212.43845089000001</v>
      </c>
      <c r="BH35" s="338">
        <v>73.702062936999994</v>
      </c>
      <c r="BI35" s="338">
        <v>9.6277567840000007</v>
      </c>
      <c r="BJ35" s="338">
        <v>0.29063452749000002</v>
      </c>
      <c r="BK35" s="338">
        <v>1.3297114943999999</v>
      </c>
      <c r="BL35" s="338">
        <v>4.4412145572000004</v>
      </c>
      <c r="BM35" s="338">
        <v>15.893246322</v>
      </c>
      <c r="BN35" s="338">
        <v>50.203358281</v>
      </c>
      <c r="BO35" s="338">
        <v>138.09566075999999</v>
      </c>
      <c r="BP35" s="338">
        <v>280.87737307999998</v>
      </c>
      <c r="BQ35" s="338">
        <v>407.07889432000002</v>
      </c>
      <c r="BR35" s="338">
        <v>364.90810801999999</v>
      </c>
      <c r="BS35" s="338">
        <v>212.60885408999999</v>
      </c>
      <c r="BT35" s="338">
        <v>73.792757437000006</v>
      </c>
      <c r="BU35" s="338">
        <v>9.6414255883000006</v>
      </c>
      <c r="BV35" s="338">
        <v>0.29108673507999999</v>
      </c>
    </row>
    <row r="36" spans="1:74" ht="11.1" customHeight="1" x14ac:dyDescent="0.2">
      <c r="A36" s="9" t="s">
        <v>50</v>
      </c>
      <c r="B36" s="212" t="s">
        <v>594</v>
      </c>
      <c r="C36" s="275">
        <v>6.6202839491000001</v>
      </c>
      <c r="D36" s="275">
        <v>6.9771013370999997</v>
      </c>
      <c r="E36" s="275">
        <v>12.731148328</v>
      </c>
      <c r="F36" s="275">
        <v>25.127505631999998</v>
      </c>
      <c r="G36" s="275">
        <v>58.147673699000002</v>
      </c>
      <c r="H36" s="275">
        <v>135.29621405</v>
      </c>
      <c r="I36" s="275">
        <v>251.78107599000001</v>
      </c>
      <c r="J36" s="275">
        <v>208.58558355</v>
      </c>
      <c r="K36" s="275">
        <v>137.37252415</v>
      </c>
      <c r="L36" s="275">
        <v>27.325833448000001</v>
      </c>
      <c r="M36" s="275">
        <v>13.412902778999999</v>
      </c>
      <c r="N36" s="275">
        <v>8.7498953550999996</v>
      </c>
      <c r="O36" s="275">
        <v>14.051787823</v>
      </c>
      <c r="P36" s="275">
        <v>9.6465126440999995</v>
      </c>
      <c r="Q36" s="275">
        <v>15.497745408</v>
      </c>
      <c r="R36" s="275">
        <v>25.845483872999999</v>
      </c>
      <c r="S36" s="275">
        <v>72.130666026</v>
      </c>
      <c r="T36" s="275">
        <v>126.58095285</v>
      </c>
      <c r="U36" s="275">
        <v>274.13573343000002</v>
      </c>
      <c r="V36" s="275">
        <v>228.21993180000001</v>
      </c>
      <c r="W36" s="275">
        <v>190.00171673</v>
      </c>
      <c r="X36" s="275">
        <v>85.917579431999997</v>
      </c>
      <c r="Y36" s="275">
        <v>18.683800333000001</v>
      </c>
      <c r="Z36" s="275">
        <v>7.4763729357999997</v>
      </c>
      <c r="AA36" s="275">
        <v>10.221323957999999</v>
      </c>
      <c r="AB36" s="275">
        <v>12.774806208999999</v>
      </c>
      <c r="AC36" s="275">
        <v>26.774780814</v>
      </c>
      <c r="AD36" s="275">
        <v>22.634625830000001</v>
      </c>
      <c r="AE36" s="275">
        <v>27.720191459999999</v>
      </c>
      <c r="AF36" s="275">
        <v>175.61585997</v>
      </c>
      <c r="AG36" s="275">
        <v>217.66254124</v>
      </c>
      <c r="AH36" s="275">
        <v>261.66445777000001</v>
      </c>
      <c r="AI36" s="275">
        <v>193.31424547</v>
      </c>
      <c r="AJ36" s="275">
        <v>97.177370283000002</v>
      </c>
      <c r="AK36" s="275">
        <v>12.22585844</v>
      </c>
      <c r="AL36" s="275">
        <v>10.453836170000001</v>
      </c>
      <c r="AM36" s="275">
        <v>7.8115529114999998</v>
      </c>
      <c r="AN36" s="275">
        <v>14.324227127</v>
      </c>
      <c r="AO36" s="275">
        <v>13.430979878</v>
      </c>
      <c r="AP36" s="275">
        <v>26.888447469999999</v>
      </c>
      <c r="AQ36" s="275">
        <v>37.712328896000002</v>
      </c>
      <c r="AR36" s="275">
        <v>164.41114913000001</v>
      </c>
      <c r="AS36" s="275">
        <v>236.36397160999999</v>
      </c>
      <c r="AT36" s="275">
        <v>233.44807718000001</v>
      </c>
      <c r="AU36" s="275">
        <v>126.35521292</v>
      </c>
      <c r="AV36" s="275">
        <v>47.999483060999999</v>
      </c>
      <c r="AW36" s="275">
        <v>17.224607745</v>
      </c>
      <c r="AX36" s="275">
        <v>8.0644503994000001</v>
      </c>
      <c r="AY36" s="275">
        <v>7.0907392448</v>
      </c>
      <c r="AZ36" s="338">
        <v>8.3531533711999995</v>
      </c>
      <c r="BA36" s="338">
        <v>13.834280258</v>
      </c>
      <c r="BB36" s="338">
        <v>25.361507590999999</v>
      </c>
      <c r="BC36" s="338">
        <v>58.344269238999999</v>
      </c>
      <c r="BD36" s="338">
        <v>117.02889048</v>
      </c>
      <c r="BE36" s="338">
        <v>221.31912867</v>
      </c>
      <c r="BF36" s="338">
        <v>223.48411904</v>
      </c>
      <c r="BG36" s="338">
        <v>146.73389900999999</v>
      </c>
      <c r="BH36" s="338">
        <v>52.602915195000001</v>
      </c>
      <c r="BI36" s="338">
        <v>14.480770637999999</v>
      </c>
      <c r="BJ36" s="338">
        <v>8.4105678555000001</v>
      </c>
      <c r="BK36" s="338">
        <v>9.2028808206000008</v>
      </c>
      <c r="BL36" s="338">
        <v>8.3987146366999994</v>
      </c>
      <c r="BM36" s="338">
        <v>13.817499176</v>
      </c>
      <c r="BN36" s="338">
        <v>25.32847877</v>
      </c>
      <c r="BO36" s="338">
        <v>58.279957171</v>
      </c>
      <c r="BP36" s="338">
        <v>116.94280483</v>
      </c>
      <c r="BQ36" s="338">
        <v>221.24737604000001</v>
      </c>
      <c r="BR36" s="338">
        <v>223.41985127999999</v>
      </c>
      <c r="BS36" s="338">
        <v>146.68161129999999</v>
      </c>
      <c r="BT36" s="338">
        <v>52.580921635000003</v>
      </c>
      <c r="BU36" s="338">
        <v>14.505724044999999</v>
      </c>
      <c r="BV36" s="338">
        <v>8.3623438159999992</v>
      </c>
    </row>
    <row r="37" spans="1:74" ht="11.1" customHeight="1" x14ac:dyDescent="0.2">
      <c r="A37" s="9" t="s">
        <v>728</v>
      </c>
      <c r="B37" s="212" t="s">
        <v>623</v>
      </c>
      <c r="C37" s="275">
        <v>14.976909864</v>
      </c>
      <c r="D37" s="275">
        <v>10.798723837000001</v>
      </c>
      <c r="E37" s="275">
        <v>11.116586985</v>
      </c>
      <c r="F37" s="275">
        <v>34.181306929000002</v>
      </c>
      <c r="G37" s="275">
        <v>99.730442225999994</v>
      </c>
      <c r="H37" s="275">
        <v>244.88000921</v>
      </c>
      <c r="I37" s="275">
        <v>338.72869639999999</v>
      </c>
      <c r="J37" s="275">
        <v>288.64832089999999</v>
      </c>
      <c r="K37" s="275">
        <v>177.42356174</v>
      </c>
      <c r="L37" s="275">
        <v>56.219640925999997</v>
      </c>
      <c r="M37" s="275">
        <v>17.715651898000001</v>
      </c>
      <c r="N37" s="275">
        <v>13.331344798</v>
      </c>
      <c r="O37" s="275">
        <v>7.0765076044999997</v>
      </c>
      <c r="P37" s="275">
        <v>11.938274521</v>
      </c>
      <c r="Q37" s="275">
        <v>15.171106974000001</v>
      </c>
      <c r="R37" s="275">
        <v>37.355092857999999</v>
      </c>
      <c r="S37" s="275">
        <v>113.35209492</v>
      </c>
      <c r="T37" s="275">
        <v>242.63402332999999</v>
      </c>
      <c r="U37" s="275">
        <v>300.89480835000001</v>
      </c>
      <c r="V37" s="275">
        <v>292.00182431000002</v>
      </c>
      <c r="W37" s="275">
        <v>182.9309585</v>
      </c>
      <c r="X37" s="275">
        <v>74.189920174999997</v>
      </c>
      <c r="Y37" s="275">
        <v>11.124952372999999</v>
      </c>
      <c r="Z37" s="275">
        <v>10.306194575999999</v>
      </c>
      <c r="AA37" s="275">
        <v>9.2189612262999994</v>
      </c>
      <c r="AB37" s="275">
        <v>7.2856967681000002</v>
      </c>
      <c r="AC37" s="275">
        <v>29.479609873000001</v>
      </c>
      <c r="AD37" s="275">
        <v>53.356033363999998</v>
      </c>
      <c r="AE37" s="275">
        <v>125.9657717</v>
      </c>
      <c r="AF37" s="275">
        <v>255.16354622</v>
      </c>
      <c r="AG37" s="275">
        <v>336.01668622</v>
      </c>
      <c r="AH37" s="275">
        <v>315.52240819000002</v>
      </c>
      <c r="AI37" s="275">
        <v>223.37339832999999</v>
      </c>
      <c r="AJ37" s="275">
        <v>77.067938381999994</v>
      </c>
      <c r="AK37" s="275">
        <v>29.852939148000001</v>
      </c>
      <c r="AL37" s="275">
        <v>26.311838989999998</v>
      </c>
      <c r="AM37" s="275">
        <v>7.3216813933999996</v>
      </c>
      <c r="AN37" s="275">
        <v>11.143138555</v>
      </c>
      <c r="AO37" s="275">
        <v>35.250551383999998</v>
      </c>
      <c r="AP37" s="275">
        <v>42.665723094999997</v>
      </c>
      <c r="AQ37" s="275">
        <v>97.464444354999998</v>
      </c>
      <c r="AR37" s="275">
        <v>270.31827881999999</v>
      </c>
      <c r="AS37" s="275">
        <v>383.58931858</v>
      </c>
      <c r="AT37" s="275">
        <v>361.71782325999999</v>
      </c>
      <c r="AU37" s="275">
        <v>220.16345195</v>
      </c>
      <c r="AV37" s="275">
        <v>86.758909778000003</v>
      </c>
      <c r="AW37" s="275">
        <v>25.808649433999999</v>
      </c>
      <c r="AX37" s="275">
        <v>16.506039430000001</v>
      </c>
      <c r="AY37" s="275">
        <v>13.221537197</v>
      </c>
      <c r="AZ37" s="338">
        <v>11.384872896999999</v>
      </c>
      <c r="BA37" s="338">
        <v>23.098623014000001</v>
      </c>
      <c r="BB37" s="338">
        <v>42.886724031</v>
      </c>
      <c r="BC37" s="338">
        <v>126.32850126</v>
      </c>
      <c r="BD37" s="338">
        <v>247.66019671999999</v>
      </c>
      <c r="BE37" s="338">
        <v>357.12762593999997</v>
      </c>
      <c r="BF37" s="338">
        <v>331.88751832999998</v>
      </c>
      <c r="BG37" s="338">
        <v>182.98378316</v>
      </c>
      <c r="BH37" s="338">
        <v>66.383054604999998</v>
      </c>
      <c r="BI37" s="338">
        <v>20.391284475999999</v>
      </c>
      <c r="BJ37" s="338">
        <v>10.005832085</v>
      </c>
      <c r="BK37" s="338">
        <v>10.228928027</v>
      </c>
      <c r="BL37" s="338">
        <v>10.494998154999999</v>
      </c>
      <c r="BM37" s="338">
        <v>21.374542610999999</v>
      </c>
      <c r="BN37" s="338">
        <v>39.891996532999997</v>
      </c>
      <c r="BO37" s="338">
        <v>126.74356014999999</v>
      </c>
      <c r="BP37" s="338">
        <v>248.12415813999999</v>
      </c>
      <c r="BQ37" s="338">
        <v>357.56511886999999</v>
      </c>
      <c r="BR37" s="338">
        <v>332.36211229000003</v>
      </c>
      <c r="BS37" s="338">
        <v>183.49430365000001</v>
      </c>
      <c r="BT37" s="338">
        <v>66.672025977999994</v>
      </c>
      <c r="BU37" s="338">
        <v>20.514126664999999</v>
      </c>
      <c r="BV37" s="338">
        <v>10.05415472</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62"/>
      <c r="AZ38" s="33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587</v>
      </c>
      <c r="C39" s="257">
        <v>0</v>
      </c>
      <c r="D39" s="257">
        <v>0</v>
      </c>
      <c r="E39" s="257">
        <v>0</v>
      </c>
      <c r="F39" s="257">
        <v>0</v>
      </c>
      <c r="G39" s="257">
        <v>8.6143679212999995</v>
      </c>
      <c r="H39" s="257">
        <v>68.851716241999995</v>
      </c>
      <c r="I39" s="257">
        <v>207.79663941999999</v>
      </c>
      <c r="J39" s="257">
        <v>171.03541498000001</v>
      </c>
      <c r="K39" s="257">
        <v>36.904236418000004</v>
      </c>
      <c r="L39" s="257">
        <v>0.71475474680999995</v>
      </c>
      <c r="M39" s="257">
        <v>0</v>
      </c>
      <c r="N39" s="257">
        <v>0</v>
      </c>
      <c r="O39" s="257">
        <v>0</v>
      </c>
      <c r="P39" s="257">
        <v>0</v>
      </c>
      <c r="Q39" s="257">
        <v>0</v>
      </c>
      <c r="R39" s="257">
        <v>0</v>
      </c>
      <c r="S39" s="257">
        <v>9.4504262362000002</v>
      </c>
      <c r="T39" s="257">
        <v>73.394303515999994</v>
      </c>
      <c r="U39" s="257">
        <v>218.97884604000001</v>
      </c>
      <c r="V39" s="257">
        <v>162.50992289999999</v>
      </c>
      <c r="W39" s="257">
        <v>35.325873983999998</v>
      </c>
      <c r="X39" s="257">
        <v>0.71475474680999995</v>
      </c>
      <c r="Y39" s="257">
        <v>0</v>
      </c>
      <c r="Z39" s="257">
        <v>0</v>
      </c>
      <c r="AA39" s="257">
        <v>0</v>
      </c>
      <c r="AB39" s="257">
        <v>0</v>
      </c>
      <c r="AC39" s="257">
        <v>0</v>
      </c>
      <c r="AD39" s="257">
        <v>0</v>
      </c>
      <c r="AE39" s="257">
        <v>8.9987636805999998</v>
      </c>
      <c r="AF39" s="257">
        <v>76.167603389999996</v>
      </c>
      <c r="AG39" s="257">
        <v>225.04438474</v>
      </c>
      <c r="AH39" s="257">
        <v>159.13655170000001</v>
      </c>
      <c r="AI39" s="257">
        <v>35.39695064</v>
      </c>
      <c r="AJ39" s="257">
        <v>0.76362264909999999</v>
      </c>
      <c r="AK39" s="257">
        <v>0</v>
      </c>
      <c r="AL39" s="257">
        <v>0</v>
      </c>
      <c r="AM39" s="257">
        <v>0</v>
      </c>
      <c r="AN39" s="257">
        <v>0</v>
      </c>
      <c r="AO39" s="257">
        <v>0</v>
      </c>
      <c r="AP39" s="257">
        <v>0</v>
      </c>
      <c r="AQ39" s="257">
        <v>12.14097795</v>
      </c>
      <c r="AR39" s="257">
        <v>69.023472652999999</v>
      </c>
      <c r="AS39" s="257">
        <v>224.10832712000001</v>
      </c>
      <c r="AT39" s="257">
        <v>157.39973316000001</v>
      </c>
      <c r="AU39" s="257">
        <v>37.905825057999998</v>
      </c>
      <c r="AV39" s="257">
        <v>0.76362264909999999</v>
      </c>
      <c r="AW39" s="257">
        <v>0</v>
      </c>
      <c r="AX39" s="257">
        <v>0</v>
      </c>
      <c r="AY39" s="257">
        <v>0</v>
      </c>
      <c r="AZ39" s="341">
        <v>0</v>
      </c>
      <c r="BA39" s="341">
        <v>0</v>
      </c>
      <c r="BB39" s="341">
        <v>0</v>
      </c>
      <c r="BC39" s="341">
        <v>12.378970000000001</v>
      </c>
      <c r="BD39" s="341">
        <v>68.543880000000001</v>
      </c>
      <c r="BE39" s="341">
        <v>222.40299999999999</v>
      </c>
      <c r="BF39" s="341">
        <v>168.2817</v>
      </c>
      <c r="BG39" s="341">
        <v>42.519089999999998</v>
      </c>
      <c r="BH39" s="341">
        <v>0.76362260000000004</v>
      </c>
      <c r="BI39" s="341">
        <v>0</v>
      </c>
      <c r="BJ39" s="341">
        <v>0</v>
      </c>
      <c r="BK39" s="341">
        <v>0</v>
      </c>
      <c r="BL39" s="341">
        <v>0</v>
      </c>
      <c r="BM39" s="341">
        <v>0</v>
      </c>
      <c r="BN39" s="341">
        <v>0</v>
      </c>
      <c r="BO39" s="341">
        <v>12.373609999999999</v>
      </c>
      <c r="BP39" s="341">
        <v>70.477609999999999</v>
      </c>
      <c r="BQ39" s="341">
        <v>227.1617</v>
      </c>
      <c r="BR39" s="341">
        <v>170.82400000000001</v>
      </c>
      <c r="BS39" s="341">
        <v>41.966200000000001</v>
      </c>
      <c r="BT39" s="341">
        <v>0.16081780000000001</v>
      </c>
      <c r="BU39" s="341">
        <v>0</v>
      </c>
      <c r="BV39" s="341">
        <v>0</v>
      </c>
    </row>
    <row r="40" spans="1:74" ht="11.1" customHeight="1" x14ac:dyDescent="0.2">
      <c r="A40" s="9" t="s">
        <v>160</v>
      </c>
      <c r="B40" s="212" t="s">
        <v>621</v>
      </c>
      <c r="C40" s="257">
        <v>0</v>
      </c>
      <c r="D40" s="257">
        <v>0</v>
      </c>
      <c r="E40" s="257">
        <v>0.19786212279000001</v>
      </c>
      <c r="F40" s="257">
        <v>4.3029523102999997E-2</v>
      </c>
      <c r="G40" s="257">
        <v>30.055703467000001</v>
      </c>
      <c r="H40" s="257">
        <v>128.71431529</v>
      </c>
      <c r="I40" s="257">
        <v>264.23380272999998</v>
      </c>
      <c r="J40" s="257">
        <v>223.10281863</v>
      </c>
      <c r="K40" s="257">
        <v>72.730540790000006</v>
      </c>
      <c r="L40" s="257">
        <v>4.4291098491999996</v>
      </c>
      <c r="M40" s="257">
        <v>0</v>
      </c>
      <c r="N40" s="257">
        <v>0</v>
      </c>
      <c r="O40" s="257">
        <v>0</v>
      </c>
      <c r="P40" s="257">
        <v>0</v>
      </c>
      <c r="Q40" s="257">
        <v>0.19786212279000001</v>
      </c>
      <c r="R40" s="257">
        <v>4.3029523102999997E-2</v>
      </c>
      <c r="S40" s="257">
        <v>31.618566257000001</v>
      </c>
      <c r="T40" s="257">
        <v>135.23051942000001</v>
      </c>
      <c r="U40" s="257">
        <v>274.10214352999998</v>
      </c>
      <c r="V40" s="257">
        <v>213.80809536999999</v>
      </c>
      <c r="W40" s="257">
        <v>70.350680757999996</v>
      </c>
      <c r="X40" s="257">
        <v>4.9940018882999997</v>
      </c>
      <c r="Y40" s="257">
        <v>0</v>
      </c>
      <c r="Z40" s="257">
        <v>0</v>
      </c>
      <c r="AA40" s="257">
        <v>0</v>
      </c>
      <c r="AB40" s="257">
        <v>0</v>
      </c>
      <c r="AC40" s="257">
        <v>0.19786212279000001</v>
      </c>
      <c r="AD40" s="257">
        <v>4.3029523102999997E-2</v>
      </c>
      <c r="AE40" s="257">
        <v>28.191684853000002</v>
      </c>
      <c r="AF40" s="257">
        <v>139.61925391</v>
      </c>
      <c r="AG40" s="257">
        <v>276.59257429000002</v>
      </c>
      <c r="AH40" s="257">
        <v>211.43974560999999</v>
      </c>
      <c r="AI40" s="257">
        <v>69.314992423999996</v>
      </c>
      <c r="AJ40" s="257">
        <v>5.4804139942000001</v>
      </c>
      <c r="AK40" s="257">
        <v>0</v>
      </c>
      <c r="AL40" s="257">
        <v>0</v>
      </c>
      <c r="AM40" s="257">
        <v>0</v>
      </c>
      <c r="AN40" s="257">
        <v>0</v>
      </c>
      <c r="AO40" s="257">
        <v>0.19786212279000001</v>
      </c>
      <c r="AP40" s="257">
        <v>4.3029523102999997E-2</v>
      </c>
      <c r="AQ40" s="257">
        <v>35.131203837999998</v>
      </c>
      <c r="AR40" s="257">
        <v>132.72616228000001</v>
      </c>
      <c r="AS40" s="257">
        <v>272.87543436999999</v>
      </c>
      <c r="AT40" s="257">
        <v>205.18012567</v>
      </c>
      <c r="AU40" s="257">
        <v>70.781973457000007</v>
      </c>
      <c r="AV40" s="257">
        <v>5.1711613437999997</v>
      </c>
      <c r="AW40" s="257">
        <v>0</v>
      </c>
      <c r="AX40" s="257">
        <v>8.6269124409000003E-2</v>
      </c>
      <c r="AY40" s="257">
        <v>0</v>
      </c>
      <c r="AZ40" s="341">
        <v>0</v>
      </c>
      <c r="BA40" s="341">
        <v>0.19786210000000001</v>
      </c>
      <c r="BB40" s="341">
        <v>4.3029499999999998E-2</v>
      </c>
      <c r="BC40" s="341">
        <v>34.795250000000003</v>
      </c>
      <c r="BD40" s="341">
        <v>134.09360000000001</v>
      </c>
      <c r="BE40" s="341">
        <v>273.73430000000002</v>
      </c>
      <c r="BF40" s="341">
        <v>213.97409999999999</v>
      </c>
      <c r="BG40" s="341">
        <v>78.967770000000002</v>
      </c>
      <c r="BH40" s="341">
        <v>5.6637110000000002</v>
      </c>
      <c r="BI40" s="341">
        <v>0</v>
      </c>
      <c r="BJ40" s="341">
        <v>8.6269100000000001E-2</v>
      </c>
      <c r="BK40" s="341">
        <v>0</v>
      </c>
      <c r="BL40" s="341">
        <v>0</v>
      </c>
      <c r="BM40" s="341">
        <v>0.19786210000000001</v>
      </c>
      <c r="BN40" s="341">
        <v>4.3029499999999998E-2</v>
      </c>
      <c r="BO40" s="341">
        <v>34.63823</v>
      </c>
      <c r="BP40" s="341">
        <v>135.03219999999999</v>
      </c>
      <c r="BQ40" s="341">
        <v>280.96699999999998</v>
      </c>
      <c r="BR40" s="341">
        <v>215.54859999999999</v>
      </c>
      <c r="BS40" s="341">
        <v>77.719040000000007</v>
      </c>
      <c r="BT40" s="341">
        <v>3.5590310000000001</v>
      </c>
      <c r="BU40" s="341">
        <v>0</v>
      </c>
      <c r="BV40" s="341">
        <v>8.6269100000000001E-2</v>
      </c>
    </row>
    <row r="41" spans="1:74" ht="11.1" customHeight="1" x14ac:dyDescent="0.2">
      <c r="A41" s="9" t="s">
        <v>161</v>
      </c>
      <c r="B41" s="212" t="s">
        <v>588</v>
      </c>
      <c r="C41" s="257">
        <v>0.1047395297</v>
      </c>
      <c r="D41" s="257">
        <v>0</v>
      </c>
      <c r="E41" s="257">
        <v>2.8593443765000002</v>
      </c>
      <c r="F41" s="257">
        <v>2.0153744984999999</v>
      </c>
      <c r="G41" s="257">
        <v>56.602598553999997</v>
      </c>
      <c r="H41" s="257">
        <v>161.86332812000001</v>
      </c>
      <c r="I41" s="257">
        <v>261.52422589000003</v>
      </c>
      <c r="J41" s="257">
        <v>216.98660544000001</v>
      </c>
      <c r="K41" s="257">
        <v>69.663120053</v>
      </c>
      <c r="L41" s="257">
        <v>5.9909359458000004</v>
      </c>
      <c r="M41" s="257">
        <v>0</v>
      </c>
      <c r="N41" s="257">
        <v>0</v>
      </c>
      <c r="O41" s="257">
        <v>0.1047395297</v>
      </c>
      <c r="P41" s="257">
        <v>0</v>
      </c>
      <c r="Q41" s="257">
        <v>2.8183195075</v>
      </c>
      <c r="R41" s="257">
        <v>1.9083038430000001</v>
      </c>
      <c r="S41" s="257">
        <v>60.438018982000003</v>
      </c>
      <c r="T41" s="257">
        <v>167.23123414</v>
      </c>
      <c r="U41" s="257">
        <v>262.23871095999999</v>
      </c>
      <c r="V41" s="257">
        <v>210.97411337</v>
      </c>
      <c r="W41" s="257">
        <v>72.651342650000004</v>
      </c>
      <c r="X41" s="257">
        <v>6.3453646569000002</v>
      </c>
      <c r="Y41" s="257">
        <v>0</v>
      </c>
      <c r="Z41" s="257">
        <v>0</v>
      </c>
      <c r="AA41" s="257">
        <v>0.1047395297</v>
      </c>
      <c r="AB41" s="257">
        <v>0</v>
      </c>
      <c r="AC41" s="257">
        <v>2.7362137432</v>
      </c>
      <c r="AD41" s="257">
        <v>1.9067757885000001</v>
      </c>
      <c r="AE41" s="257">
        <v>58.418900993999998</v>
      </c>
      <c r="AF41" s="257">
        <v>173.32163887999999</v>
      </c>
      <c r="AG41" s="257">
        <v>256.98199145000001</v>
      </c>
      <c r="AH41" s="257">
        <v>219.37871317</v>
      </c>
      <c r="AI41" s="257">
        <v>68.279397521999996</v>
      </c>
      <c r="AJ41" s="257">
        <v>6.0515206900000003</v>
      </c>
      <c r="AK41" s="257">
        <v>0</v>
      </c>
      <c r="AL41" s="257">
        <v>0</v>
      </c>
      <c r="AM41" s="257">
        <v>0.1047395297</v>
      </c>
      <c r="AN41" s="257">
        <v>0</v>
      </c>
      <c r="AO41" s="257">
        <v>2.7362137432</v>
      </c>
      <c r="AP41" s="257">
        <v>1.8556273377000001</v>
      </c>
      <c r="AQ41" s="257">
        <v>64.090824009000002</v>
      </c>
      <c r="AR41" s="257">
        <v>162.87668658999999</v>
      </c>
      <c r="AS41" s="257">
        <v>248.85360084000001</v>
      </c>
      <c r="AT41" s="257">
        <v>210.50261985</v>
      </c>
      <c r="AU41" s="257">
        <v>68.697523679</v>
      </c>
      <c r="AV41" s="257">
        <v>6.0005967581000004</v>
      </c>
      <c r="AW41" s="257">
        <v>0</v>
      </c>
      <c r="AX41" s="257">
        <v>0.15510154447999999</v>
      </c>
      <c r="AY41" s="257">
        <v>0</v>
      </c>
      <c r="AZ41" s="341">
        <v>0</v>
      </c>
      <c r="BA41" s="341">
        <v>3.056079</v>
      </c>
      <c r="BB41" s="341">
        <v>1.38988</v>
      </c>
      <c r="BC41" s="341">
        <v>64.205960000000005</v>
      </c>
      <c r="BD41" s="341">
        <v>168.8502</v>
      </c>
      <c r="BE41" s="341">
        <v>247.24549999999999</v>
      </c>
      <c r="BF41" s="341">
        <v>217.01089999999999</v>
      </c>
      <c r="BG41" s="341">
        <v>78.599299999999999</v>
      </c>
      <c r="BH41" s="341">
        <v>7.8604149999999997</v>
      </c>
      <c r="BI41" s="341">
        <v>0</v>
      </c>
      <c r="BJ41" s="341">
        <v>0.1551015</v>
      </c>
      <c r="BK41" s="341">
        <v>0</v>
      </c>
      <c r="BL41" s="341">
        <v>0</v>
      </c>
      <c r="BM41" s="341">
        <v>2.8000660000000002</v>
      </c>
      <c r="BN41" s="341">
        <v>1.5643339999999999</v>
      </c>
      <c r="BO41" s="341">
        <v>60.914020000000001</v>
      </c>
      <c r="BP41" s="341">
        <v>167.49270000000001</v>
      </c>
      <c r="BQ41" s="341">
        <v>254.11510000000001</v>
      </c>
      <c r="BR41" s="341">
        <v>211.63929999999999</v>
      </c>
      <c r="BS41" s="341">
        <v>75.561269999999993</v>
      </c>
      <c r="BT41" s="341">
        <v>5.9644940000000002</v>
      </c>
      <c r="BU41" s="341">
        <v>0</v>
      </c>
      <c r="BV41" s="341">
        <v>0.1551015</v>
      </c>
    </row>
    <row r="42" spans="1:74" ht="11.1" customHeight="1" x14ac:dyDescent="0.2">
      <c r="A42" s="9" t="s">
        <v>162</v>
      </c>
      <c r="B42" s="212" t="s">
        <v>589</v>
      </c>
      <c r="C42" s="257">
        <v>0.20605248340999999</v>
      </c>
      <c r="D42" s="257">
        <v>0</v>
      </c>
      <c r="E42" s="257">
        <v>7.2741528440999996</v>
      </c>
      <c r="F42" s="257">
        <v>8.5494227157000005</v>
      </c>
      <c r="G42" s="257">
        <v>67.129114625</v>
      </c>
      <c r="H42" s="257">
        <v>196.91048599000001</v>
      </c>
      <c r="I42" s="257">
        <v>327.69093875999999</v>
      </c>
      <c r="J42" s="257">
        <v>266.78329652999997</v>
      </c>
      <c r="K42" s="257">
        <v>89.528226779999997</v>
      </c>
      <c r="L42" s="257">
        <v>9.4042045249000008</v>
      </c>
      <c r="M42" s="257">
        <v>7.2334807193000006E-2</v>
      </c>
      <c r="N42" s="257">
        <v>0</v>
      </c>
      <c r="O42" s="257">
        <v>0.20605248340999999</v>
      </c>
      <c r="P42" s="257">
        <v>0</v>
      </c>
      <c r="Q42" s="257">
        <v>7.1448832031</v>
      </c>
      <c r="R42" s="257">
        <v>7.9231149896000002</v>
      </c>
      <c r="S42" s="257">
        <v>67.361703105999993</v>
      </c>
      <c r="T42" s="257">
        <v>202.04581211000001</v>
      </c>
      <c r="U42" s="257">
        <v>322.04634010000001</v>
      </c>
      <c r="V42" s="257">
        <v>258.28972284999998</v>
      </c>
      <c r="W42" s="257">
        <v>97.950704459999997</v>
      </c>
      <c r="X42" s="257">
        <v>9.0090358581000007</v>
      </c>
      <c r="Y42" s="257">
        <v>7.2334807193000006E-2</v>
      </c>
      <c r="Z42" s="257">
        <v>0</v>
      </c>
      <c r="AA42" s="257">
        <v>0.20605248340999999</v>
      </c>
      <c r="AB42" s="257">
        <v>0</v>
      </c>
      <c r="AC42" s="257">
        <v>6.4850981599999997</v>
      </c>
      <c r="AD42" s="257">
        <v>7.6994096856000001</v>
      </c>
      <c r="AE42" s="257">
        <v>66.060737277000001</v>
      </c>
      <c r="AF42" s="257">
        <v>208.42817568000001</v>
      </c>
      <c r="AG42" s="257">
        <v>319.53858595000003</v>
      </c>
      <c r="AH42" s="257">
        <v>270.24057911</v>
      </c>
      <c r="AI42" s="257">
        <v>93.557822238</v>
      </c>
      <c r="AJ42" s="257">
        <v>8.9393503083999999</v>
      </c>
      <c r="AK42" s="257">
        <v>7.2334807193000006E-2</v>
      </c>
      <c r="AL42" s="257">
        <v>0</v>
      </c>
      <c r="AM42" s="257">
        <v>0.20605248340999999</v>
      </c>
      <c r="AN42" s="257">
        <v>0</v>
      </c>
      <c r="AO42" s="257">
        <v>6.6853175792000004</v>
      </c>
      <c r="AP42" s="257">
        <v>7.6262061203</v>
      </c>
      <c r="AQ42" s="257">
        <v>66.771446521000001</v>
      </c>
      <c r="AR42" s="257">
        <v>204.46429649000001</v>
      </c>
      <c r="AS42" s="257">
        <v>315.51212934</v>
      </c>
      <c r="AT42" s="257">
        <v>263.38370716999998</v>
      </c>
      <c r="AU42" s="257">
        <v>95.145397118999995</v>
      </c>
      <c r="AV42" s="257">
        <v>9.2144093322000007</v>
      </c>
      <c r="AW42" s="257">
        <v>7.2334807193000006E-2</v>
      </c>
      <c r="AX42" s="257">
        <v>0</v>
      </c>
      <c r="AY42" s="257">
        <v>0</v>
      </c>
      <c r="AZ42" s="341">
        <v>7.68442E-3</v>
      </c>
      <c r="BA42" s="341">
        <v>7.2827640000000002</v>
      </c>
      <c r="BB42" s="341">
        <v>6.3215450000000004</v>
      </c>
      <c r="BC42" s="341">
        <v>64.625010000000003</v>
      </c>
      <c r="BD42" s="341">
        <v>210.09440000000001</v>
      </c>
      <c r="BE42" s="341">
        <v>308.2002</v>
      </c>
      <c r="BF42" s="341">
        <v>260.74810000000002</v>
      </c>
      <c r="BG42" s="341">
        <v>103.8104</v>
      </c>
      <c r="BH42" s="341">
        <v>11.666460000000001</v>
      </c>
      <c r="BI42" s="341">
        <v>0.2710825</v>
      </c>
      <c r="BJ42" s="341">
        <v>0</v>
      </c>
      <c r="BK42" s="341">
        <v>0</v>
      </c>
      <c r="BL42" s="341">
        <v>7.68442E-3</v>
      </c>
      <c r="BM42" s="341">
        <v>6.1556129999999998</v>
      </c>
      <c r="BN42" s="341">
        <v>7.0995749999999997</v>
      </c>
      <c r="BO42" s="341">
        <v>61.14479</v>
      </c>
      <c r="BP42" s="341">
        <v>210.2567</v>
      </c>
      <c r="BQ42" s="341">
        <v>310.26609999999999</v>
      </c>
      <c r="BR42" s="341">
        <v>254.83519999999999</v>
      </c>
      <c r="BS42" s="341">
        <v>102.14109999999999</v>
      </c>
      <c r="BT42" s="341">
        <v>10.829549999999999</v>
      </c>
      <c r="BU42" s="341">
        <v>0.2997956</v>
      </c>
      <c r="BV42" s="341">
        <v>0</v>
      </c>
    </row>
    <row r="43" spans="1:74" ht="11.1" customHeight="1" x14ac:dyDescent="0.2">
      <c r="A43" s="9" t="s">
        <v>163</v>
      </c>
      <c r="B43" s="212" t="s">
        <v>622</v>
      </c>
      <c r="C43" s="257">
        <v>26.686332919000002</v>
      </c>
      <c r="D43" s="257">
        <v>28.676951354</v>
      </c>
      <c r="E43" s="257">
        <v>56.875597994000003</v>
      </c>
      <c r="F43" s="257">
        <v>76.473198007999997</v>
      </c>
      <c r="G43" s="257">
        <v>204.02897951</v>
      </c>
      <c r="H43" s="257">
        <v>353.84937652999997</v>
      </c>
      <c r="I43" s="257">
        <v>445.46155016</v>
      </c>
      <c r="J43" s="257">
        <v>435.77528188000002</v>
      </c>
      <c r="K43" s="257">
        <v>278.97904557999999</v>
      </c>
      <c r="L43" s="257">
        <v>126.23605209</v>
      </c>
      <c r="M43" s="257">
        <v>49.567761924999999</v>
      </c>
      <c r="N43" s="257">
        <v>32.545141790000002</v>
      </c>
      <c r="O43" s="257">
        <v>31.498455459999999</v>
      </c>
      <c r="P43" s="257">
        <v>28.703114038999999</v>
      </c>
      <c r="Q43" s="257">
        <v>49.441150321000002</v>
      </c>
      <c r="R43" s="257">
        <v>78.931521501000006</v>
      </c>
      <c r="S43" s="257">
        <v>199.71188899000001</v>
      </c>
      <c r="T43" s="257">
        <v>359.39399892</v>
      </c>
      <c r="U43" s="257">
        <v>446.18127647</v>
      </c>
      <c r="V43" s="257">
        <v>430.97660897999998</v>
      </c>
      <c r="W43" s="257">
        <v>279.87892060000001</v>
      </c>
      <c r="X43" s="257">
        <v>127.35966242000001</v>
      </c>
      <c r="Y43" s="257">
        <v>48.731522237</v>
      </c>
      <c r="Z43" s="257">
        <v>36.739761645999998</v>
      </c>
      <c r="AA43" s="257">
        <v>31.266138314999999</v>
      </c>
      <c r="AB43" s="257">
        <v>30.257637042999999</v>
      </c>
      <c r="AC43" s="257">
        <v>48.186613893000001</v>
      </c>
      <c r="AD43" s="257">
        <v>81.613464582000006</v>
      </c>
      <c r="AE43" s="257">
        <v>194.88031268</v>
      </c>
      <c r="AF43" s="257">
        <v>359.99383734999998</v>
      </c>
      <c r="AG43" s="257">
        <v>444.02580915999999</v>
      </c>
      <c r="AH43" s="257">
        <v>432.68999322000002</v>
      </c>
      <c r="AI43" s="257">
        <v>281.26591265000002</v>
      </c>
      <c r="AJ43" s="257">
        <v>126.04802207</v>
      </c>
      <c r="AK43" s="257">
        <v>45.738084520000001</v>
      </c>
      <c r="AL43" s="257">
        <v>38.203430871999998</v>
      </c>
      <c r="AM43" s="257">
        <v>31.186952389000002</v>
      </c>
      <c r="AN43" s="257">
        <v>29.353661147</v>
      </c>
      <c r="AO43" s="257">
        <v>53.009668304999998</v>
      </c>
      <c r="AP43" s="257">
        <v>90.034278461</v>
      </c>
      <c r="AQ43" s="257">
        <v>204.70652283999999</v>
      </c>
      <c r="AR43" s="257">
        <v>366.70328396999997</v>
      </c>
      <c r="AS43" s="257">
        <v>441.97557033999999</v>
      </c>
      <c r="AT43" s="257">
        <v>427.63303327</v>
      </c>
      <c r="AU43" s="257">
        <v>277.82504280000001</v>
      </c>
      <c r="AV43" s="257">
        <v>125.91773997</v>
      </c>
      <c r="AW43" s="257">
        <v>49.926432261000002</v>
      </c>
      <c r="AX43" s="257">
        <v>46.185590269000002</v>
      </c>
      <c r="AY43" s="257">
        <v>29.563785581000001</v>
      </c>
      <c r="AZ43" s="341">
        <v>29.707899999999999</v>
      </c>
      <c r="BA43" s="341">
        <v>57.305909999999997</v>
      </c>
      <c r="BB43" s="341">
        <v>87.930570000000003</v>
      </c>
      <c r="BC43" s="341">
        <v>206.29580000000001</v>
      </c>
      <c r="BD43" s="341">
        <v>371.96409999999997</v>
      </c>
      <c r="BE43" s="341">
        <v>448.029</v>
      </c>
      <c r="BF43" s="341">
        <v>429.77429999999998</v>
      </c>
      <c r="BG43" s="341">
        <v>289.62090000000001</v>
      </c>
      <c r="BH43" s="341">
        <v>131.0292</v>
      </c>
      <c r="BI43" s="341">
        <v>51.843330000000002</v>
      </c>
      <c r="BJ43" s="341">
        <v>47.157879999999999</v>
      </c>
      <c r="BK43" s="341">
        <v>29.115279999999998</v>
      </c>
      <c r="BL43" s="341">
        <v>30.99391</v>
      </c>
      <c r="BM43" s="341">
        <v>56.406320000000001</v>
      </c>
      <c r="BN43" s="341">
        <v>90.101320000000001</v>
      </c>
      <c r="BO43" s="341">
        <v>208.9427</v>
      </c>
      <c r="BP43" s="341">
        <v>373.86439999999999</v>
      </c>
      <c r="BQ43" s="341">
        <v>452.56220000000002</v>
      </c>
      <c r="BR43" s="341">
        <v>421.98099999999999</v>
      </c>
      <c r="BS43" s="341">
        <v>286.85809999999998</v>
      </c>
      <c r="BT43" s="341">
        <v>125.7234</v>
      </c>
      <c r="BU43" s="341">
        <v>53.011890000000001</v>
      </c>
      <c r="BV43" s="341">
        <v>45.433520000000001</v>
      </c>
    </row>
    <row r="44" spans="1:74" ht="11.1" customHeight="1" x14ac:dyDescent="0.2">
      <c r="A44" s="9" t="s">
        <v>164</v>
      </c>
      <c r="B44" s="212" t="s">
        <v>591</v>
      </c>
      <c r="C44" s="257">
        <v>6.1530850744999999</v>
      </c>
      <c r="D44" s="257">
        <v>2.5967831251</v>
      </c>
      <c r="E44" s="257">
        <v>27.723349201000001</v>
      </c>
      <c r="F44" s="257">
        <v>36.251235123999997</v>
      </c>
      <c r="G44" s="257">
        <v>159.59459559999999</v>
      </c>
      <c r="H44" s="257">
        <v>328.98184117</v>
      </c>
      <c r="I44" s="257">
        <v>417.11459989000002</v>
      </c>
      <c r="J44" s="257">
        <v>412.9337787</v>
      </c>
      <c r="K44" s="257">
        <v>218.59132123000001</v>
      </c>
      <c r="L44" s="257">
        <v>49.062139588000001</v>
      </c>
      <c r="M44" s="257">
        <v>5.4630715366000002</v>
      </c>
      <c r="N44" s="257">
        <v>2.2791200991</v>
      </c>
      <c r="O44" s="257">
        <v>6.9712833394000002</v>
      </c>
      <c r="P44" s="257">
        <v>2.6577987823</v>
      </c>
      <c r="Q44" s="257">
        <v>25.850679027000002</v>
      </c>
      <c r="R44" s="257">
        <v>34.799153719000003</v>
      </c>
      <c r="S44" s="257">
        <v>155.20037958</v>
      </c>
      <c r="T44" s="257">
        <v>337.85787254000002</v>
      </c>
      <c r="U44" s="257">
        <v>413.61239640999997</v>
      </c>
      <c r="V44" s="257">
        <v>406.99305651999998</v>
      </c>
      <c r="W44" s="257">
        <v>224.7159025</v>
      </c>
      <c r="X44" s="257">
        <v>50.162599915000001</v>
      </c>
      <c r="Y44" s="257">
        <v>4.3430179859000004</v>
      </c>
      <c r="Z44" s="257">
        <v>2.4201258240999999</v>
      </c>
      <c r="AA44" s="257">
        <v>6.6760685521000003</v>
      </c>
      <c r="AB44" s="257">
        <v>2.7304959265000002</v>
      </c>
      <c r="AC44" s="257">
        <v>23.317802315000002</v>
      </c>
      <c r="AD44" s="257">
        <v>35.382238975999996</v>
      </c>
      <c r="AE44" s="257">
        <v>149.19024830000001</v>
      </c>
      <c r="AF44" s="257">
        <v>341.44162010000002</v>
      </c>
      <c r="AG44" s="257">
        <v>407.87364665000001</v>
      </c>
      <c r="AH44" s="257">
        <v>417.11160697000003</v>
      </c>
      <c r="AI44" s="257">
        <v>227.65402667999999</v>
      </c>
      <c r="AJ44" s="257">
        <v>45.982787748</v>
      </c>
      <c r="AK44" s="257">
        <v>3.1338470347</v>
      </c>
      <c r="AL44" s="257">
        <v>2.7584727265</v>
      </c>
      <c r="AM44" s="257">
        <v>5.7303905782999998</v>
      </c>
      <c r="AN44" s="257">
        <v>2.1644660969</v>
      </c>
      <c r="AO44" s="257">
        <v>24.515841891000001</v>
      </c>
      <c r="AP44" s="257">
        <v>38.397927582000001</v>
      </c>
      <c r="AQ44" s="257">
        <v>157.02398561999999</v>
      </c>
      <c r="AR44" s="257">
        <v>345.90394409999999</v>
      </c>
      <c r="AS44" s="257">
        <v>408.99894604999997</v>
      </c>
      <c r="AT44" s="257">
        <v>405.97833026000001</v>
      </c>
      <c r="AU44" s="257">
        <v>222.62996006</v>
      </c>
      <c r="AV44" s="257">
        <v>47.100942068999998</v>
      </c>
      <c r="AW44" s="257">
        <v>4.0575235622000001</v>
      </c>
      <c r="AX44" s="257">
        <v>5.0847008580999997</v>
      </c>
      <c r="AY44" s="257">
        <v>4.1262380536999999</v>
      </c>
      <c r="AZ44" s="341">
        <v>2.391197</v>
      </c>
      <c r="BA44" s="341">
        <v>26.364470000000001</v>
      </c>
      <c r="BB44" s="341">
        <v>34.287439999999997</v>
      </c>
      <c r="BC44" s="341">
        <v>156.58600000000001</v>
      </c>
      <c r="BD44" s="341">
        <v>353.3374</v>
      </c>
      <c r="BE44" s="341">
        <v>412.2561</v>
      </c>
      <c r="BF44" s="341">
        <v>405.07409999999999</v>
      </c>
      <c r="BG44" s="341">
        <v>238.71360000000001</v>
      </c>
      <c r="BH44" s="341">
        <v>55.271999999999998</v>
      </c>
      <c r="BI44" s="341">
        <v>4.9945000000000004</v>
      </c>
      <c r="BJ44" s="341">
        <v>5.1775859999999998</v>
      </c>
      <c r="BK44" s="341">
        <v>3.7342430000000002</v>
      </c>
      <c r="BL44" s="341">
        <v>2.6467160000000001</v>
      </c>
      <c r="BM44" s="341">
        <v>23.641539999999999</v>
      </c>
      <c r="BN44" s="341">
        <v>36.694409999999998</v>
      </c>
      <c r="BO44" s="341">
        <v>154.9905</v>
      </c>
      <c r="BP44" s="341">
        <v>351.45150000000001</v>
      </c>
      <c r="BQ44" s="341">
        <v>418.16230000000002</v>
      </c>
      <c r="BR44" s="341">
        <v>390.55930000000001</v>
      </c>
      <c r="BS44" s="341">
        <v>233.3229</v>
      </c>
      <c r="BT44" s="341">
        <v>52.319609999999997</v>
      </c>
      <c r="BU44" s="341">
        <v>5.3542880000000004</v>
      </c>
      <c r="BV44" s="341">
        <v>4.8803289999999997</v>
      </c>
    </row>
    <row r="45" spans="1:74" ht="11.1" customHeight="1" x14ac:dyDescent="0.2">
      <c r="A45" s="9" t="s">
        <v>165</v>
      </c>
      <c r="B45" s="212" t="s">
        <v>592</v>
      </c>
      <c r="C45" s="257">
        <v>15.820954653999999</v>
      </c>
      <c r="D45" s="257">
        <v>14.570112411</v>
      </c>
      <c r="E45" s="257">
        <v>69.117007895</v>
      </c>
      <c r="F45" s="257">
        <v>120.17225619</v>
      </c>
      <c r="G45" s="257">
        <v>290.77448798</v>
      </c>
      <c r="H45" s="257">
        <v>477.77195118999998</v>
      </c>
      <c r="I45" s="257">
        <v>556.40916300000004</v>
      </c>
      <c r="J45" s="257">
        <v>575.91417217000003</v>
      </c>
      <c r="K45" s="257">
        <v>361.30070895</v>
      </c>
      <c r="L45" s="257">
        <v>144.43658235999999</v>
      </c>
      <c r="M45" s="257">
        <v>41.567522957000001</v>
      </c>
      <c r="N45" s="257">
        <v>8.2261644905000004</v>
      </c>
      <c r="O45" s="257">
        <v>16.991088356999999</v>
      </c>
      <c r="P45" s="257">
        <v>16.102569119999998</v>
      </c>
      <c r="Q45" s="257">
        <v>68.741569765999998</v>
      </c>
      <c r="R45" s="257">
        <v>115.52466516</v>
      </c>
      <c r="S45" s="257">
        <v>280.16703801</v>
      </c>
      <c r="T45" s="257">
        <v>486.2555959</v>
      </c>
      <c r="U45" s="257">
        <v>554.47022794999998</v>
      </c>
      <c r="V45" s="257">
        <v>575.81443157000001</v>
      </c>
      <c r="W45" s="257">
        <v>375.59516060999999</v>
      </c>
      <c r="X45" s="257">
        <v>144.59208684000001</v>
      </c>
      <c r="Y45" s="257">
        <v>37.801014864999999</v>
      </c>
      <c r="Z45" s="257">
        <v>8.0096903051999995</v>
      </c>
      <c r="AA45" s="257">
        <v>15.795484876</v>
      </c>
      <c r="AB45" s="257">
        <v>16.287675829000001</v>
      </c>
      <c r="AC45" s="257">
        <v>61.983840739999998</v>
      </c>
      <c r="AD45" s="257">
        <v>116.16748500999999</v>
      </c>
      <c r="AE45" s="257">
        <v>275.49090075999999</v>
      </c>
      <c r="AF45" s="257">
        <v>491.29066871999999</v>
      </c>
      <c r="AG45" s="257">
        <v>555.08620756000005</v>
      </c>
      <c r="AH45" s="257">
        <v>585.85698448000005</v>
      </c>
      <c r="AI45" s="257">
        <v>377.64540817</v>
      </c>
      <c r="AJ45" s="257">
        <v>140.23785851</v>
      </c>
      <c r="AK45" s="257">
        <v>34.458009681999997</v>
      </c>
      <c r="AL45" s="257">
        <v>8.9816653106000004</v>
      </c>
      <c r="AM45" s="257">
        <v>13.724764858</v>
      </c>
      <c r="AN45" s="257">
        <v>14.792524743</v>
      </c>
      <c r="AO45" s="257">
        <v>61.800995018000002</v>
      </c>
      <c r="AP45" s="257">
        <v>121.77173666</v>
      </c>
      <c r="AQ45" s="257">
        <v>278.26690504999999</v>
      </c>
      <c r="AR45" s="257">
        <v>489.73379820000002</v>
      </c>
      <c r="AS45" s="257">
        <v>558.81967058999999</v>
      </c>
      <c r="AT45" s="257">
        <v>586.19236136999996</v>
      </c>
      <c r="AU45" s="257">
        <v>372.55678545000001</v>
      </c>
      <c r="AV45" s="257">
        <v>145.58648886</v>
      </c>
      <c r="AW45" s="257">
        <v>34.395702948999997</v>
      </c>
      <c r="AX45" s="257">
        <v>11.024995307999999</v>
      </c>
      <c r="AY45" s="257">
        <v>11.176471435</v>
      </c>
      <c r="AZ45" s="341">
        <v>16.343419999999998</v>
      </c>
      <c r="BA45" s="341">
        <v>61.977339999999998</v>
      </c>
      <c r="BB45" s="341">
        <v>113.6525</v>
      </c>
      <c r="BC45" s="341">
        <v>270.81540000000001</v>
      </c>
      <c r="BD45" s="341">
        <v>491.79860000000002</v>
      </c>
      <c r="BE45" s="341">
        <v>563.86609999999996</v>
      </c>
      <c r="BF45" s="341">
        <v>579.80060000000003</v>
      </c>
      <c r="BG45" s="341">
        <v>383.91329999999999</v>
      </c>
      <c r="BH45" s="341">
        <v>154.34469999999999</v>
      </c>
      <c r="BI45" s="341">
        <v>38.540219999999998</v>
      </c>
      <c r="BJ45" s="341">
        <v>11.77854</v>
      </c>
      <c r="BK45" s="341">
        <v>13.27867</v>
      </c>
      <c r="BL45" s="341">
        <v>17.560230000000001</v>
      </c>
      <c r="BM45" s="341">
        <v>58.483249999999998</v>
      </c>
      <c r="BN45" s="341">
        <v>121.05880000000001</v>
      </c>
      <c r="BO45" s="341">
        <v>276.60039999999998</v>
      </c>
      <c r="BP45" s="341">
        <v>497.84070000000003</v>
      </c>
      <c r="BQ45" s="341">
        <v>576.26409999999998</v>
      </c>
      <c r="BR45" s="341">
        <v>580.76499999999999</v>
      </c>
      <c r="BS45" s="341">
        <v>382.99979999999999</v>
      </c>
      <c r="BT45" s="341">
        <v>152.76560000000001</v>
      </c>
      <c r="BU45" s="341">
        <v>38.502279999999999</v>
      </c>
      <c r="BV45" s="341">
        <v>11.291370000000001</v>
      </c>
    </row>
    <row r="46" spans="1:74" ht="11.1" customHeight="1" x14ac:dyDescent="0.2">
      <c r="A46" s="9" t="s">
        <v>166</v>
      </c>
      <c r="B46" s="212" t="s">
        <v>593</v>
      </c>
      <c r="C46" s="257">
        <v>1.2020091241999999</v>
      </c>
      <c r="D46" s="257">
        <v>2.0391814414999998</v>
      </c>
      <c r="E46" s="257">
        <v>14.193515301</v>
      </c>
      <c r="F46" s="257">
        <v>36.942552239000001</v>
      </c>
      <c r="G46" s="257">
        <v>119.74073928999999</v>
      </c>
      <c r="H46" s="257">
        <v>254.57104778999999</v>
      </c>
      <c r="I46" s="257">
        <v>399.94992049000001</v>
      </c>
      <c r="J46" s="257">
        <v>336.50675637000001</v>
      </c>
      <c r="K46" s="257">
        <v>197.94357149000001</v>
      </c>
      <c r="L46" s="257">
        <v>67.334837324000006</v>
      </c>
      <c r="M46" s="257">
        <v>9.9293932329000008</v>
      </c>
      <c r="N46" s="257">
        <v>0</v>
      </c>
      <c r="O46" s="257">
        <v>0.69889055679000001</v>
      </c>
      <c r="P46" s="257">
        <v>1.8396579263999999</v>
      </c>
      <c r="Q46" s="257">
        <v>15.63499118</v>
      </c>
      <c r="R46" s="257">
        <v>39.272722180000002</v>
      </c>
      <c r="S46" s="257">
        <v>119.63885899</v>
      </c>
      <c r="T46" s="257">
        <v>261.38940150000002</v>
      </c>
      <c r="U46" s="257">
        <v>392.73404314999999</v>
      </c>
      <c r="V46" s="257">
        <v>333.84385462</v>
      </c>
      <c r="W46" s="257">
        <v>195.74344834999999</v>
      </c>
      <c r="X46" s="257">
        <v>59.902291536</v>
      </c>
      <c r="Y46" s="257">
        <v>10.533183372</v>
      </c>
      <c r="Z46" s="257">
        <v>0</v>
      </c>
      <c r="AA46" s="257">
        <v>1.0085889189999999</v>
      </c>
      <c r="AB46" s="257">
        <v>2.5631928532999999</v>
      </c>
      <c r="AC46" s="257">
        <v>13.720104575000001</v>
      </c>
      <c r="AD46" s="257">
        <v>40.109738782999997</v>
      </c>
      <c r="AE46" s="257">
        <v>118.66963207000001</v>
      </c>
      <c r="AF46" s="257">
        <v>264.63405355999998</v>
      </c>
      <c r="AG46" s="257">
        <v>397.30459645000002</v>
      </c>
      <c r="AH46" s="257">
        <v>332.95309306000001</v>
      </c>
      <c r="AI46" s="257">
        <v>199.25621224</v>
      </c>
      <c r="AJ46" s="257">
        <v>63.925354476999999</v>
      </c>
      <c r="AK46" s="257">
        <v>11.200705513000001</v>
      </c>
      <c r="AL46" s="257">
        <v>0</v>
      </c>
      <c r="AM46" s="257">
        <v>1.0873227338</v>
      </c>
      <c r="AN46" s="257">
        <v>3.4325153946000002</v>
      </c>
      <c r="AO46" s="257">
        <v>16.239715173</v>
      </c>
      <c r="AP46" s="257">
        <v>41.038644640999998</v>
      </c>
      <c r="AQ46" s="257">
        <v>114.03884687</v>
      </c>
      <c r="AR46" s="257">
        <v>273.99110571</v>
      </c>
      <c r="AS46" s="257">
        <v>387.97724199999999</v>
      </c>
      <c r="AT46" s="257">
        <v>339.06929403999999</v>
      </c>
      <c r="AU46" s="257">
        <v>203.15539824999999</v>
      </c>
      <c r="AV46" s="257">
        <v>65.618273449</v>
      </c>
      <c r="AW46" s="257">
        <v>10.348802898000001</v>
      </c>
      <c r="AX46" s="257">
        <v>0</v>
      </c>
      <c r="AY46" s="257">
        <v>0.94335152101999997</v>
      </c>
      <c r="AZ46" s="341">
        <v>4.0419890000000001</v>
      </c>
      <c r="BA46" s="341">
        <v>18.185359999999999</v>
      </c>
      <c r="BB46" s="341">
        <v>41.472439999999999</v>
      </c>
      <c r="BC46" s="341">
        <v>107.6806</v>
      </c>
      <c r="BD46" s="341">
        <v>275.30399999999997</v>
      </c>
      <c r="BE46" s="341">
        <v>385.94229999999999</v>
      </c>
      <c r="BF46" s="341">
        <v>339.00909999999999</v>
      </c>
      <c r="BG46" s="341">
        <v>205.6885</v>
      </c>
      <c r="BH46" s="341">
        <v>70.485839999999996</v>
      </c>
      <c r="BI46" s="341">
        <v>10.615209999999999</v>
      </c>
      <c r="BJ46" s="341">
        <v>0</v>
      </c>
      <c r="BK46" s="341">
        <v>0.94335150000000001</v>
      </c>
      <c r="BL46" s="341">
        <v>4.1453160000000002</v>
      </c>
      <c r="BM46" s="341">
        <v>17.378969999999999</v>
      </c>
      <c r="BN46" s="341">
        <v>42.067680000000003</v>
      </c>
      <c r="BO46" s="341">
        <v>108.07299999999999</v>
      </c>
      <c r="BP46" s="341">
        <v>276.39789999999999</v>
      </c>
      <c r="BQ46" s="341">
        <v>383.74189999999999</v>
      </c>
      <c r="BR46" s="341">
        <v>338.26499999999999</v>
      </c>
      <c r="BS46" s="341">
        <v>206.9169</v>
      </c>
      <c r="BT46" s="341">
        <v>71.136349999999993</v>
      </c>
      <c r="BU46" s="341">
        <v>9.4948929999999994</v>
      </c>
      <c r="BV46" s="341">
        <v>2.9063499999999999E-2</v>
      </c>
    </row>
    <row r="47" spans="1:74" ht="11.1" customHeight="1" x14ac:dyDescent="0.2">
      <c r="A47" s="9" t="s">
        <v>167</v>
      </c>
      <c r="B47" s="212" t="s">
        <v>594</v>
      </c>
      <c r="C47" s="257">
        <v>8.6747575799999996</v>
      </c>
      <c r="D47" s="257">
        <v>6.6264178335999997</v>
      </c>
      <c r="E47" s="257">
        <v>11.172448041999999</v>
      </c>
      <c r="F47" s="257">
        <v>15.131537464000001</v>
      </c>
      <c r="G47" s="257">
        <v>44.393396228</v>
      </c>
      <c r="H47" s="257">
        <v>99.725390752999999</v>
      </c>
      <c r="I47" s="257">
        <v>234.65294501</v>
      </c>
      <c r="J47" s="257">
        <v>220.12460139999999</v>
      </c>
      <c r="K47" s="257">
        <v>143.49318468000001</v>
      </c>
      <c r="L47" s="257">
        <v>41.543667024999998</v>
      </c>
      <c r="M47" s="257">
        <v>13.436076608</v>
      </c>
      <c r="N47" s="257">
        <v>8.3235524659000006</v>
      </c>
      <c r="O47" s="257">
        <v>7.8989135164000004</v>
      </c>
      <c r="P47" s="257">
        <v>6.6689194248000003</v>
      </c>
      <c r="Q47" s="257">
        <v>11.288729914999999</v>
      </c>
      <c r="R47" s="257">
        <v>16.649632734000001</v>
      </c>
      <c r="S47" s="257">
        <v>46.462979388999997</v>
      </c>
      <c r="T47" s="257">
        <v>102.73414560000001</v>
      </c>
      <c r="U47" s="257">
        <v>231.96115347</v>
      </c>
      <c r="V47" s="257">
        <v>217.23539278000001</v>
      </c>
      <c r="W47" s="257">
        <v>139.74484014999999</v>
      </c>
      <c r="X47" s="257">
        <v>35.988131381000002</v>
      </c>
      <c r="Y47" s="257">
        <v>13.725172571</v>
      </c>
      <c r="Z47" s="257">
        <v>8.3363382702000006</v>
      </c>
      <c r="AA47" s="257">
        <v>8.589133833</v>
      </c>
      <c r="AB47" s="257">
        <v>6.8078537499999996</v>
      </c>
      <c r="AC47" s="257">
        <v>10.530698063999999</v>
      </c>
      <c r="AD47" s="257">
        <v>16.955175413999999</v>
      </c>
      <c r="AE47" s="257">
        <v>48.285994965</v>
      </c>
      <c r="AF47" s="257">
        <v>104.98185766</v>
      </c>
      <c r="AG47" s="257">
        <v>237.14452372</v>
      </c>
      <c r="AH47" s="257">
        <v>219.09004474</v>
      </c>
      <c r="AI47" s="257">
        <v>145.25459408</v>
      </c>
      <c r="AJ47" s="257">
        <v>42.205104083999998</v>
      </c>
      <c r="AK47" s="257">
        <v>14.601249361000001</v>
      </c>
      <c r="AL47" s="257">
        <v>8.2480454154</v>
      </c>
      <c r="AM47" s="257">
        <v>8.9399982993999991</v>
      </c>
      <c r="AN47" s="257">
        <v>7.4299563992</v>
      </c>
      <c r="AO47" s="257">
        <v>12.393255826000001</v>
      </c>
      <c r="AP47" s="257">
        <v>17.726398485000001</v>
      </c>
      <c r="AQ47" s="257">
        <v>46.378886665000003</v>
      </c>
      <c r="AR47" s="257">
        <v>115.79683733</v>
      </c>
      <c r="AS47" s="257">
        <v>232.74289395</v>
      </c>
      <c r="AT47" s="257">
        <v>222.27647847</v>
      </c>
      <c r="AU47" s="257">
        <v>156.37815241999999</v>
      </c>
      <c r="AV47" s="257">
        <v>48.925728702000001</v>
      </c>
      <c r="AW47" s="257">
        <v>14.257928655000001</v>
      </c>
      <c r="AX47" s="257">
        <v>8.5589377664999997</v>
      </c>
      <c r="AY47" s="257">
        <v>8.9132737001999995</v>
      </c>
      <c r="AZ47" s="341">
        <v>8.3124219999999998</v>
      </c>
      <c r="BA47" s="341">
        <v>12.990069999999999</v>
      </c>
      <c r="BB47" s="341">
        <v>19.413489999999999</v>
      </c>
      <c r="BC47" s="341">
        <v>44.919960000000003</v>
      </c>
      <c r="BD47" s="341">
        <v>116.11839999999999</v>
      </c>
      <c r="BE47" s="341">
        <v>224.63509999999999</v>
      </c>
      <c r="BF47" s="341">
        <v>227.1267</v>
      </c>
      <c r="BG47" s="341">
        <v>156.65799999999999</v>
      </c>
      <c r="BH47" s="341">
        <v>51.134459999999997</v>
      </c>
      <c r="BI47" s="341">
        <v>14.33615</v>
      </c>
      <c r="BJ47" s="341">
        <v>8.4703470000000003</v>
      </c>
      <c r="BK47" s="341">
        <v>8.8118759999999998</v>
      </c>
      <c r="BL47" s="341">
        <v>8.5278200000000002</v>
      </c>
      <c r="BM47" s="341">
        <v>12.84468</v>
      </c>
      <c r="BN47" s="341">
        <v>20.074470000000002</v>
      </c>
      <c r="BO47" s="341">
        <v>45.97345</v>
      </c>
      <c r="BP47" s="341">
        <v>117.1087</v>
      </c>
      <c r="BQ47" s="341">
        <v>223.02369999999999</v>
      </c>
      <c r="BR47" s="341">
        <v>225.80090000000001</v>
      </c>
      <c r="BS47" s="341">
        <v>161.9974</v>
      </c>
      <c r="BT47" s="341">
        <v>53.00168</v>
      </c>
      <c r="BU47" s="341">
        <v>14.314349999999999</v>
      </c>
      <c r="BV47" s="341">
        <v>8.4466439999999992</v>
      </c>
    </row>
    <row r="48" spans="1:74" ht="11.1" customHeight="1" x14ac:dyDescent="0.2">
      <c r="A48" s="9" t="s">
        <v>168</v>
      </c>
      <c r="B48" s="213" t="s">
        <v>623</v>
      </c>
      <c r="C48" s="255">
        <v>8.8250815277000001</v>
      </c>
      <c r="D48" s="255">
        <v>8.5540261975000007</v>
      </c>
      <c r="E48" s="255">
        <v>24.296648889</v>
      </c>
      <c r="F48" s="255">
        <v>36.727710475999999</v>
      </c>
      <c r="G48" s="255">
        <v>115.43206214999999</v>
      </c>
      <c r="H48" s="255">
        <v>235.30011969</v>
      </c>
      <c r="I48" s="255">
        <v>347.75331819000002</v>
      </c>
      <c r="J48" s="255">
        <v>323.33537210999998</v>
      </c>
      <c r="K48" s="255">
        <v>173.81581301</v>
      </c>
      <c r="L48" s="255">
        <v>57.510574779000002</v>
      </c>
      <c r="M48" s="255">
        <v>17.53214818</v>
      </c>
      <c r="N48" s="255">
        <v>8.7137314321999995</v>
      </c>
      <c r="O48" s="255">
        <v>9.8075761538999995</v>
      </c>
      <c r="P48" s="255">
        <v>8.7749424394000002</v>
      </c>
      <c r="Q48" s="255">
        <v>22.904126614999999</v>
      </c>
      <c r="R48" s="255">
        <v>37.066093967999997</v>
      </c>
      <c r="S48" s="255">
        <v>114.62936952</v>
      </c>
      <c r="T48" s="255">
        <v>241.59471117000001</v>
      </c>
      <c r="U48" s="255">
        <v>348.54297926999999</v>
      </c>
      <c r="V48" s="255">
        <v>318.73267905</v>
      </c>
      <c r="W48" s="255">
        <v>176.34362071999999</v>
      </c>
      <c r="X48" s="255">
        <v>56.739294180999998</v>
      </c>
      <c r="Y48" s="255">
        <v>17.039304104999999</v>
      </c>
      <c r="Z48" s="255">
        <v>9.5374476242000004</v>
      </c>
      <c r="AA48" s="255">
        <v>9.7660651921999992</v>
      </c>
      <c r="AB48" s="255">
        <v>9.2097055053000005</v>
      </c>
      <c r="AC48" s="255">
        <v>21.503477719999999</v>
      </c>
      <c r="AD48" s="255">
        <v>37.927965841000002</v>
      </c>
      <c r="AE48" s="255">
        <v>112.46575730000001</v>
      </c>
      <c r="AF48" s="255">
        <v>245.61551871</v>
      </c>
      <c r="AG48" s="255">
        <v>349.18071498</v>
      </c>
      <c r="AH48" s="255">
        <v>323.14339447999998</v>
      </c>
      <c r="AI48" s="255">
        <v>177.5192021</v>
      </c>
      <c r="AJ48" s="255">
        <v>57.322440993999997</v>
      </c>
      <c r="AK48" s="255">
        <v>16.245198179999999</v>
      </c>
      <c r="AL48" s="255">
        <v>9.9688025704999994</v>
      </c>
      <c r="AM48" s="255">
        <v>9.5514344349999991</v>
      </c>
      <c r="AN48" s="255">
        <v>9.0193252767000001</v>
      </c>
      <c r="AO48" s="255">
        <v>23.061829838000001</v>
      </c>
      <c r="AP48" s="255">
        <v>40.733322706999999</v>
      </c>
      <c r="AQ48" s="255">
        <v>116.75947478000001</v>
      </c>
      <c r="AR48" s="255">
        <v>246.70491206</v>
      </c>
      <c r="AS48" s="255">
        <v>346.30868196</v>
      </c>
      <c r="AT48" s="255">
        <v>320.21442631999997</v>
      </c>
      <c r="AU48" s="255">
        <v>178.92207368000001</v>
      </c>
      <c r="AV48" s="255">
        <v>59.421510486000003</v>
      </c>
      <c r="AW48" s="255">
        <v>17.087819731</v>
      </c>
      <c r="AX48" s="255">
        <v>12.032203358</v>
      </c>
      <c r="AY48" s="255">
        <v>8.8346241687999996</v>
      </c>
      <c r="AZ48" s="342">
        <v>9.5054839999999992</v>
      </c>
      <c r="BA48" s="342">
        <v>24.462479999999999</v>
      </c>
      <c r="BB48" s="342">
        <v>39.470820000000003</v>
      </c>
      <c r="BC48" s="342">
        <v>115.6249</v>
      </c>
      <c r="BD48" s="342">
        <v>250.42339999999999</v>
      </c>
      <c r="BE48" s="342">
        <v>346.50330000000002</v>
      </c>
      <c r="BF48" s="342">
        <v>323.428</v>
      </c>
      <c r="BG48" s="342">
        <v>187.47909999999999</v>
      </c>
      <c r="BH48" s="342">
        <v>63.397550000000003</v>
      </c>
      <c r="BI48" s="342">
        <v>18.138179999999998</v>
      </c>
      <c r="BJ48" s="342">
        <v>12.35045</v>
      </c>
      <c r="BK48" s="342">
        <v>8.9996869999999998</v>
      </c>
      <c r="BL48" s="342">
        <v>9.9904729999999997</v>
      </c>
      <c r="BM48" s="342">
        <v>23.61673</v>
      </c>
      <c r="BN48" s="342">
        <v>41.279049999999998</v>
      </c>
      <c r="BO48" s="342">
        <v>116.4658</v>
      </c>
      <c r="BP48" s="342">
        <v>252.0103</v>
      </c>
      <c r="BQ48" s="342">
        <v>351.49610000000001</v>
      </c>
      <c r="BR48" s="342">
        <v>320.42809999999997</v>
      </c>
      <c r="BS48" s="342">
        <v>187.11109999999999</v>
      </c>
      <c r="BT48" s="342">
        <v>61.927210000000002</v>
      </c>
      <c r="BU48" s="342">
        <v>18.373860000000001</v>
      </c>
      <c r="BV48" s="342">
        <v>11.97433</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35" t="s">
        <v>1037</v>
      </c>
      <c r="C50" s="764"/>
      <c r="D50" s="764"/>
      <c r="E50" s="764"/>
      <c r="F50" s="764"/>
      <c r="G50" s="764"/>
      <c r="H50" s="764"/>
      <c r="I50" s="764"/>
      <c r="J50" s="764"/>
      <c r="K50" s="764"/>
      <c r="L50" s="764"/>
      <c r="M50" s="764"/>
      <c r="N50" s="764"/>
      <c r="O50" s="764"/>
      <c r="P50" s="764"/>
      <c r="Q50" s="764"/>
      <c r="AY50" s="506"/>
      <c r="AZ50" s="506"/>
      <c r="BA50" s="506"/>
      <c r="BB50" s="506"/>
      <c r="BC50" s="506"/>
      <c r="BD50" s="506"/>
      <c r="BE50" s="506"/>
      <c r="BF50" s="737"/>
      <c r="BG50" s="506"/>
      <c r="BH50" s="506"/>
      <c r="BI50" s="506"/>
      <c r="BJ50" s="506"/>
    </row>
    <row r="51" spans="1:74" s="472" customFormat="1" ht="12" customHeight="1" x14ac:dyDescent="0.2">
      <c r="A51" s="469"/>
      <c r="B51" s="785" t="s">
        <v>177</v>
      </c>
      <c r="C51" s="785"/>
      <c r="D51" s="785"/>
      <c r="E51" s="785"/>
      <c r="F51" s="785"/>
      <c r="G51" s="785"/>
      <c r="H51" s="785"/>
      <c r="I51" s="785"/>
      <c r="J51" s="785"/>
      <c r="K51" s="785"/>
      <c r="L51" s="785"/>
      <c r="M51" s="785"/>
      <c r="N51" s="785"/>
      <c r="O51" s="785"/>
      <c r="P51" s="785"/>
      <c r="Q51" s="785"/>
      <c r="AY51" s="507"/>
      <c r="AZ51" s="507"/>
      <c r="BA51" s="507"/>
      <c r="BB51" s="507"/>
      <c r="BC51" s="507"/>
      <c r="BD51" s="507"/>
      <c r="BE51" s="507"/>
      <c r="BF51" s="738"/>
      <c r="BG51" s="507"/>
      <c r="BH51" s="507"/>
      <c r="BI51" s="507"/>
      <c r="BJ51" s="507"/>
    </row>
    <row r="52" spans="1:74" s="472" customFormat="1" ht="12" customHeight="1" x14ac:dyDescent="0.2">
      <c r="A52" s="473"/>
      <c r="B52" s="836" t="s">
        <v>178</v>
      </c>
      <c r="C52" s="786"/>
      <c r="D52" s="786"/>
      <c r="E52" s="786"/>
      <c r="F52" s="786"/>
      <c r="G52" s="786"/>
      <c r="H52" s="786"/>
      <c r="I52" s="786"/>
      <c r="J52" s="786"/>
      <c r="K52" s="786"/>
      <c r="L52" s="786"/>
      <c r="M52" s="786"/>
      <c r="N52" s="786"/>
      <c r="O52" s="786"/>
      <c r="P52" s="786"/>
      <c r="Q52" s="782"/>
      <c r="AY52" s="507"/>
      <c r="AZ52" s="507"/>
      <c r="BA52" s="507"/>
      <c r="BB52" s="507"/>
      <c r="BC52" s="507"/>
      <c r="BD52" s="507"/>
      <c r="BE52" s="507"/>
      <c r="BF52" s="738"/>
      <c r="BG52" s="507"/>
      <c r="BH52" s="507"/>
      <c r="BI52" s="507"/>
      <c r="BJ52" s="507"/>
    </row>
    <row r="53" spans="1:74" s="472" customFormat="1" ht="12" customHeight="1" x14ac:dyDescent="0.2">
      <c r="A53" s="473"/>
      <c r="B53" s="836" t="s">
        <v>173</v>
      </c>
      <c r="C53" s="786"/>
      <c r="D53" s="786"/>
      <c r="E53" s="786"/>
      <c r="F53" s="786"/>
      <c r="G53" s="786"/>
      <c r="H53" s="786"/>
      <c r="I53" s="786"/>
      <c r="J53" s="786"/>
      <c r="K53" s="786"/>
      <c r="L53" s="786"/>
      <c r="M53" s="786"/>
      <c r="N53" s="786"/>
      <c r="O53" s="786"/>
      <c r="P53" s="786"/>
      <c r="Q53" s="782"/>
      <c r="AY53" s="507"/>
      <c r="AZ53" s="507"/>
      <c r="BA53" s="507"/>
      <c r="BB53" s="507"/>
      <c r="BC53" s="507"/>
      <c r="BD53" s="507"/>
      <c r="BE53" s="507"/>
      <c r="BF53" s="738"/>
      <c r="BG53" s="507"/>
      <c r="BH53" s="507"/>
      <c r="BI53" s="507"/>
      <c r="BJ53" s="507"/>
    </row>
    <row r="54" spans="1:74" s="472" customFormat="1" ht="12" customHeight="1" x14ac:dyDescent="0.2">
      <c r="A54" s="473"/>
      <c r="B54" s="836" t="s">
        <v>495</v>
      </c>
      <c r="C54" s="786"/>
      <c r="D54" s="786"/>
      <c r="E54" s="786"/>
      <c r="F54" s="786"/>
      <c r="G54" s="786"/>
      <c r="H54" s="786"/>
      <c r="I54" s="786"/>
      <c r="J54" s="786"/>
      <c r="K54" s="786"/>
      <c r="L54" s="786"/>
      <c r="M54" s="786"/>
      <c r="N54" s="786"/>
      <c r="O54" s="786"/>
      <c r="P54" s="786"/>
      <c r="Q54" s="782"/>
      <c r="AY54" s="507"/>
      <c r="AZ54" s="507"/>
      <c r="BA54" s="507"/>
      <c r="BB54" s="507"/>
      <c r="BC54" s="507"/>
      <c r="BD54" s="507"/>
      <c r="BE54" s="507"/>
      <c r="BF54" s="738"/>
      <c r="BG54" s="507"/>
      <c r="BH54" s="507"/>
      <c r="BI54" s="507"/>
      <c r="BJ54" s="507"/>
    </row>
    <row r="55" spans="1:74" s="474" customFormat="1" ht="12" customHeight="1" x14ac:dyDescent="0.2">
      <c r="A55" s="473"/>
      <c r="B55" s="836" t="s">
        <v>174</v>
      </c>
      <c r="C55" s="786"/>
      <c r="D55" s="786"/>
      <c r="E55" s="786"/>
      <c r="F55" s="786"/>
      <c r="G55" s="786"/>
      <c r="H55" s="786"/>
      <c r="I55" s="786"/>
      <c r="J55" s="786"/>
      <c r="K55" s="786"/>
      <c r="L55" s="786"/>
      <c r="M55" s="786"/>
      <c r="N55" s="786"/>
      <c r="O55" s="786"/>
      <c r="P55" s="786"/>
      <c r="Q55" s="782"/>
      <c r="AY55" s="508"/>
      <c r="AZ55" s="508"/>
      <c r="BA55" s="508"/>
      <c r="BB55" s="508"/>
      <c r="BC55" s="508"/>
      <c r="BD55" s="508"/>
      <c r="BE55" s="508"/>
      <c r="BF55" s="739"/>
      <c r="BG55" s="508"/>
      <c r="BH55" s="508"/>
      <c r="BI55" s="508"/>
      <c r="BJ55" s="508"/>
    </row>
    <row r="56" spans="1:74" s="474" customFormat="1" ht="12" customHeight="1" x14ac:dyDescent="0.2">
      <c r="A56" s="473"/>
      <c r="B56" s="785" t="s">
        <v>175</v>
      </c>
      <c r="C56" s="786"/>
      <c r="D56" s="786"/>
      <c r="E56" s="786"/>
      <c r="F56" s="786"/>
      <c r="G56" s="786"/>
      <c r="H56" s="786"/>
      <c r="I56" s="786"/>
      <c r="J56" s="786"/>
      <c r="K56" s="786"/>
      <c r="L56" s="786"/>
      <c r="M56" s="786"/>
      <c r="N56" s="786"/>
      <c r="O56" s="786"/>
      <c r="P56" s="786"/>
      <c r="Q56" s="782"/>
      <c r="AY56" s="508"/>
      <c r="AZ56" s="508"/>
      <c r="BA56" s="508"/>
      <c r="BB56" s="508"/>
      <c r="BC56" s="508"/>
      <c r="BD56" s="508"/>
      <c r="BE56" s="508"/>
      <c r="BF56" s="739"/>
      <c r="BG56" s="508"/>
      <c r="BH56" s="508"/>
      <c r="BI56" s="508"/>
      <c r="BJ56" s="508"/>
    </row>
    <row r="57" spans="1:74" s="474" customFormat="1" ht="12" customHeight="1" x14ac:dyDescent="0.2">
      <c r="A57" s="436"/>
      <c r="B57" s="794" t="s">
        <v>176</v>
      </c>
      <c r="C57" s="782"/>
      <c r="D57" s="782"/>
      <c r="E57" s="782"/>
      <c r="F57" s="782"/>
      <c r="G57" s="782"/>
      <c r="H57" s="782"/>
      <c r="I57" s="782"/>
      <c r="J57" s="782"/>
      <c r="K57" s="782"/>
      <c r="L57" s="782"/>
      <c r="M57" s="782"/>
      <c r="N57" s="782"/>
      <c r="O57" s="782"/>
      <c r="P57" s="782"/>
      <c r="Q57" s="782"/>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47" transitionEvaluation="1" transitionEntry="1" codeName="Sheet3">
    <pageSetUpPr fitToPage="1"/>
  </sheetPr>
  <dimension ref="A1:BV144"/>
  <sheetViews>
    <sheetView showGridLines="0" workbookViewId="0">
      <pane xSplit="2" ySplit="4" topLeftCell="AX47" activePane="bottomRight" state="frozen"/>
      <selection pane="topRight" activeCell="C1" sqref="C1"/>
      <selection pane="bottomLeft" activeCell="A5" sqref="A5"/>
      <selection pane="bottomRight" activeCell="AX92" sqref="AX92"/>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73" t="s">
        <v>1016</v>
      </c>
      <c r="B1" s="777" t="s">
        <v>251</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Y1" s="496"/>
      <c r="AZ1" s="496"/>
      <c r="BA1" s="496"/>
      <c r="BB1" s="496"/>
      <c r="BC1" s="496"/>
      <c r="BD1" s="496"/>
      <c r="BE1" s="496"/>
      <c r="BF1" s="660"/>
      <c r="BG1" s="496"/>
      <c r="BH1" s="496"/>
      <c r="BI1" s="496"/>
      <c r="BJ1" s="496"/>
    </row>
    <row r="2" spans="1:74" s="13" customFormat="1" ht="12.75"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9"/>
      <c r="B5" s="20" t="s">
        <v>1009</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1260</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655</v>
      </c>
      <c r="B8" s="23" t="s">
        <v>98</v>
      </c>
      <c r="C8" s="216">
        <v>7.0701559999999999</v>
      </c>
      <c r="D8" s="216">
        <v>7.1282959999999997</v>
      </c>
      <c r="E8" s="216">
        <v>7.1970499999999999</v>
      </c>
      <c r="F8" s="216">
        <v>7.378152</v>
      </c>
      <c r="G8" s="216">
        <v>7.2989009999999999</v>
      </c>
      <c r="H8" s="216">
        <v>7.2638439999999997</v>
      </c>
      <c r="I8" s="216">
        <v>7.4667519999999996</v>
      </c>
      <c r="J8" s="216">
        <v>7.5206020000000002</v>
      </c>
      <c r="K8" s="216">
        <v>7.7449060000000003</v>
      </c>
      <c r="L8" s="216">
        <v>7.7096840000000002</v>
      </c>
      <c r="M8" s="216">
        <v>7.8848339999999997</v>
      </c>
      <c r="N8" s="216">
        <v>7.9278519999999997</v>
      </c>
      <c r="O8" s="216">
        <v>8.0325430000000004</v>
      </c>
      <c r="P8" s="216">
        <v>8.1266320000000007</v>
      </c>
      <c r="Q8" s="216">
        <v>8.2615859999999994</v>
      </c>
      <c r="R8" s="216">
        <v>8.604927</v>
      </c>
      <c r="S8" s="216">
        <v>8.6044750000000008</v>
      </c>
      <c r="T8" s="216">
        <v>8.7181829999999998</v>
      </c>
      <c r="U8" s="216">
        <v>8.8146009999999997</v>
      </c>
      <c r="V8" s="216">
        <v>8.8756419999999991</v>
      </c>
      <c r="W8" s="216">
        <v>9.0467919999999999</v>
      </c>
      <c r="X8" s="216">
        <v>9.2332599999999996</v>
      </c>
      <c r="Y8" s="216">
        <v>9.3066999999999993</v>
      </c>
      <c r="Z8" s="216">
        <v>9.4956370000000003</v>
      </c>
      <c r="AA8" s="216">
        <v>9.3789049999999996</v>
      </c>
      <c r="AB8" s="216">
        <v>9.5166229999999992</v>
      </c>
      <c r="AC8" s="216">
        <v>9.5655160000000006</v>
      </c>
      <c r="AD8" s="216">
        <v>9.6267099999999992</v>
      </c>
      <c r="AE8" s="216">
        <v>9.471527</v>
      </c>
      <c r="AF8" s="216">
        <v>9.3196119999999993</v>
      </c>
      <c r="AG8" s="216">
        <v>9.4181849999999994</v>
      </c>
      <c r="AH8" s="216">
        <v>9.3843969999999999</v>
      </c>
      <c r="AI8" s="216">
        <v>9.4225169999999991</v>
      </c>
      <c r="AJ8" s="216">
        <v>9.3579840000000001</v>
      </c>
      <c r="AK8" s="216">
        <v>9.3044100000000007</v>
      </c>
      <c r="AL8" s="216">
        <v>9.2251659999999998</v>
      </c>
      <c r="AM8" s="216">
        <v>9.1936060000000008</v>
      </c>
      <c r="AN8" s="216">
        <v>9.1466440000000002</v>
      </c>
      <c r="AO8" s="216">
        <v>9.1742450000000009</v>
      </c>
      <c r="AP8" s="216">
        <v>8.9471000000000007</v>
      </c>
      <c r="AQ8" s="216">
        <v>8.882339</v>
      </c>
      <c r="AR8" s="216">
        <v>8.7110339999999997</v>
      </c>
      <c r="AS8" s="216">
        <v>8.6909050000000008</v>
      </c>
      <c r="AT8" s="216">
        <v>8.7588039999999996</v>
      </c>
      <c r="AU8" s="216">
        <v>8.5667600000000004</v>
      </c>
      <c r="AV8" s="754">
        <v>8.7991580000000003</v>
      </c>
      <c r="AW8" s="216">
        <v>8.9039319999999993</v>
      </c>
      <c r="AX8" s="216">
        <v>8.8464561684999996</v>
      </c>
      <c r="AY8" s="216">
        <v>8.8563697968999993</v>
      </c>
      <c r="AZ8" s="327">
        <v>8.8776379999999993</v>
      </c>
      <c r="BA8" s="327">
        <v>8.9072119999999995</v>
      </c>
      <c r="BB8" s="327">
        <v>8.9190360000000002</v>
      </c>
      <c r="BC8" s="327">
        <v>8.9481009999999994</v>
      </c>
      <c r="BD8" s="327">
        <v>8.9245750000000008</v>
      </c>
      <c r="BE8" s="327">
        <v>8.9733750000000008</v>
      </c>
      <c r="BF8" s="327">
        <v>8.931813</v>
      </c>
      <c r="BG8" s="327">
        <v>8.8742380000000001</v>
      </c>
      <c r="BH8" s="327">
        <v>9.0641829999999999</v>
      </c>
      <c r="BI8" s="327">
        <v>9.2103680000000008</v>
      </c>
      <c r="BJ8" s="327">
        <v>9.2773590000000006</v>
      </c>
      <c r="BK8" s="327">
        <v>9.3643640000000001</v>
      </c>
      <c r="BL8" s="327">
        <v>9.4404000000000003</v>
      </c>
      <c r="BM8" s="327">
        <v>9.5027969999999993</v>
      </c>
      <c r="BN8" s="327">
        <v>9.5279349999999994</v>
      </c>
      <c r="BO8" s="327">
        <v>9.5632699999999993</v>
      </c>
      <c r="BP8" s="327">
        <v>9.5504359999999995</v>
      </c>
      <c r="BQ8" s="327">
        <v>9.5404890000000009</v>
      </c>
      <c r="BR8" s="327">
        <v>9.454129</v>
      </c>
      <c r="BS8" s="327">
        <v>9.3654050000000009</v>
      </c>
      <c r="BT8" s="327">
        <v>9.5518490000000007</v>
      </c>
      <c r="BU8" s="327">
        <v>9.7087240000000001</v>
      </c>
      <c r="BV8" s="327">
        <v>9.7809950000000008</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327"/>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328"/>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686</v>
      </c>
      <c r="B11" s="23" t="s">
        <v>103</v>
      </c>
      <c r="C11" s="216">
        <v>65.258419355000001</v>
      </c>
      <c r="D11" s="216">
        <v>65.448607143000004</v>
      </c>
      <c r="E11" s="216">
        <v>65.272354839000002</v>
      </c>
      <c r="F11" s="216">
        <v>66.115033333</v>
      </c>
      <c r="G11" s="216">
        <v>65.889129032</v>
      </c>
      <c r="H11" s="216">
        <v>65.792133332999995</v>
      </c>
      <c r="I11" s="216">
        <v>67.091290322999996</v>
      </c>
      <c r="J11" s="216">
        <v>66.946903226000003</v>
      </c>
      <c r="K11" s="216">
        <v>66.772833332999994</v>
      </c>
      <c r="L11" s="216">
        <v>66.975064516000003</v>
      </c>
      <c r="M11" s="216">
        <v>67.661133332999995</v>
      </c>
      <c r="N11" s="216">
        <v>66.525677419000004</v>
      </c>
      <c r="O11" s="216">
        <v>66.780741934999995</v>
      </c>
      <c r="P11" s="216">
        <v>68.362142856999995</v>
      </c>
      <c r="Q11" s="216">
        <v>68.856387096999995</v>
      </c>
      <c r="R11" s="216">
        <v>70.540866667000003</v>
      </c>
      <c r="S11" s="216">
        <v>70.159935484000002</v>
      </c>
      <c r="T11" s="216">
        <v>70.522199999999998</v>
      </c>
      <c r="U11" s="216">
        <v>72.021774194000002</v>
      </c>
      <c r="V11" s="216">
        <v>72.413967741999997</v>
      </c>
      <c r="W11" s="216">
        <v>72.388333333000006</v>
      </c>
      <c r="X11" s="216">
        <v>73.106354839000005</v>
      </c>
      <c r="Y11" s="216">
        <v>72.638533332999998</v>
      </c>
      <c r="Z11" s="216">
        <v>73.201483870999994</v>
      </c>
      <c r="AA11" s="216">
        <v>72.595709677000002</v>
      </c>
      <c r="AB11" s="216">
        <v>73.695428570999994</v>
      </c>
      <c r="AC11" s="216">
        <v>74.05</v>
      </c>
      <c r="AD11" s="216">
        <v>75.017633333000006</v>
      </c>
      <c r="AE11" s="216">
        <v>74.204612902999997</v>
      </c>
      <c r="AF11" s="216">
        <v>74.298500000000004</v>
      </c>
      <c r="AG11" s="216">
        <v>74.310741934999996</v>
      </c>
      <c r="AH11" s="216">
        <v>74.257806451999997</v>
      </c>
      <c r="AI11" s="216">
        <v>74.975366667000003</v>
      </c>
      <c r="AJ11" s="216">
        <v>74.116967742</v>
      </c>
      <c r="AK11" s="216">
        <v>74.100399999999993</v>
      </c>
      <c r="AL11" s="216">
        <v>74.021225806000004</v>
      </c>
      <c r="AM11" s="216">
        <v>73.396129032000005</v>
      </c>
      <c r="AN11" s="216">
        <v>74.618827585999995</v>
      </c>
      <c r="AO11" s="216">
        <v>73.347451613000004</v>
      </c>
      <c r="AP11" s="216">
        <v>72.936866667000004</v>
      </c>
      <c r="AQ11" s="216">
        <v>72.58783871</v>
      </c>
      <c r="AR11" s="216">
        <v>71.599833333000007</v>
      </c>
      <c r="AS11" s="216">
        <v>71.376354839000001</v>
      </c>
      <c r="AT11" s="216">
        <v>72.313645160999997</v>
      </c>
      <c r="AU11" s="216">
        <v>71.843933332999995</v>
      </c>
      <c r="AV11" s="216">
        <v>70.682580645000002</v>
      </c>
      <c r="AW11" s="216">
        <v>71.826800000000006</v>
      </c>
      <c r="AX11" s="216">
        <v>71.684560000000005</v>
      </c>
      <c r="AY11" s="216">
        <v>71.226759999999999</v>
      </c>
      <c r="AZ11" s="327">
        <v>71.713120000000004</v>
      </c>
      <c r="BA11" s="327">
        <v>72.467960000000005</v>
      </c>
      <c r="BB11" s="327">
        <v>72.599189999999993</v>
      </c>
      <c r="BC11" s="327">
        <v>73.041219999999996</v>
      </c>
      <c r="BD11" s="327">
        <v>73.24736</v>
      </c>
      <c r="BE11" s="327">
        <v>73.904750000000007</v>
      </c>
      <c r="BF11" s="327">
        <v>74.506870000000006</v>
      </c>
      <c r="BG11" s="327">
        <v>74.839889999999997</v>
      </c>
      <c r="BH11" s="327">
        <v>75.25376</v>
      </c>
      <c r="BI11" s="327">
        <v>75.568039999999996</v>
      </c>
      <c r="BJ11" s="327">
        <v>75.786280000000005</v>
      </c>
      <c r="BK11" s="327">
        <v>76.265119999999996</v>
      </c>
      <c r="BL11" s="327">
        <v>76.83184</v>
      </c>
      <c r="BM11" s="327">
        <v>77.28349</v>
      </c>
      <c r="BN11" s="327">
        <v>77.470479999999995</v>
      </c>
      <c r="BO11" s="327">
        <v>77.612809999999996</v>
      </c>
      <c r="BP11" s="327">
        <v>77.671180000000007</v>
      </c>
      <c r="BQ11" s="327">
        <v>77.830420000000004</v>
      </c>
      <c r="BR11" s="327">
        <v>78.108999999999995</v>
      </c>
      <c r="BS11" s="327">
        <v>78.166039999999995</v>
      </c>
      <c r="BT11" s="327">
        <v>78.41207</v>
      </c>
      <c r="BU11" s="327">
        <v>78.674899999999994</v>
      </c>
      <c r="BV11" s="327">
        <v>78.891210000000001</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327"/>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1007</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328"/>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1025</v>
      </c>
      <c r="C14" s="68">
        <v>82.712567000000007</v>
      </c>
      <c r="D14" s="68">
        <v>77.586061999999998</v>
      </c>
      <c r="E14" s="68">
        <v>84.567981000000003</v>
      </c>
      <c r="F14" s="68">
        <v>78.909121999999996</v>
      </c>
      <c r="G14" s="68">
        <v>83.270747</v>
      </c>
      <c r="H14" s="68">
        <v>81.031302999999994</v>
      </c>
      <c r="I14" s="68">
        <v>84.517932999999999</v>
      </c>
      <c r="J14" s="68">
        <v>90.199068999999994</v>
      </c>
      <c r="K14" s="68">
        <v>82.877616000000003</v>
      </c>
      <c r="L14" s="68">
        <v>80.602952000000002</v>
      </c>
      <c r="M14" s="68">
        <v>80.576342999999994</v>
      </c>
      <c r="N14" s="68">
        <v>77.990083999999996</v>
      </c>
      <c r="O14" s="68">
        <v>82.992487999999994</v>
      </c>
      <c r="P14" s="68">
        <v>75.319999999999993</v>
      </c>
      <c r="Q14" s="68">
        <v>86.958617000000004</v>
      </c>
      <c r="R14" s="68">
        <v>82.981424000000004</v>
      </c>
      <c r="S14" s="68">
        <v>83.793445000000006</v>
      </c>
      <c r="T14" s="68">
        <v>79.068895999999995</v>
      </c>
      <c r="U14" s="68">
        <v>84.448359999999994</v>
      </c>
      <c r="V14" s="68">
        <v>87.346498999999994</v>
      </c>
      <c r="W14" s="68">
        <v>83.581919999999997</v>
      </c>
      <c r="X14" s="68">
        <v>85.461708999999999</v>
      </c>
      <c r="Y14" s="68">
        <v>81.754810000000006</v>
      </c>
      <c r="Z14" s="68">
        <v>86.340590000000006</v>
      </c>
      <c r="AA14" s="68">
        <v>86.587957000000003</v>
      </c>
      <c r="AB14" s="68">
        <v>72.243226000000007</v>
      </c>
      <c r="AC14" s="68">
        <v>81.467753999999999</v>
      </c>
      <c r="AD14" s="68">
        <v>75.171518000000006</v>
      </c>
      <c r="AE14" s="68">
        <v>70.379823000000002</v>
      </c>
      <c r="AF14" s="68">
        <v>66.900332000000006</v>
      </c>
      <c r="AG14" s="68">
        <v>76.530000999999999</v>
      </c>
      <c r="AH14" s="68">
        <v>82.681529999999995</v>
      </c>
      <c r="AI14" s="68">
        <v>77.778391999999997</v>
      </c>
      <c r="AJ14" s="68">
        <v>75.662374</v>
      </c>
      <c r="AK14" s="68">
        <v>68.573907000000005</v>
      </c>
      <c r="AL14" s="68">
        <v>63.000565000000002</v>
      </c>
      <c r="AM14" s="68">
        <v>60.499695000000003</v>
      </c>
      <c r="AN14" s="68">
        <v>57.263176999999999</v>
      </c>
      <c r="AO14" s="68">
        <v>55.264828000000001</v>
      </c>
      <c r="AP14" s="68">
        <v>48.115101000000003</v>
      </c>
      <c r="AQ14" s="68">
        <v>53.011505999999997</v>
      </c>
      <c r="AR14" s="68">
        <v>59.388368999999997</v>
      </c>
      <c r="AS14" s="68">
        <v>61.796253</v>
      </c>
      <c r="AT14" s="68">
        <v>68.2607</v>
      </c>
      <c r="AU14" s="68">
        <v>65.082778000000005</v>
      </c>
      <c r="AV14" s="68">
        <v>73.018585999999999</v>
      </c>
      <c r="AW14" s="68">
        <v>70.837108000000001</v>
      </c>
      <c r="AX14" s="68">
        <v>66.122827999999998</v>
      </c>
      <c r="AY14" s="68">
        <v>69.030357143000003</v>
      </c>
      <c r="AZ14" s="329">
        <v>61.049370000000003</v>
      </c>
      <c r="BA14" s="329">
        <v>66.358819999999994</v>
      </c>
      <c r="BB14" s="329">
        <v>51.745640000000002</v>
      </c>
      <c r="BC14" s="329">
        <v>57.534289999999999</v>
      </c>
      <c r="BD14" s="329">
        <v>59.271340000000002</v>
      </c>
      <c r="BE14" s="329">
        <v>67.882400000000004</v>
      </c>
      <c r="BF14" s="329">
        <v>73.270849999999996</v>
      </c>
      <c r="BG14" s="329">
        <v>61.827820000000003</v>
      </c>
      <c r="BH14" s="329">
        <v>62.986139999999999</v>
      </c>
      <c r="BI14" s="329">
        <v>62.20252</v>
      </c>
      <c r="BJ14" s="329">
        <v>69.298119999999997</v>
      </c>
      <c r="BK14" s="329">
        <v>70.245909999999995</v>
      </c>
      <c r="BL14" s="329">
        <v>57.589219999999997</v>
      </c>
      <c r="BM14" s="329">
        <v>65.105530000000002</v>
      </c>
      <c r="BN14" s="329">
        <v>53.334060000000001</v>
      </c>
      <c r="BO14" s="329">
        <v>57.19238</v>
      </c>
      <c r="BP14" s="329">
        <v>60.666989999999998</v>
      </c>
      <c r="BQ14" s="329">
        <v>68.043490000000006</v>
      </c>
      <c r="BR14" s="329">
        <v>73.251689999999996</v>
      </c>
      <c r="BS14" s="329">
        <v>61.00591</v>
      </c>
      <c r="BT14" s="329">
        <v>64.514250000000004</v>
      </c>
      <c r="BU14" s="329">
        <v>63.401179999999997</v>
      </c>
      <c r="BV14" s="329">
        <v>78.557400000000001</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328"/>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1008</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328"/>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328"/>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687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330"/>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669</v>
      </c>
      <c r="B19" s="27" t="s">
        <v>98</v>
      </c>
      <c r="C19" s="216">
        <v>18.749355000000001</v>
      </c>
      <c r="D19" s="216">
        <v>18.643336999999999</v>
      </c>
      <c r="E19" s="216">
        <v>18.530761999999999</v>
      </c>
      <c r="F19" s="216">
        <v>18.584091000000001</v>
      </c>
      <c r="G19" s="216">
        <v>18.779156</v>
      </c>
      <c r="H19" s="216">
        <v>18.805883999999999</v>
      </c>
      <c r="I19" s="216">
        <v>19.257404999999999</v>
      </c>
      <c r="J19" s="216">
        <v>19.124600999999998</v>
      </c>
      <c r="K19" s="216">
        <v>19.25197</v>
      </c>
      <c r="L19" s="216">
        <v>19.311890999999999</v>
      </c>
      <c r="M19" s="216">
        <v>19.490718000000001</v>
      </c>
      <c r="N19" s="216">
        <v>18.982824999999998</v>
      </c>
      <c r="O19" s="216">
        <v>19.102169</v>
      </c>
      <c r="P19" s="216">
        <v>18.908204000000001</v>
      </c>
      <c r="Q19" s="216">
        <v>18.464131999999999</v>
      </c>
      <c r="R19" s="216">
        <v>18.848557</v>
      </c>
      <c r="S19" s="216">
        <v>18.585277999999999</v>
      </c>
      <c r="T19" s="216">
        <v>18.889717000000001</v>
      </c>
      <c r="U19" s="216">
        <v>19.283094999999999</v>
      </c>
      <c r="V19" s="216">
        <v>19.399854000000001</v>
      </c>
      <c r="W19" s="216">
        <v>19.246452000000001</v>
      </c>
      <c r="X19" s="216">
        <v>19.690905000000001</v>
      </c>
      <c r="Y19" s="216">
        <v>19.370339000000001</v>
      </c>
      <c r="Z19" s="216">
        <v>19.457287999999998</v>
      </c>
      <c r="AA19" s="216">
        <v>19.218243000000001</v>
      </c>
      <c r="AB19" s="216">
        <v>19.676807</v>
      </c>
      <c r="AC19" s="216">
        <v>19.350745</v>
      </c>
      <c r="AD19" s="216">
        <v>19.263399</v>
      </c>
      <c r="AE19" s="216">
        <v>19.301143</v>
      </c>
      <c r="AF19" s="216">
        <v>19.840250000000001</v>
      </c>
      <c r="AG19" s="216">
        <v>20.125769999999999</v>
      </c>
      <c r="AH19" s="216">
        <v>19.929421999999999</v>
      </c>
      <c r="AI19" s="216">
        <v>19.418035</v>
      </c>
      <c r="AJ19" s="216">
        <v>19.500744999999998</v>
      </c>
      <c r="AK19" s="216">
        <v>19.142833</v>
      </c>
      <c r="AL19" s="216">
        <v>19.600114000000001</v>
      </c>
      <c r="AM19" s="216">
        <v>19.055408</v>
      </c>
      <c r="AN19" s="216">
        <v>19.680026999999999</v>
      </c>
      <c r="AO19" s="216">
        <v>19.616477</v>
      </c>
      <c r="AP19" s="216">
        <v>19.264118</v>
      </c>
      <c r="AQ19" s="216">
        <v>19.202012</v>
      </c>
      <c r="AR19" s="216">
        <v>19.79928</v>
      </c>
      <c r="AS19" s="216">
        <v>19.712032000000001</v>
      </c>
      <c r="AT19" s="216">
        <v>20.130901000000001</v>
      </c>
      <c r="AU19" s="216">
        <v>19.863565000000001</v>
      </c>
      <c r="AV19" s="216">
        <v>19.621791000000002</v>
      </c>
      <c r="AW19" s="216">
        <v>19.654798</v>
      </c>
      <c r="AX19" s="216">
        <v>19.421787434999999</v>
      </c>
      <c r="AY19" s="216">
        <v>19.022804287</v>
      </c>
      <c r="AZ19" s="327">
        <v>19.753070000000001</v>
      </c>
      <c r="BA19" s="327">
        <v>19.67202</v>
      </c>
      <c r="BB19" s="327">
        <v>19.484200000000001</v>
      </c>
      <c r="BC19" s="327">
        <v>19.579329999999999</v>
      </c>
      <c r="BD19" s="327">
        <v>20.023150000000001</v>
      </c>
      <c r="BE19" s="327">
        <v>20.245190000000001</v>
      </c>
      <c r="BF19" s="327">
        <v>20.314109999999999</v>
      </c>
      <c r="BG19" s="327">
        <v>20.091989999999999</v>
      </c>
      <c r="BH19" s="327">
        <v>19.913060000000002</v>
      </c>
      <c r="BI19" s="327">
        <v>19.927399999999999</v>
      </c>
      <c r="BJ19" s="327">
        <v>20.08522</v>
      </c>
      <c r="BK19" s="327">
        <v>19.762989999999999</v>
      </c>
      <c r="BL19" s="327">
        <v>19.88646</v>
      </c>
      <c r="BM19" s="327">
        <v>19.872070000000001</v>
      </c>
      <c r="BN19" s="327">
        <v>19.851769999999998</v>
      </c>
      <c r="BO19" s="327">
        <v>19.859590000000001</v>
      </c>
      <c r="BP19" s="327">
        <v>20.33989</v>
      </c>
      <c r="BQ19" s="327">
        <v>20.529769999999999</v>
      </c>
      <c r="BR19" s="327">
        <v>20.660900000000002</v>
      </c>
      <c r="BS19" s="327">
        <v>20.37133</v>
      </c>
      <c r="BT19" s="327">
        <v>20.22626</v>
      </c>
      <c r="BU19" s="327">
        <v>20.206489999999999</v>
      </c>
      <c r="BV19" s="327">
        <v>20.481719999999999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327"/>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779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331"/>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701</v>
      </c>
      <c r="B22" s="27" t="s">
        <v>103</v>
      </c>
      <c r="C22" s="216">
        <v>92.863979318000005</v>
      </c>
      <c r="D22" s="216">
        <v>91.684014000999994</v>
      </c>
      <c r="E22" s="216">
        <v>81.326006288000002</v>
      </c>
      <c r="F22" s="216">
        <v>65.581877500000004</v>
      </c>
      <c r="G22" s="216">
        <v>56.531125553000003</v>
      </c>
      <c r="H22" s="216">
        <v>58.097170329999997</v>
      </c>
      <c r="I22" s="216">
        <v>62.139555383000001</v>
      </c>
      <c r="J22" s="216">
        <v>62.173466714</v>
      </c>
      <c r="K22" s="216">
        <v>58.899002629999998</v>
      </c>
      <c r="L22" s="216">
        <v>60.218040455000001</v>
      </c>
      <c r="M22" s="216">
        <v>77.230241996999993</v>
      </c>
      <c r="N22" s="216">
        <v>94.220097129999999</v>
      </c>
      <c r="O22" s="216">
        <v>103.35890281</v>
      </c>
      <c r="P22" s="216">
        <v>97.901319853000004</v>
      </c>
      <c r="Q22" s="216">
        <v>82.512467806000004</v>
      </c>
      <c r="R22" s="216">
        <v>65.389165833000007</v>
      </c>
      <c r="S22" s="216">
        <v>58.394169640999998</v>
      </c>
      <c r="T22" s="216">
        <v>58.178213630000002</v>
      </c>
      <c r="U22" s="216">
        <v>60.677867157000001</v>
      </c>
      <c r="V22" s="216">
        <v>62.356696745999997</v>
      </c>
      <c r="W22" s="216">
        <v>60.309592897000002</v>
      </c>
      <c r="X22" s="216">
        <v>61.703474811</v>
      </c>
      <c r="Y22" s="216">
        <v>78.583897902999993</v>
      </c>
      <c r="Z22" s="216">
        <v>86.424582712000003</v>
      </c>
      <c r="AA22" s="216">
        <v>100.41003318999999</v>
      </c>
      <c r="AB22" s="216">
        <v>104.44425864999999</v>
      </c>
      <c r="AC22" s="216">
        <v>83.604644449000006</v>
      </c>
      <c r="AD22" s="216">
        <v>66.952332670000004</v>
      </c>
      <c r="AE22" s="216">
        <v>59.977733190999999</v>
      </c>
      <c r="AF22" s="216">
        <v>63.382722637000001</v>
      </c>
      <c r="AG22" s="216">
        <v>66.729903965000005</v>
      </c>
      <c r="AH22" s="216">
        <v>66.232763872000007</v>
      </c>
      <c r="AI22" s="216">
        <v>63.416961596999997</v>
      </c>
      <c r="AJ22" s="216">
        <v>64.126605358000006</v>
      </c>
      <c r="AK22" s="216">
        <v>74.995261769999999</v>
      </c>
      <c r="AL22" s="216">
        <v>83.488269318999997</v>
      </c>
      <c r="AM22" s="216">
        <v>99.946452519000005</v>
      </c>
      <c r="AN22" s="216">
        <v>91.681842450000005</v>
      </c>
      <c r="AO22" s="216">
        <v>76.219419647999999</v>
      </c>
      <c r="AP22" s="216">
        <v>69.671423236999999</v>
      </c>
      <c r="AQ22" s="216">
        <v>63.641381094000003</v>
      </c>
      <c r="AR22" s="216">
        <v>66.854529630000002</v>
      </c>
      <c r="AS22" s="216">
        <v>70.643240517999999</v>
      </c>
      <c r="AT22" s="216">
        <v>71.439169939999999</v>
      </c>
      <c r="AU22" s="216">
        <v>65.039954296999994</v>
      </c>
      <c r="AV22" s="216">
        <v>62.130269679999998</v>
      </c>
      <c r="AW22" s="216">
        <v>72.063321729999998</v>
      </c>
      <c r="AX22" s="216">
        <v>91.844715300000004</v>
      </c>
      <c r="AY22" s="216">
        <v>93.137118299999997</v>
      </c>
      <c r="AZ22" s="327">
        <v>94.974149999999995</v>
      </c>
      <c r="BA22" s="327">
        <v>80.661010000000005</v>
      </c>
      <c r="BB22" s="327">
        <v>68.803929999999994</v>
      </c>
      <c r="BC22" s="327">
        <v>62.862130000000001</v>
      </c>
      <c r="BD22" s="327">
        <v>64.960009999999997</v>
      </c>
      <c r="BE22" s="327">
        <v>67.954329999999999</v>
      </c>
      <c r="BF22" s="327">
        <v>68.382329999999996</v>
      </c>
      <c r="BG22" s="327">
        <v>63.717280000000002</v>
      </c>
      <c r="BH22" s="327">
        <v>64.323440000000005</v>
      </c>
      <c r="BI22" s="327">
        <v>76.131730000000005</v>
      </c>
      <c r="BJ22" s="327">
        <v>91.444919999999996</v>
      </c>
      <c r="BK22" s="327">
        <v>100.82210000000001</v>
      </c>
      <c r="BL22" s="327">
        <v>96.249009999999998</v>
      </c>
      <c r="BM22" s="327">
        <v>82.457949999999997</v>
      </c>
      <c r="BN22" s="327">
        <v>70.536019999999994</v>
      </c>
      <c r="BO22" s="327">
        <v>64.418450000000007</v>
      </c>
      <c r="BP22" s="327">
        <v>66.428039999999996</v>
      </c>
      <c r="BQ22" s="327">
        <v>69.673029999999997</v>
      </c>
      <c r="BR22" s="327">
        <v>70.210319999999996</v>
      </c>
      <c r="BS22" s="327">
        <v>65.239890000000003</v>
      </c>
      <c r="BT22" s="327">
        <v>65.666719999999998</v>
      </c>
      <c r="BU22" s="327">
        <v>77.410259999999994</v>
      </c>
      <c r="BV22" s="327">
        <v>92.563180000000003</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327"/>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327"/>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1025</v>
      </c>
      <c r="C25" s="68">
        <v>80.587134132000003</v>
      </c>
      <c r="D25" s="68">
        <v>72.485532616</v>
      </c>
      <c r="E25" s="68">
        <v>75.914287752000007</v>
      </c>
      <c r="F25" s="68">
        <v>65.959612590000006</v>
      </c>
      <c r="G25" s="68">
        <v>69.885357005000003</v>
      </c>
      <c r="H25" s="68">
        <v>80.169252029999996</v>
      </c>
      <c r="I25" s="68">
        <v>88.299204236999998</v>
      </c>
      <c r="J25" s="68">
        <v>87.155788952999998</v>
      </c>
      <c r="K25" s="68">
        <v>77.901621539999994</v>
      </c>
      <c r="L25" s="68">
        <v>71.824198065000004</v>
      </c>
      <c r="M25" s="68">
        <v>71.439212459999993</v>
      </c>
      <c r="N25" s="68">
        <v>82.820613948000002</v>
      </c>
      <c r="O25" s="68">
        <v>89.062794221999994</v>
      </c>
      <c r="P25" s="68">
        <v>81.580980879999998</v>
      </c>
      <c r="Q25" s="68">
        <v>77.685495165000006</v>
      </c>
      <c r="R25" s="68">
        <v>63.209565179999998</v>
      </c>
      <c r="S25" s="68">
        <v>69.184695284</v>
      </c>
      <c r="T25" s="68">
        <v>79.487082060000006</v>
      </c>
      <c r="U25" s="68">
        <v>86.802295302000005</v>
      </c>
      <c r="V25" s="68">
        <v>86.357127676000005</v>
      </c>
      <c r="W25" s="68">
        <v>74.293548810000004</v>
      </c>
      <c r="X25" s="68">
        <v>66.493940574999996</v>
      </c>
      <c r="Y25" s="68">
        <v>70.154742929999998</v>
      </c>
      <c r="Z25" s="68">
        <v>73.419210312999994</v>
      </c>
      <c r="AA25" s="68">
        <v>76.894689783999993</v>
      </c>
      <c r="AB25" s="68">
        <v>72.317598724000007</v>
      </c>
      <c r="AC25" s="68">
        <v>63.559966283000001</v>
      </c>
      <c r="AD25" s="68">
        <v>53.207419049999999</v>
      </c>
      <c r="AE25" s="68">
        <v>61.923189532999999</v>
      </c>
      <c r="AF25" s="68">
        <v>73.844880239999995</v>
      </c>
      <c r="AG25" s="68">
        <v>81.448948888000004</v>
      </c>
      <c r="AH25" s="68">
        <v>78.574441152000006</v>
      </c>
      <c r="AI25" s="68">
        <v>69.369491819999993</v>
      </c>
      <c r="AJ25" s="68">
        <v>58.404551583</v>
      </c>
      <c r="AK25" s="68">
        <v>53.639953409999997</v>
      </c>
      <c r="AL25" s="68">
        <v>54.929549233000003</v>
      </c>
      <c r="AM25" s="68">
        <v>66.472804433999997</v>
      </c>
      <c r="AN25" s="68">
        <v>55.036988481000002</v>
      </c>
      <c r="AO25" s="68">
        <v>44.394928446000002</v>
      </c>
      <c r="AP25" s="68">
        <v>43.162640940000003</v>
      </c>
      <c r="AQ25" s="68">
        <v>49.191908746000003</v>
      </c>
      <c r="AR25" s="68">
        <v>67.526483970000001</v>
      </c>
      <c r="AS25" s="68">
        <v>78.758535675000005</v>
      </c>
      <c r="AT25" s="68">
        <v>78.511890622999999</v>
      </c>
      <c r="AU25" s="68">
        <v>66.813819809999998</v>
      </c>
      <c r="AV25" s="68">
        <v>59.319094456000002</v>
      </c>
      <c r="AW25" s="68">
        <v>52.39786101</v>
      </c>
      <c r="AX25" s="68">
        <v>69.946611919999995</v>
      </c>
      <c r="AY25" s="68">
        <v>64.285952710000004</v>
      </c>
      <c r="AZ25" s="329">
        <v>58.125700000000002</v>
      </c>
      <c r="BA25" s="329">
        <v>56.147539999999999</v>
      </c>
      <c r="BB25" s="329">
        <v>48.140639999999998</v>
      </c>
      <c r="BC25" s="329">
        <v>53.537860000000002</v>
      </c>
      <c r="BD25" s="329">
        <v>63.580559999999998</v>
      </c>
      <c r="BE25" s="329">
        <v>76.249650000000003</v>
      </c>
      <c r="BF25" s="329">
        <v>78.131460000000004</v>
      </c>
      <c r="BG25" s="329">
        <v>62.701650000000001</v>
      </c>
      <c r="BH25" s="329">
        <v>57.17633</v>
      </c>
      <c r="BI25" s="329">
        <v>55.543129999999998</v>
      </c>
      <c r="BJ25" s="329">
        <v>70.799689999999998</v>
      </c>
      <c r="BK25" s="329">
        <v>72.706119999999999</v>
      </c>
      <c r="BL25" s="329">
        <v>58.373939999999997</v>
      </c>
      <c r="BM25" s="329">
        <v>55.526209999999999</v>
      </c>
      <c r="BN25" s="329">
        <v>49.20805</v>
      </c>
      <c r="BO25" s="329">
        <v>53.371290000000002</v>
      </c>
      <c r="BP25" s="329">
        <v>62.843850000000003</v>
      </c>
      <c r="BQ25" s="329">
        <v>75.065119999999993</v>
      </c>
      <c r="BR25" s="329">
        <v>77.135990000000007</v>
      </c>
      <c r="BS25" s="329">
        <v>62.252549999999999</v>
      </c>
      <c r="BT25" s="329">
        <v>57.027050000000003</v>
      </c>
      <c r="BU25" s="329">
        <v>55.347369999999998</v>
      </c>
      <c r="BV25" s="329">
        <v>71.456059999999994</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331"/>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1006</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327"/>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777</v>
      </c>
      <c r="B28" s="27" t="s">
        <v>106</v>
      </c>
      <c r="C28" s="216">
        <v>10.74123988</v>
      </c>
      <c r="D28" s="216">
        <v>10.80568429</v>
      </c>
      <c r="E28" s="216">
        <v>9.9750175750000007</v>
      </c>
      <c r="F28" s="216">
        <v>9.6285915170000003</v>
      </c>
      <c r="G28" s="216">
        <v>9.7098812809999995</v>
      </c>
      <c r="H28" s="216">
        <v>11.072323430000001</v>
      </c>
      <c r="I28" s="216">
        <v>11.991350710000001</v>
      </c>
      <c r="J28" s="216">
        <v>11.81488944</v>
      </c>
      <c r="K28" s="216">
        <v>11.174677669999999</v>
      </c>
      <c r="L28" s="216">
        <v>9.8706976189999995</v>
      </c>
      <c r="M28" s="216">
        <v>9.7737384170000006</v>
      </c>
      <c r="N28" s="216">
        <v>10.61597725</v>
      </c>
      <c r="O28" s="216">
        <v>11.39615527</v>
      </c>
      <c r="P28" s="216">
        <v>11.415138990000001</v>
      </c>
      <c r="Q28" s="216">
        <v>10.122936129999999</v>
      </c>
      <c r="R28" s="216">
        <v>9.5556409280000008</v>
      </c>
      <c r="S28" s="216">
        <v>9.7618369769999997</v>
      </c>
      <c r="T28" s="216">
        <v>11.138922620000001</v>
      </c>
      <c r="U28" s="216">
        <v>11.73802553</v>
      </c>
      <c r="V28" s="216">
        <v>11.75173987</v>
      </c>
      <c r="W28" s="216">
        <v>11.28419938</v>
      </c>
      <c r="X28" s="216">
        <v>9.9321204390000002</v>
      </c>
      <c r="Y28" s="216">
        <v>9.8900314560000009</v>
      </c>
      <c r="Z28" s="216">
        <v>10.38061894</v>
      </c>
      <c r="AA28" s="216">
        <v>11.025380015</v>
      </c>
      <c r="AB28" s="216">
        <v>11.335338180000001</v>
      </c>
      <c r="AC28" s="216">
        <v>10.205472476000001</v>
      </c>
      <c r="AD28" s="216">
        <v>9.5345685139</v>
      </c>
      <c r="AE28" s="216">
        <v>9.6510457009999993</v>
      </c>
      <c r="AF28" s="216">
        <v>11.273426139</v>
      </c>
      <c r="AG28" s="216">
        <v>12.122411796</v>
      </c>
      <c r="AH28" s="216">
        <v>12.085482866</v>
      </c>
      <c r="AI28" s="216">
        <v>11.496908665999999</v>
      </c>
      <c r="AJ28" s="216">
        <v>9.9196375846000002</v>
      </c>
      <c r="AK28" s="216">
        <v>9.5836802976000008</v>
      </c>
      <c r="AL28" s="216">
        <v>9.9914585238000004</v>
      </c>
      <c r="AM28" s="216">
        <v>10.622782704</v>
      </c>
      <c r="AN28" s="216">
        <v>10.502070144999999</v>
      </c>
      <c r="AO28" s="216">
        <v>9.4701790547000009</v>
      </c>
      <c r="AP28" s="216">
        <v>9.2381418337000003</v>
      </c>
      <c r="AQ28" s="216">
        <v>9.4285696050999999</v>
      </c>
      <c r="AR28" s="216">
        <v>11.240381171999999</v>
      </c>
      <c r="AS28" s="216">
        <v>12.247239719</v>
      </c>
      <c r="AT28" s="216">
        <v>12.533381211</v>
      </c>
      <c r="AU28" s="216">
        <v>11.465650189</v>
      </c>
      <c r="AV28" s="216">
        <v>9.7809837611999999</v>
      </c>
      <c r="AW28" s="216">
        <v>9.4795220105000002</v>
      </c>
      <c r="AX28" s="216">
        <v>10.546999894000001</v>
      </c>
      <c r="AY28" s="216">
        <v>10.939155405999999</v>
      </c>
      <c r="AZ28" s="327">
        <v>10.58562</v>
      </c>
      <c r="BA28" s="327">
        <v>9.8057759999999998</v>
      </c>
      <c r="BB28" s="327">
        <v>9.4598340000000007</v>
      </c>
      <c r="BC28" s="327">
        <v>9.6753990000000005</v>
      </c>
      <c r="BD28" s="327">
        <v>11.32443</v>
      </c>
      <c r="BE28" s="327">
        <v>12.13949</v>
      </c>
      <c r="BF28" s="327">
        <v>12.35261</v>
      </c>
      <c r="BG28" s="327">
        <v>11.281359999999999</v>
      </c>
      <c r="BH28" s="327">
        <v>9.8124479999999998</v>
      </c>
      <c r="BI28" s="327">
        <v>9.6890929999999997</v>
      </c>
      <c r="BJ28" s="327">
        <v>10.65226</v>
      </c>
      <c r="BK28" s="327">
        <v>11.30322</v>
      </c>
      <c r="BL28" s="327">
        <v>10.81156</v>
      </c>
      <c r="BM28" s="327">
        <v>9.8557400000000008</v>
      </c>
      <c r="BN28" s="327">
        <v>9.5168900000000001</v>
      </c>
      <c r="BO28" s="327">
        <v>9.7414310000000004</v>
      </c>
      <c r="BP28" s="327">
        <v>11.39916</v>
      </c>
      <c r="BQ28" s="327">
        <v>12.22545</v>
      </c>
      <c r="BR28" s="327">
        <v>12.44772</v>
      </c>
      <c r="BS28" s="327">
        <v>11.36037</v>
      </c>
      <c r="BT28" s="327">
        <v>9.8724690000000006</v>
      </c>
      <c r="BU28" s="327">
        <v>9.7445009999999996</v>
      </c>
      <c r="BV28" s="327">
        <v>10.72091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327"/>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327"/>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0.78185520735000003</v>
      </c>
      <c r="D31" s="216">
        <v>0.70017737821000003</v>
      </c>
      <c r="E31" s="216">
        <v>0.76572872315999996</v>
      </c>
      <c r="F31" s="216">
        <v>0.81531234498000005</v>
      </c>
      <c r="G31" s="216">
        <v>0.85405911948000002</v>
      </c>
      <c r="H31" s="216">
        <v>0.82275616939999996</v>
      </c>
      <c r="I31" s="216">
        <v>0.80809954401999995</v>
      </c>
      <c r="J31" s="216">
        <v>0.73870750432999999</v>
      </c>
      <c r="K31" s="216">
        <v>0.69829910181999999</v>
      </c>
      <c r="L31" s="216">
        <v>0.73826443501000005</v>
      </c>
      <c r="M31" s="216">
        <v>0.75134257057999998</v>
      </c>
      <c r="N31" s="216">
        <v>0.78907862838999998</v>
      </c>
      <c r="O31" s="216">
        <v>0.80728191288999995</v>
      </c>
      <c r="P31" s="216">
        <v>0.69566591991000004</v>
      </c>
      <c r="Q31" s="216">
        <v>0.84329613331999997</v>
      </c>
      <c r="R31" s="216">
        <v>0.85461075892000005</v>
      </c>
      <c r="S31" s="216">
        <v>0.85135021917999998</v>
      </c>
      <c r="T31" s="216">
        <v>0.84769061871999996</v>
      </c>
      <c r="U31" s="216">
        <v>0.81492649986999999</v>
      </c>
      <c r="V31" s="216">
        <v>0.75497053115000001</v>
      </c>
      <c r="W31" s="216">
        <v>0.70606475445000005</v>
      </c>
      <c r="X31" s="216">
        <v>0.75703554017999997</v>
      </c>
      <c r="Y31" s="216">
        <v>0.79777231262000003</v>
      </c>
      <c r="Z31" s="216">
        <v>0.81092375513000003</v>
      </c>
      <c r="AA31" s="216">
        <v>0.79341535921999995</v>
      </c>
      <c r="AB31" s="216">
        <v>0.74875692653000003</v>
      </c>
      <c r="AC31" s="216">
        <v>0.81264436696999998</v>
      </c>
      <c r="AD31" s="216">
        <v>0.81251615215999995</v>
      </c>
      <c r="AE31" s="216">
        <v>0.80852477150000002</v>
      </c>
      <c r="AF31" s="216">
        <v>0.77397277480000004</v>
      </c>
      <c r="AG31" s="216">
        <v>0.79858591054000005</v>
      </c>
      <c r="AH31" s="216">
        <v>0.77513749551</v>
      </c>
      <c r="AI31" s="216">
        <v>0.72938840258000004</v>
      </c>
      <c r="AJ31" s="216">
        <v>0.75528967430000005</v>
      </c>
      <c r="AK31" s="216">
        <v>0.80489194315000001</v>
      </c>
      <c r="AL31" s="216">
        <v>0.85777358835999995</v>
      </c>
      <c r="AM31" s="216">
        <v>0.84737344310999996</v>
      </c>
      <c r="AN31" s="216">
        <v>0.84643485707999999</v>
      </c>
      <c r="AO31" s="216">
        <v>0.91684186240999999</v>
      </c>
      <c r="AP31" s="216">
        <v>0.87052374856000003</v>
      </c>
      <c r="AQ31" s="216">
        <v>0.88484849109999997</v>
      </c>
      <c r="AR31" s="216">
        <v>0.83968973306000005</v>
      </c>
      <c r="AS31" s="216">
        <v>0.85967874877999995</v>
      </c>
      <c r="AT31" s="216">
        <v>0.80517972126000004</v>
      </c>
      <c r="AU31" s="216">
        <v>0.77324168352</v>
      </c>
      <c r="AV31" s="216">
        <v>0.81573951941</v>
      </c>
      <c r="AW31" s="216">
        <v>0.8450143</v>
      </c>
      <c r="AX31" s="216">
        <v>0.85535899999999998</v>
      </c>
      <c r="AY31" s="216">
        <v>0.84633890000000001</v>
      </c>
      <c r="AZ31" s="327">
        <v>0.80092379999999996</v>
      </c>
      <c r="BA31" s="327">
        <v>0.91498080000000004</v>
      </c>
      <c r="BB31" s="327">
        <v>0.92895099999999997</v>
      </c>
      <c r="BC31" s="327">
        <v>0.95718630000000005</v>
      </c>
      <c r="BD31" s="327">
        <v>0.95256059999999998</v>
      </c>
      <c r="BE31" s="327">
        <v>0.89993840000000003</v>
      </c>
      <c r="BF31" s="327">
        <v>0.85513799999999995</v>
      </c>
      <c r="BG31" s="327">
        <v>0.80465039999999999</v>
      </c>
      <c r="BH31" s="327">
        <v>0.82427709999999998</v>
      </c>
      <c r="BI31" s="327">
        <v>0.85015229999999997</v>
      </c>
      <c r="BJ31" s="327">
        <v>0.87304150000000003</v>
      </c>
      <c r="BK31" s="327">
        <v>0.91060200000000002</v>
      </c>
      <c r="BL31" s="327">
        <v>0.8356247</v>
      </c>
      <c r="BM31" s="327">
        <v>0.95166170000000005</v>
      </c>
      <c r="BN31" s="327">
        <v>0.93940959999999996</v>
      </c>
      <c r="BO31" s="327">
        <v>0.98751880000000003</v>
      </c>
      <c r="BP31" s="327">
        <v>1.0005729999999999</v>
      </c>
      <c r="BQ31" s="327">
        <v>0.94840120000000006</v>
      </c>
      <c r="BR31" s="327">
        <v>0.89185360000000002</v>
      </c>
      <c r="BS31" s="327">
        <v>0.83611040000000003</v>
      </c>
      <c r="BT31" s="327">
        <v>0.85327350000000002</v>
      </c>
      <c r="BU31" s="327">
        <v>0.88071379999999999</v>
      </c>
      <c r="BV31" s="327">
        <v>0.89780550000000003</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327"/>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331"/>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780</v>
      </c>
      <c r="B34" s="30" t="s">
        <v>107</v>
      </c>
      <c r="C34" s="216">
        <v>8.9728135709999997</v>
      </c>
      <c r="D34" s="216">
        <v>8.0063011050000004</v>
      </c>
      <c r="E34" s="216">
        <v>8.3726895450000001</v>
      </c>
      <c r="F34" s="216">
        <v>7.5139149520000004</v>
      </c>
      <c r="G34" s="216">
        <v>7.6113030620000002</v>
      </c>
      <c r="H34" s="216">
        <v>7.7160926380000001</v>
      </c>
      <c r="I34" s="216">
        <v>8.2631836639999996</v>
      </c>
      <c r="J34" s="216">
        <v>8.1608752849999995</v>
      </c>
      <c r="K34" s="216">
        <v>7.6311232100000002</v>
      </c>
      <c r="L34" s="216">
        <v>7.7137298249999997</v>
      </c>
      <c r="M34" s="216">
        <v>8.1253882080000004</v>
      </c>
      <c r="N34" s="216">
        <v>9.0695438250000002</v>
      </c>
      <c r="O34" s="216">
        <v>9.5831653980000002</v>
      </c>
      <c r="P34" s="216">
        <v>8.4208407340000004</v>
      </c>
      <c r="Q34" s="216">
        <v>8.5185960939999994</v>
      </c>
      <c r="R34" s="216">
        <v>7.5502594360000002</v>
      </c>
      <c r="S34" s="216">
        <v>7.6411339250000001</v>
      </c>
      <c r="T34" s="216">
        <v>7.7746066840000001</v>
      </c>
      <c r="U34" s="216">
        <v>8.2275803219999997</v>
      </c>
      <c r="V34" s="216">
        <v>8.2092462790000003</v>
      </c>
      <c r="W34" s="216">
        <v>7.6484134600000004</v>
      </c>
      <c r="X34" s="216">
        <v>7.7563789700000001</v>
      </c>
      <c r="Y34" s="216">
        <v>8.193545189</v>
      </c>
      <c r="Z34" s="216">
        <v>8.7936038930000002</v>
      </c>
      <c r="AA34" s="216">
        <v>9.2714052149999997</v>
      </c>
      <c r="AB34" s="216">
        <v>8.5993932359999992</v>
      </c>
      <c r="AC34" s="216">
        <v>8.4218951430000004</v>
      </c>
      <c r="AD34" s="216">
        <v>7.4585288409999997</v>
      </c>
      <c r="AE34" s="216">
        <v>7.6371517969999996</v>
      </c>
      <c r="AF34" s="216">
        <v>7.895689483</v>
      </c>
      <c r="AG34" s="216">
        <v>8.4234383659999992</v>
      </c>
      <c r="AH34" s="216">
        <v>8.3066434820000001</v>
      </c>
      <c r="AI34" s="216">
        <v>7.6800080270000004</v>
      </c>
      <c r="AJ34" s="216">
        <v>7.6120801880000002</v>
      </c>
      <c r="AK34" s="216">
        <v>7.67212914</v>
      </c>
      <c r="AL34" s="216">
        <v>8.3652077859999991</v>
      </c>
      <c r="AM34" s="216">
        <v>9.0603255730000001</v>
      </c>
      <c r="AN34" s="216">
        <v>8.211579596</v>
      </c>
      <c r="AO34" s="216">
        <v>7.9710376180000004</v>
      </c>
      <c r="AP34" s="216">
        <v>7.4384869089999999</v>
      </c>
      <c r="AQ34" s="216">
        <v>7.574827076</v>
      </c>
      <c r="AR34" s="216">
        <v>7.9410550410000003</v>
      </c>
      <c r="AS34" s="216">
        <v>8.4772052230000003</v>
      </c>
      <c r="AT34" s="216">
        <v>8.532977228</v>
      </c>
      <c r="AU34" s="216">
        <v>7.777424323</v>
      </c>
      <c r="AV34" s="216">
        <v>7.6591458819999998</v>
      </c>
      <c r="AW34" s="216">
        <v>7.6488310000000004</v>
      </c>
      <c r="AX34" s="216">
        <v>8.8323870000000007</v>
      </c>
      <c r="AY34" s="216">
        <v>8.6630210000000005</v>
      </c>
      <c r="AZ34" s="327">
        <v>7.9904250000000001</v>
      </c>
      <c r="BA34" s="327">
        <v>8.1855379999999993</v>
      </c>
      <c r="BB34" s="327">
        <v>7.4149250000000002</v>
      </c>
      <c r="BC34" s="327">
        <v>7.5926910000000003</v>
      </c>
      <c r="BD34" s="327">
        <v>7.7959529999999999</v>
      </c>
      <c r="BE34" s="327">
        <v>8.321377</v>
      </c>
      <c r="BF34" s="327">
        <v>8.3443480000000001</v>
      </c>
      <c r="BG34" s="327">
        <v>7.5963750000000001</v>
      </c>
      <c r="BH34" s="327">
        <v>7.6165079999999996</v>
      </c>
      <c r="BI34" s="327">
        <v>7.7996819999999998</v>
      </c>
      <c r="BJ34" s="327">
        <v>8.8793229999999994</v>
      </c>
      <c r="BK34" s="327">
        <v>9.2007110000000001</v>
      </c>
      <c r="BL34" s="327">
        <v>8.0560139999999993</v>
      </c>
      <c r="BM34" s="327">
        <v>8.2716809999999992</v>
      </c>
      <c r="BN34" s="327">
        <v>7.5276360000000002</v>
      </c>
      <c r="BO34" s="327">
        <v>7.6886729999999996</v>
      </c>
      <c r="BP34" s="327">
        <v>7.8992940000000003</v>
      </c>
      <c r="BQ34" s="327">
        <v>8.4255999999999993</v>
      </c>
      <c r="BR34" s="327">
        <v>8.4537180000000003</v>
      </c>
      <c r="BS34" s="327">
        <v>7.6837869999999997</v>
      </c>
      <c r="BT34" s="327">
        <v>7.7101069999999998</v>
      </c>
      <c r="BU34" s="327">
        <v>7.886641</v>
      </c>
      <c r="BV34" s="327">
        <v>8.991695</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332"/>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332"/>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328"/>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1263</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328"/>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676</v>
      </c>
      <c r="B39" s="32" t="s">
        <v>112</v>
      </c>
      <c r="C39" s="216">
        <v>94.757000000000005</v>
      </c>
      <c r="D39" s="216">
        <v>95.308999999999997</v>
      </c>
      <c r="E39" s="216">
        <v>92.938999999999993</v>
      </c>
      <c r="F39" s="216">
        <v>92.021000000000001</v>
      </c>
      <c r="G39" s="216">
        <v>94.51</v>
      </c>
      <c r="H39" s="216">
        <v>95.772999999999996</v>
      </c>
      <c r="I39" s="216">
        <v>104.67100000000001</v>
      </c>
      <c r="J39" s="216">
        <v>106.57299999999999</v>
      </c>
      <c r="K39" s="216">
        <v>106.29</v>
      </c>
      <c r="L39" s="216">
        <v>100.538</v>
      </c>
      <c r="M39" s="216">
        <v>93.864000000000004</v>
      </c>
      <c r="N39" s="216">
        <v>97.625</v>
      </c>
      <c r="O39" s="216">
        <v>94.617000000000004</v>
      </c>
      <c r="P39" s="216">
        <v>100.81699999999999</v>
      </c>
      <c r="Q39" s="216">
        <v>100.804</v>
      </c>
      <c r="R39" s="216">
        <v>102.069</v>
      </c>
      <c r="S39" s="216">
        <v>102.17700000000001</v>
      </c>
      <c r="T39" s="216">
        <v>105.794</v>
      </c>
      <c r="U39" s="216">
        <v>103.58799999999999</v>
      </c>
      <c r="V39" s="216">
        <v>96.534999999999997</v>
      </c>
      <c r="W39" s="216">
        <v>93.212000000000003</v>
      </c>
      <c r="X39" s="216">
        <v>84.397000000000006</v>
      </c>
      <c r="Y39" s="216">
        <v>75.789000000000001</v>
      </c>
      <c r="Z39" s="216">
        <v>59.29</v>
      </c>
      <c r="AA39" s="216">
        <v>47.216999999999999</v>
      </c>
      <c r="AB39" s="216">
        <v>50.584000000000003</v>
      </c>
      <c r="AC39" s="216">
        <v>47.823</v>
      </c>
      <c r="AD39" s="216">
        <v>54.453000000000003</v>
      </c>
      <c r="AE39" s="216">
        <v>59.265000000000001</v>
      </c>
      <c r="AF39" s="216">
        <v>59.819000000000003</v>
      </c>
      <c r="AG39" s="216">
        <v>50.901000000000003</v>
      </c>
      <c r="AH39" s="216">
        <v>42.866999999999997</v>
      </c>
      <c r="AI39" s="216">
        <v>45.478999999999999</v>
      </c>
      <c r="AJ39" s="216">
        <v>46.222999999999999</v>
      </c>
      <c r="AK39" s="216">
        <v>42.442999999999998</v>
      </c>
      <c r="AL39" s="216">
        <v>37.189</v>
      </c>
      <c r="AM39" s="216">
        <v>31.683</v>
      </c>
      <c r="AN39" s="216">
        <v>30.323</v>
      </c>
      <c r="AO39" s="216">
        <v>37.545000000000002</v>
      </c>
      <c r="AP39" s="216">
        <v>40.753999999999998</v>
      </c>
      <c r="AQ39" s="216">
        <v>46.712000000000003</v>
      </c>
      <c r="AR39" s="216">
        <v>48.756999999999998</v>
      </c>
      <c r="AS39" s="216">
        <v>44.651000000000003</v>
      </c>
      <c r="AT39" s="216">
        <v>44.723999999999997</v>
      </c>
      <c r="AU39" s="216">
        <v>45.182000000000002</v>
      </c>
      <c r="AV39" s="216">
        <v>49.774999999999999</v>
      </c>
      <c r="AW39" s="216">
        <v>45.661000000000001</v>
      </c>
      <c r="AX39" s="216">
        <v>51.97</v>
      </c>
      <c r="AY39" s="216">
        <v>52.49</v>
      </c>
      <c r="AZ39" s="327">
        <v>53</v>
      </c>
      <c r="BA39" s="327">
        <v>53</v>
      </c>
      <c r="BB39" s="327">
        <v>53</v>
      </c>
      <c r="BC39" s="327">
        <v>53</v>
      </c>
      <c r="BD39" s="327">
        <v>53</v>
      </c>
      <c r="BE39" s="327">
        <v>54</v>
      </c>
      <c r="BF39" s="327">
        <v>54</v>
      </c>
      <c r="BG39" s="327">
        <v>54</v>
      </c>
      <c r="BH39" s="327">
        <v>54</v>
      </c>
      <c r="BI39" s="327">
        <v>54</v>
      </c>
      <c r="BJ39" s="327">
        <v>54</v>
      </c>
      <c r="BK39" s="327">
        <v>54</v>
      </c>
      <c r="BL39" s="327">
        <v>54</v>
      </c>
      <c r="BM39" s="327">
        <v>54</v>
      </c>
      <c r="BN39" s="327">
        <v>55</v>
      </c>
      <c r="BO39" s="327">
        <v>56</v>
      </c>
      <c r="BP39" s="327">
        <v>56</v>
      </c>
      <c r="BQ39" s="327">
        <v>56</v>
      </c>
      <c r="BR39" s="327">
        <v>57</v>
      </c>
      <c r="BS39" s="327">
        <v>57</v>
      </c>
      <c r="BT39" s="327">
        <v>58</v>
      </c>
      <c r="BU39" s="327">
        <v>58</v>
      </c>
      <c r="BV39" s="327">
        <v>59</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328"/>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1041</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332"/>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3.3290000000000002</v>
      </c>
      <c r="D42" s="216">
        <v>3.33</v>
      </c>
      <c r="E42" s="216">
        <v>3.81</v>
      </c>
      <c r="F42" s="216">
        <v>4.1660000000000004</v>
      </c>
      <c r="G42" s="216">
        <v>4.0410000000000004</v>
      </c>
      <c r="H42" s="216">
        <v>3.8260000000000001</v>
      </c>
      <c r="I42" s="216">
        <v>3.6230000000000002</v>
      </c>
      <c r="J42" s="216">
        <v>3.4249999999999998</v>
      </c>
      <c r="K42" s="216">
        <v>3.6190000000000002</v>
      </c>
      <c r="L42" s="216">
        <v>3.677</v>
      </c>
      <c r="M42" s="216">
        <v>3.6379999999999999</v>
      </c>
      <c r="N42" s="216">
        <v>4.24</v>
      </c>
      <c r="O42" s="216">
        <v>4.7130000000000001</v>
      </c>
      <c r="P42" s="216">
        <v>5.9989999999999997</v>
      </c>
      <c r="Q42" s="216">
        <v>4.9029999999999996</v>
      </c>
      <c r="R42" s="216">
        <v>4.6580000000000004</v>
      </c>
      <c r="S42" s="216">
        <v>4.5810000000000004</v>
      </c>
      <c r="T42" s="216">
        <v>4.5880000000000001</v>
      </c>
      <c r="U42" s="216">
        <v>4.0490000000000004</v>
      </c>
      <c r="V42" s="216">
        <v>3.9119999999999999</v>
      </c>
      <c r="W42" s="216">
        <v>3.9239999999999999</v>
      </c>
      <c r="X42" s="216">
        <v>3.7810000000000001</v>
      </c>
      <c r="Y42" s="216">
        <v>4.1219999999999999</v>
      </c>
      <c r="Z42" s="216">
        <v>3.4820000000000002</v>
      </c>
      <c r="AA42" s="216">
        <v>2.9940000000000002</v>
      </c>
      <c r="AB42" s="216">
        <v>2.8730000000000002</v>
      </c>
      <c r="AC42" s="216">
        <v>2.831</v>
      </c>
      <c r="AD42" s="216">
        <v>2.61</v>
      </c>
      <c r="AE42" s="216">
        <v>2.8490000000000002</v>
      </c>
      <c r="AF42" s="216">
        <v>2.7839999999999998</v>
      </c>
      <c r="AG42" s="216">
        <v>2.839</v>
      </c>
      <c r="AH42" s="216">
        <v>2.774</v>
      </c>
      <c r="AI42" s="216">
        <v>2.66</v>
      </c>
      <c r="AJ42" s="216">
        <v>2.3410000000000002</v>
      </c>
      <c r="AK42" s="216">
        <v>2.093</v>
      </c>
      <c r="AL42" s="216">
        <v>1.929</v>
      </c>
      <c r="AM42" s="216">
        <v>2.2829999999999999</v>
      </c>
      <c r="AN42" s="216">
        <v>1.9890000000000001</v>
      </c>
      <c r="AO42" s="216">
        <v>1.7290000000000001</v>
      </c>
      <c r="AP42" s="216">
        <v>1.917</v>
      </c>
      <c r="AQ42" s="216">
        <v>1.9219999999999999</v>
      </c>
      <c r="AR42" s="216">
        <v>2.5870000000000002</v>
      </c>
      <c r="AS42" s="216">
        <v>2.8220000000000001</v>
      </c>
      <c r="AT42" s="216">
        <v>2.8220000000000001</v>
      </c>
      <c r="AU42" s="216">
        <v>2.992</v>
      </c>
      <c r="AV42" s="216">
        <v>2.9769999999999999</v>
      </c>
      <c r="AW42" s="216">
        <v>2.548</v>
      </c>
      <c r="AX42" s="216">
        <v>3.5910000000000002</v>
      </c>
      <c r="AY42" s="216">
        <v>3.3039999999999998</v>
      </c>
      <c r="AZ42" s="327">
        <v>3.396442</v>
      </c>
      <c r="BA42" s="327">
        <v>3.391829</v>
      </c>
      <c r="BB42" s="327">
        <v>3.3921079999999999</v>
      </c>
      <c r="BC42" s="327">
        <v>3.3653439999999999</v>
      </c>
      <c r="BD42" s="327">
        <v>3.3925429999999999</v>
      </c>
      <c r="BE42" s="327">
        <v>3.4185180000000002</v>
      </c>
      <c r="BF42" s="327">
        <v>3.4078780000000002</v>
      </c>
      <c r="BG42" s="327">
        <v>3.4012039999999999</v>
      </c>
      <c r="BH42" s="327">
        <v>3.4319829999999998</v>
      </c>
      <c r="BI42" s="327">
        <v>3.541833</v>
      </c>
      <c r="BJ42" s="327">
        <v>3.7011829999999999</v>
      </c>
      <c r="BK42" s="327">
        <v>3.7680950000000002</v>
      </c>
      <c r="BL42" s="327">
        <v>3.7978770000000002</v>
      </c>
      <c r="BM42" s="327">
        <v>3.7623609999999998</v>
      </c>
      <c r="BN42" s="327">
        <v>3.7322829999999998</v>
      </c>
      <c r="BO42" s="327">
        <v>3.659484</v>
      </c>
      <c r="BP42" s="327">
        <v>3.6556410000000001</v>
      </c>
      <c r="BQ42" s="327">
        <v>3.6506789999999998</v>
      </c>
      <c r="BR42" s="327">
        <v>3.6112289999999998</v>
      </c>
      <c r="BS42" s="327">
        <v>3.5828129999999998</v>
      </c>
      <c r="BT42" s="327">
        <v>3.5963470000000002</v>
      </c>
      <c r="BU42" s="327">
        <v>3.6935959999999999</v>
      </c>
      <c r="BV42" s="327">
        <v>3.8444530000000001</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1010</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681</v>
      </c>
      <c r="B45" s="30" t="s">
        <v>113</v>
      </c>
      <c r="C45" s="216">
        <v>2.34</v>
      </c>
      <c r="D45" s="216">
        <v>2.34</v>
      </c>
      <c r="E45" s="216">
        <v>2.35</v>
      </c>
      <c r="F45" s="216">
        <v>2.37</v>
      </c>
      <c r="G45" s="216">
        <v>2.37</v>
      </c>
      <c r="H45" s="216">
        <v>2.36</v>
      </c>
      <c r="I45" s="216">
        <v>2.31</v>
      </c>
      <c r="J45" s="216">
        <v>2.33</v>
      </c>
      <c r="K45" s="216">
        <v>2.35</v>
      </c>
      <c r="L45" s="216">
        <v>2.34</v>
      </c>
      <c r="M45" s="216">
        <v>2.33</v>
      </c>
      <c r="N45" s="216">
        <v>2.34</v>
      </c>
      <c r="O45" s="216">
        <v>2.29</v>
      </c>
      <c r="P45" s="216">
        <v>2.3199999999999998</v>
      </c>
      <c r="Q45" s="216">
        <v>2.36</v>
      </c>
      <c r="R45" s="216">
        <v>2.39</v>
      </c>
      <c r="S45" s="216">
        <v>2.4</v>
      </c>
      <c r="T45" s="216">
        <v>2.38</v>
      </c>
      <c r="U45" s="216">
        <v>2.38</v>
      </c>
      <c r="V45" s="216">
        <v>2.37</v>
      </c>
      <c r="W45" s="216">
        <v>2.37</v>
      </c>
      <c r="X45" s="216">
        <v>2.31</v>
      </c>
      <c r="Y45" s="216">
        <v>2.2999999999999998</v>
      </c>
      <c r="Z45" s="216">
        <v>2.5099999999999998</v>
      </c>
      <c r="AA45" s="216">
        <v>2.29</v>
      </c>
      <c r="AB45" s="216">
        <v>2.2599999999999998</v>
      </c>
      <c r="AC45" s="216">
        <v>2.2599999999999998</v>
      </c>
      <c r="AD45" s="216">
        <v>2.23</v>
      </c>
      <c r="AE45" s="216">
        <v>2.2599999999999998</v>
      </c>
      <c r="AF45" s="216">
        <v>2.25</v>
      </c>
      <c r="AG45" s="216">
        <v>2.21</v>
      </c>
      <c r="AH45" s="216">
        <v>2.23</v>
      </c>
      <c r="AI45" s="216">
        <v>2.2200000000000002</v>
      </c>
      <c r="AJ45" s="216">
        <v>2.15</v>
      </c>
      <c r="AK45" s="216">
        <v>2.15</v>
      </c>
      <c r="AL45" s="216">
        <v>2.16</v>
      </c>
      <c r="AM45" s="216">
        <v>2.12</v>
      </c>
      <c r="AN45" s="216">
        <v>2.11</v>
      </c>
      <c r="AO45" s="216">
        <v>2.1800000000000002</v>
      </c>
      <c r="AP45" s="216">
        <v>2.16</v>
      </c>
      <c r="AQ45" s="216">
        <v>2.17</v>
      </c>
      <c r="AR45" s="216">
        <v>2.1</v>
      </c>
      <c r="AS45" s="216">
        <v>2.11</v>
      </c>
      <c r="AT45" s="216">
        <v>2.11</v>
      </c>
      <c r="AU45" s="216">
        <v>2.12</v>
      </c>
      <c r="AV45" s="216">
        <v>2.0699999999999998</v>
      </c>
      <c r="AW45" s="216">
        <v>2.09</v>
      </c>
      <c r="AX45" s="216">
        <v>2.192358</v>
      </c>
      <c r="AY45" s="216">
        <v>2.1491910000000001</v>
      </c>
      <c r="AZ45" s="327">
        <v>2.1635710000000001</v>
      </c>
      <c r="BA45" s="327">
        <v>2.1732629999999999</v>
      </c>
      <c r="BB45" s="327">
        <v>2.1278389999999998</v>
      </c>
      <c r="BC45" s="327">
        <v>2.1687569999999998</v>
      </c>
      <c r="BD45" s="327">
        <v>2.1502560000000002</v>
      </c>
      <c r="BE45" s="327">
        <v>2.1808879999999999</v>
      </c>
      <c r="BF45" s="327">
        <v>2.2143799999999998</v>
      </c>
      <c r="BG45" s="327">
        <v>2.1830509999999999</v>
      </c>
      <c r="BH45" s="327">
        <v>2.172847</v>
      </c>
      <c r="BI45" s="327">
        <v>2.1582970000000001</v>
      </c>
      <c r="BJ45" s="327">
        <v>2.174096</v>
      </c>
      <c r="BK45" s="327">
        <v>2.1906189999999999</v>
      </c>
      <c r="BL45" s="327">
        <v>2.1787359999999998</v>
      </c>
      <c r="BM45" s="327">
        <v>2.1979649999999999</v>
      </c>
      <c r="BN45" s="327">
        <v>2.1654059999999999</v>
      </c>
      <c r="BO45" s="327">
        <v>2.199722</v>
      </c>
      <c r="BP45" s="327">
        <v>2.1893690000000001</v>
      </c>
      <c r="BQ45" s="327">
        <v>2.213136</v>
      </c>
      <c r="BR45" s="327">
        <v>2.2463039999999999</v>
      </c>
      <c r="BS45" s="327">
        <v>2.2122220000000001</v>
      </c>
      <c r="BT45" s="327">
        <v>2.212596</v>
      </c>
      <c r="BU45" s="327">
        <v>2.197587</v>
      </c>
      <c r="BV45" s="327">
        <v>2.2402630000000001</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328"/>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1011</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328"/>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328"/>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714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328"/>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715</v>
      </c>
      <c r="B50" s="38" t="s">
        <v>1139</v>
      </c>
      <c r="C50" s="240">
        <v>15467.574074</v>
      </c>
      <c r="D50" s="240">
        <v>15494.785185000001</v>
      </c>
      <c r="E50" s="240">
        <v>15513.340741</v>
      </c>
      <c r="F50" s="240">
        <v>15498.366667</v>
      </c>
      <c r="G50" s="240">
        <v>15518.266667</v>
      </c>
      <c r="H50" s="240">
        <v>15548.166667</v>
      </c>
      <c r="I50" s="240">
        <v>15596.525926</v>
      </c>
      <c r="J50" s="240">
        <v>15640.081480999999</v>
      </c>
      <c r="K50" s="240">
        <v>15687.292593</v>
      </c>
      <c r="L50" s="240">
        <v>15772.588889000001</v>
      </c>
      <c r="M50" s="240">
        <v>15801.288888999999</v>
      </c>
      <c r="N50" s="240">
        <v>15807.822222000001</v>
      </c>
      <c r="O50" s="240">
        <v>15732.9</v>
      </c>
      <c r="P50" s="240">
        <v>15739.566666999999</v>
      </c>
      <c r="Q50" s="240">
        <v>15768.533332999999</v>
      </c>
      <c r="R50" s="240">
        <v>15843.622222</v>
      </c>
      <c r="S50" s="240">
        <v>15899.322222000001</v>
      </c>
      <c r="T50" s="240">
        <v>15959.455556000001</v>
      </c>
      <c r="U50" s="240">
        <v>16044.970369999999</v>
      </c>
      <c r="V50" s="240">
        <v>16098.259259</v>
      </c>
      <c r="W50" s="240">
        <v>16140.27037</v>
      </c>
      <c r="X50" s="240">
        <v>16157.433333000001</v>
      </c>
      <c r="Y50" s="240">
        <v>16187.066666999999</v>
      </c>
      <c r="Z50" s="240">
        <v>16215.6</v>
      </c>
      <c r="AA50" s="240">
        <v>16238.174074</v>
      </c>
      <c r="AB50" s="240">
        <v>16268.151852000001</v>
      </c>
      <c r="AC50" s="240">
        <v>16300.674074</v>
      </c>
      <c r="AD50" s="240">
        <v>16342.762962999999</v>
      </c>
      <c r="AE50" s="240">
        <v>16375.107407</v>
      </c>
      <c r="AF50" s="240">
        <v>16404.729630000002</v>
      </c>
      <c r="AG50" s="240">
        <v>16434.651851999999</v>
      </c>
      <c r="AH50" s="240">
        <v>16456.562963</v>
      </c>
      <c r="AI50" s="240">
        <v>16473.485185000001</v>
      </c>
      <c r="AJ50" s="240">
        <v>16478.988889</v>
      </c>
      <c r="AK50" s="240">
        <v>16490.755556</v>
      </c>
      <c r="AL50" s="240">
        <v>16502.355555999999</v>
      </c>
      <c r="AM50" s="240">
        <v>16510.040741000001</v>
      </c>
      <c r="AN50" s="240">
        <v>16524.118519</v>
      </c>
      <c r="AO50" s="240">
        <v>16540.840741</v>
      </c>
      <c r="AP50" s="240">
        <v>16551.022222</v>
      </c>
      <c r="AQ50" s="240">
        <v>16579.922222000001</v>
      </c>
      <c r="AR50" s="240">
        <v>16618.355555999999</v>
      </c>
      <c r="AS50" s="240">
        <v>16666.322221999999</v>
      </c>
      <c r="AT50" s="240">
        <v>16723.822221999999</v>
      </c>
      <c r="AU50" s="240">
        <v>16790.855555999999</v>
      </c>
      <c r="AV50" s="240">
        <v>16762.18</v>
      </c>
      <c r="AW50" s="240">
        <v>16786.503333000001</v>
      </c>
      <c r="AX50" s="240">
        <v>16814.866666999998</v>
      </c>
      <c r="AY50" s="240">
        <v>16852.738148</v>
      </c>
      <c r="AZ50" s="333">
        <v>16885.080000000002</v>
      </c>
      <c r="BA50" s="333">
        <v>16917.36</v>
      </c>
      <c r="BB50" s="333">
        <v>16948.98</v>
      </c>
      <c r="BC50" s="333">
        <v>16981.59</v>
      </c>
      <c r="BD50" s="333">
        <v>17014.59</v>
      </c>
      <c r="BE50" s="333">
        <v>17049.55</v>
      </c>
      <c r="BF50" s="333">
        <v>17082.169999999998</v>
      </c>
      <c r="BG50" s="333">
        <v>17114.009999999998</v>
      </c>
      <c r="BH50" s="333">
        <v>17138.71</v>
      </c>
      <c r="BI50" s="333">
        <v>17173.77</v>
      </c>
      <c r="BJ50" s="333">
        <v>17212.82</v>
      </c>
      <c r="BK50" s="333">
        <v>17262.939999999999</v>
      </c>
      <c r="BL50" s="333">
        <v>17304.68</v>
      </c>
      <c r="BM50" s="333">
        <v>17345.099999999999</v>
      </c>
      <c r="BN50" s="333">
        <v>17382.27</v>
      </c>
      <c r="BO50" s="333">
        <v>17421.52</v>
      </c>
      <c r="BP50" s="333">
        <v>17460.919999999998</v>
      </c>
      <c r="BQ50" s="333">
        <v>17502.43</v>
      </c>
      <c r="BR50" s="333">
        <v>17540.64</v>
      </c>
      <c r="BS50" s="333">
        <v>17577.53</v>
      </c>
      <c r="BT50" s="333">
        <v>17611.66</v>
      </c>
      <c r="BU50" s="333">
        <v>17646.95</v>
      </c>
      <c r="BV50" s="333">
        <v>17681.97</v>
      </c>
    </row>
    <row r="51" spans="1:74" ht="11.1" customHeight="1" x14ac:dyDescent="0.2">
      <c r="A51" s="37" t="s">
        <v>29</v>
      </c>
      <c r="B51" s="39" t="s">
        <v>13</v>
      </c>
      <c r="C51" s="68">
        <v>1.3484670852</v>
      </c>
      <c r="D51" s="68">
        <v>1.3255223048</v>
      </c>
      <c r="E51" s="68">
        <v>1.2676951225999999</v>
      </c>
      <c r="F51" s="68">
        <v>0.98990187622000003</v>
      </c>
      <c r="G51" s="68">
        <v>1.0016927097999999</v>
      </c>
      <c r="H51" s="68">
        <v>1.1171772781</v>
      </c>
      <c r="I51" s="68">
        <v>1.4284558147999999</v>
      </c>
      <c r="J51" s="68">
        <v>1.6820994157</v>
      </c>
      <c r="K51" s="68">
        <v>1.9703268895999999</v>
      </c>
      <c r="L51" s="68">
        <v>2.6346003959000002</v>
      </c>
      <c r="M51" s="68">
        <v>2.7362307114000002</v>
      </c>
      <c r="N51" s="68">
        <v>2.6165820487000002</v>
      </c>
      <c r="O51" s="68">
        <v>1.7153687103999999</v>
      </c>
      <c r="P51" s="68">
        <v>1.5797668605999999</v>
      </c>
      <c r="Q51" s="68">
        <v>1.6449879936</v>
      </c>
      <c r="R51" s="68">
        <v>2.2276899430000001</v>
      </c>
      <c r="S51" s="68">
        <v>2.4555291112000002</v>
      </c>
      <c r="T51" s="68">
        <v>2.6452564968000001</v>
      </c>
      <c r="U51" s="68">
        <v>2.8752841920000001</v>
      </c>
      <c r="V51" s="68">
        <v>2.9295101712</v>
      </c>
      <c r="W51" s="68">
        <v>2.8875459235999998</v>
      </c>
      <c r="X51" s="68">
        <v>2.4399573662999998</v>
      </c>
      <c r="Y51" s="68">
        <v>2.4414323444999999</v>
      </c>
      <c r="Z51" s="68">
        <v>2.5795949122000001</v>
      </c>
      <c r="AA51" s="68">
        <v>3.2115762133999999</v>
      </c>
      <c r="AB51" s="68">
        <v>3.3583210795</v>
      </c>
      <c r="AC51" s="68">
        <v>3.3747002939000001</v>
      </c>
      <c r="AD51" s="68">
        <v>3.1504206155999999</v>
      </c>
      <c r="AE51" s="68">
        <v>2.9924872175999999</v>
      </c>
      <c r="AF51" s="68">
        <v>2.7900329840000002</v>
      </c>
      <c r="AG51" s="68">
        <v>2.4286830855999999</v>
      </c>
      <c r="AH51" s="68">
        <v>2.22572949</v>
      </c>
      <c r="AI51" s="68">
        <v>2.0644933892999999</v>
      </c>
      <c r="AJ51" s="68">
        <v>1.9901400731000001</v>
      </c>
      <c r="AK51" s="68">
        <v>1.8761205791</v>
      </c>
      <c r="AL51" s="68">
        <v>1.7683931249</v>
      </c>
      <c r="AM51" s="68">
        <v>1.6742440709999999</v>
      </c>
      <c r="AN51" s="68">
        <v>1.5734219166000001</v>
      </c>
      <c r="AO51" s="68">
        <v>1.4733542035</v>
      </c>
      <c r="AP51" s="68">
        <v>1.2743209928999999</v>
      </c>
      <c r="AQ51" s="68">
        <v>1.2507692909999999</v>
      </c>
      <c r="AR51" s="68">
        <v>1.3022215589999999</v>
      </c>
      <c r="AS51" s="68">
        <v>1.4096457440000001</v>
      </c>
      <c r="AT51" s="68">
        <v>1.6240284187</v>
      </c>
      <c r="AU51" s="68">
        <v>1.9265526802999999</v>
      </c>
      <c r="AV51" s="68">
        <v>1.7184981009</v>
      </c>
      <c r="AW51" s="68">
        <v>1.7934155702000001</v>
      </c>
      <c r="AX51" s="68">
        <v>1.8937363824</v>
      </c>
      <c r="AY51" s="68">
        <v>2.0756908646999999</v>
      </c>
      <c r="AZ51" s="329">
        <v>2.1844549999999998</v>
      </c>
      <c r="BA51" s="329">
        <v>2.2763100000000001</v>
      </c>
      <c r="BB51" s="329">
        <v>2.4044120000000002</v>
      </c>
      <c r="BC51" s="329">
        <v>2.4226109999999998</v>
      </c>
      <c r="BD51" s="329">
        <v>2.3843399999999999</v>
      </c>
      <c r="BE51" s="329">
        <v>2.2994159999999999</v>
      </c>
      <c r="BF51" s="329">
        <v>2.1427339999999999</v>
      </c>
      <c r="BG51" s="329">
        <v>1.924588</v>
      </c>
      <c r="BH51" s="329">
        <v>2.2463109999999999</v>
      </c>
      <c r="BI51" s="329">
        <v>2.3070029999999999</v>
      </c>
      <c r="BJ51" s="329">
        <v>2.3666800000000001</v>
      </c>
      <c r="BK51" s="329">
        <v>2.4340540000000002</v>
      </c>
      <c r="BL51" s="329">
        <v>2.485017</v>
      </c>
      <c r="BM51" s="329">
        <v>2.5283980000000001</v>
      </c>
      <c r="BN51" s="329">
        <v>2.5564399999999998</v>
      </c>
      <c r="BO51" s="329">
        <v>2.5906440000000002</v>
      </c>
      <c r="BP51" s="329">
        <v>2.6232009999999999</v>
      </c>
      <c r="BQ51" s="329">
        <v>2.656256</v>
      </c>
      <c r="BR51" s="329">
        <v>2.6839339999999998</v>
      </c>
      <c r="BS51" s="329">
        <v>2.7084030000000001</v>
      </c>
      <c r="BT51" s="329">
        <v>2.759525</v>
      </c>
      <c r="BU51" s="329">
        <v>2.7552439999999998</v>
      </c>
      <c r="BV51" s="329">
        <v>2.725606</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328"/>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716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717</v>
      </c>
      <c r="B54" s="38" t="s">
        <v>1140</v>
      </c>
      <c r="C54" s="68">
        <v>106.21085185</v>
      </c>
      <c r="D54" s="68">
        <v>106.32296296</v>
      </c>
      <c r="E54" s="68">
        <v>106.42018519</v>
      </c>
      <c r="F54" s="68">
        <v>106.43822222</v>
      </c>
      <c r="G54" s="68">
        <v>106.55388889</v>
      </c>
      <c r="H54" s="68">
        <v>106.70288889</v>
      </c>
      <c r="I54" s="68">
        <v>106.92744444</v>
      </c>
      <c r="J54" s="68">
        <v>107.11144444</v>
      </c>
      <c r="K54" s="68">
        <v>107.29711111</v>
      </c>
      <c r="L54" s="68">
        <v>107.50088889</v>
      </c>
      <c r="M54" s="68">
        <v>107.67755556</v>
      </c>
      <c r="N54" s="68">
        <v>107.84355556</v>
      </c>
      <c r="O54" s="68">
        <v>107.96866667</v>
      </c>
      <c r="P54" s="68">
        <v>108.136</v>
      </c>
      <c r="Q54" s="68">
        <v>108.31533333</v>
      </c>
      <c r="R54" s="68">
        <v>108.53896296000001</v>
      </c>
      <c r="S54" s="68">
        <v>108.71807407</v>
      </c>
      <c r="T54" s="68">
        <v>108.88496296</v>
      </c>
      <c r="U54" s="68">
        <v>109.07088889000001</v>
      </c>
      <c r="V54" s="68">
        <v>109.18988889000001</v>
      </c>
      <c r="W54" s="68">
        <v>109.27322221999999</v>
      </c>
      <c r="X54" s="68">
        <v>109.29659259</v>
      </c>
      <c r="Y54" s="68">
        <v>109.32681481</v>
      </c>
      <c r="Z54" s="68">
        <v>109.33959259</v>
      </c>
      <c r="AA54" s="68">
        <v>109.21848147999999</v>
      </c>
      <c r="AB54" s="68">
        <v>109.2837037</v>
      </c>
      <c r="AC54" s="68">
        <v>109.41881481</v>
      </c>
      <c r="AD54" s="68">
        <v>109.75685185</v>
      </c>
      <c r="AE54" s="68">
        <v>109.93196296000001</v>
      </c>
      <c r="AF54" s="68">
        <v>110.07718518999999</v>
      </c>
      <c r="AG54" s="68">
        <v>110.16985185</v>
      </c>
      <c r="AH54" s="68">
        <v>110.27229629999999</v>
      </c>
      <c r="AI54" s="68">
        <v>110.36185184999999</v>
      </c>
      <c r="AJ54" s="68">
        <v>110.43511110999999</v>
      </c>
      <c r="AK54" s="68">
        <v>110.50144444</v>
      </c>
      <c r="AL54" s="68">
        <v>110.55744444</v>
      </c>
      <c r="AM54" s="68">
        <v>110.51585185</v>
      </c>
      <c r="AN54" s="68">
        <v>110.61662963000001</v>
      </c>
      <c r="AO54" s="68">
        <v>110.77251852000001</v>
      </c>
      <c r="AP54" s="68">
        <v>111.09240741000001</v>
      </c>
      <c r="AQ54" s="68">
        <v>111.27685185</v>
      </c>
      <c r="AR54" s="68">
        <v>111.43474074</v>
      </c>
      <c r="AS54" s="68">
        <v>111.56607407</v>
      </c>
      <c r="AT54" s="68">
        <v>111.67085185000001</v>
      </c>
      <c r="AU54" s="68">
        <v>111.74907407000001</v>
      </c>
      <c r="AV54" s="68">
        <v>111.95722222000001</v>
      </c>
      <c r="AW54" s="68">
        <v>112.17605555999999</v>
      </c>
      <c r="AX54" s="68">
        <v>112.43762221999999</v>
      </c>
      <c r="AY54" s="68">
        <v>112.85347778000001</v>
      </c>
      <c r="AZ54" s="329">
        <v>113.1168</v>
      </c>
      <c r="BA54" s="329">
        <v>113.33929999999999</v>
      </c>
      <c r="BB54" s="329">
        <v>113.45489999999999</v>
      </c>
      <c r="BC54" s="329">
        <v>113.64490000000001</v>
      </c>
      <c r="BD54" s="329">
        <v>113.8434</v>
      </c>
      <c r="BE54" s="329">
        <v>114.06529999999999</v>
      </c>
      <c r="BF54" s="329">
        <v>114.2697</v>
      </c>
      <c r="BG54" s="329">
        <v>114.4714</v>
      </c>
      <c r="BH54" s="329">
        <v>114.6592</v>
      </c>
      <c r="BI54" s="329">
        <v>114.86409999999999</v>
      </c>
      <c r="BJ54" s="329">
        <v>115.075</v>
      </c>
      <c r="BK54" s="329">
        <v>115.31319999999999</v>
      </c>
      <c r="BL54" s="329">
        <v>115.5196</v>
      </c>
      <c r="BM54" s="329">
        <v>115.7158</v>
      </c>
      <c r="BN54" s="329">
        <v>115.8818</v>
      </c>
      <c r="BO54" s="329">
        <v>116.0723</v>
      </c>
      <c r="BP54" s="329">
        <v>116.26739999999999</v>
      </c>
      <c r="BQ54" s="329">
        <v>116.47020000000001</v>
      </c>
      <c r="BR54" s="329">
        <v>116.6721</v>
      </c>
      <c r="BS54" s="329">
        <v>116.8764</v>
      </c>
      <c r="BT54" s="329">
        <v>117.0878</v>
      </c>
      <c r="BU54" s="329">
        <v>117.2929</v>
      </c>
      <c r="BV54" s="329">
        <v>117.4965</v>
      </c>
    </row>
    <row r="55" spans="1:74" ht="11.1" customHeight="1" x14ac:dyDescent="0.2">
      <c r="A55" s="37" t="s">
        <v>30</v>
      </c>
      <c r="B55" s="39" t="s">
        <v>13</v>
      </c>
      <c r="C55" s="68">
        <v>1.8370993064000001</v>
      </c>
      <c r="D55" s="68">
        <v>1.7743650358</v>
      </c>
      <c r="E55" s="68">
        <v>1.7072231420999999</v>
      </c>
      <c r="F55" s="68">
        <v>1.6090812857000001</v>
      </c>
      <c r="G55" s="68">
        <v>1.5530768734</v>
      </c>
      <c r="H55" s="68">
        <v>1.5125521</v>
      </c>
      <c r="I55" s="68">
        <v>1.4732925525</v>
      </c>
      <c r="J55" s="68">
        <v>1.4741424197999999</v>
      </c>
      <c r="K55" s="68">
        <v>1.5007776294999999</v>
      </c>
      <c r="L55" s="68">
        <v>1.5996429603</v>
      </c>
      <c r="M55" s="68">
        <v>1.6426902278</v>
      </c>
      <c r="N55" s="68">
        <v>1.6765347983000001</v>
      </c>
      <c r="O55" s="68">
        <v>1.6550237421</v>
      </c>
      <c r="P55" s="68">
        <v>1.7052168097</v>
      </c>
      <c r="Q55" s="68">
        <v>1.7808164352</v>
      </c>
      <c r="R55" s="68">
        <v>1.9736713907000001</v>
      </c>
      <c r="S55" s="68">
        <v>2.0310710456000001</v>
      </c>
      <c r="T55" s="68">
        <v>2.0449999965000001</v>
      </c>
      <c r="U55" s="68">
        <v>2.0045783900999998</v>
      </c>
      <c r="V55" s="68">
        <v>1.9404503928000001</v>
      </c>
      <c r="W55" s="68">
        <v>1.8417188409</v>
      </c>
      <c r="X55" s="68">
        <v>1.6704082378</v>
      </c>
      <c r="Y55" s="68">
        <v>1.5316648401999999</v>
      </c>
      <c r="Z55" s="68">
        <v>1.3872289627000001</v>
      </c>
      <c r="AA55" s="68">
        <v>1.1575717783999999</v>
      </c>
      <c r="AB55" s="68">
        <v>1.0613520970999999</v>
      </c>
      <c r="AC55" s="68">
        <v>1.0187675626999999</v>
      </c>
      <c r="AD55" s="68">
        <v>1.1220752949999999</v>
      </c>
      <c r="AE55" s="68">
        <v>1.1165474547000001</v>
      </c>
      <c r="AF55" s="68">
        <v>1.0949374365</v>
      </c>
      <c r="AG55" s="68">
        <v>1.0075676233999999</v>
      </c>
      <c r="AH55" s="68">
        <v>0.99130736227000005</v>
      </c>
      <c r="AI55" s="68">
        <v>0.99624556455000002</v>
      </c>
      <c r="AJ55" s="68">
        <v>1.0416779622000001</v>
      </c>
      <c r="AK55" s="68">
        <v>1.0744204261999999</v>
      </c>
      <c r="AL55" s="68">
        <v>1.1138251232</v>
      </c>
      <c r="AM55" s="68">
        <v>1.1878670650000001</v>
      </c>
      <c r="AN55" s="68">
        <v>1.2196932212</v>
      </c>
      <c r="AO55" s="68">
        <v>1.237176354</v>
      </c>
      <c r="AP55" s="68">
        <v>1.2168311436000001</v>
      </c>
      <c r="AQ55" s="68">
        <v>1.2233829476</v>
      </c>
      <c r="AR55" s="68">
        <v>1.2332760447</v>
      </c>
      <c r="AS55" s="68">
        <v>1.2673360258999999</v>
      </c>
      <c r="AT55" s="68">
        <v>1.2682746278999999</v>
      </c>
      <c r="AU55" s="68">
        <v>1.2569762095999999</v>
      </c>
      <c r="AV55" s="68">
        <v>1.3782854889</v>
      </c>
      <c r="AW55" s="68">
        <v>1.5154653584</v>
      </c>
      <c r="AX55" s="68">
        <v>1.7006342605</v>
      </c>
      <c r="AY55" s="68">
        <v>2.1151951387999999</v>
      </c>
      <c r="AZ55" s="329">
        <v>2.2602519999999999</v>
      </c>
      <c r="BA55" s="329">
        <v>2.3171439999999999</v>
      </c>
      <c r="BB55" s="329">
        <v>2.1265580000000002</v>
      </c>
      <c r="BC55" s="329">
        <v>2.1280359999999998</v>
      </c>
      <c r="BD55" s="329">
        <v>2.1614840000000002</v>
      </c>
      <c r="BE55" s="329">
        <v>2.2401239999999998</v>
      </c>
      <c r="BF55" s="329">
        <v>2.327223</v>
      </c>
      <c r="BG55" s="329">
        <v>2.4361290000000002</v>
      </c>
      <c r="BH55" s="329">
        <v>2.4133819999999999</v>
      </c>
      <c r="BI55" s="329">
        <v>2.3963130000000001</v>
      </c>
      <c r="BJ55" s="329">
        <v>2.3456169999999998</v>
      </c>
      <c r="BK55" s="329">
        <v>2.1795749999999998</v>
      </c>
      <c r="BL55" s="329">
        <v>2.1241590000000001</v>
      </c>
      <c r="BM55" s="329">
        <v>2.0967950000000002</v>
      </c>
      <c r="BN55" s="329">
        <v>2.1391179999999999</v>
      </c>
      <c r="BO55" s="329">
        <v>2.1359520000000001</v>
      </c>
      <c r="BP55" s="329">
        <v>2.1292119999999999</v>
      </c>
      <c r="BQ55" s="329">
        <v>2.1083409999999998</v>
      </c>
      <c r="BR55" s="329">
        <v>2.1024500000000002</v>
      </c>
      <c r="BS55" s="329">
        <v>2.1009190000000002</v>
      </c>
      <c r="BT55" s="329">
        <v>2.1181329999999998</v>
      </c>
      <c r="BU55" s="329">
        <v>2.1144400000000001</v>
      </c>
      <c r="BV55" s="329">
        <v>2.1043090000000002</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718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332"/>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719</v>
      </c>
      <c r="B58" s="38" t="s">
        <v>1139</v>
      </c>
      <c r="C58" s="240">
        <v>11435.5</v>
      </c>
      <c r="D58" s="240">
        <v>11432.8</v>
      </c>
      <c r="E58" s="240">
        <v>11445.1</v>
      </c>
      <c r="F58" s="240">
        <v>11449.8</v>
      </c>
      <c r="G58" s="240">
        <v>11517.9</v>
      </c>
      <c r="H58" s="240">
        <v>11545.5</v>
      </c>
      <c r="I58" s="240">
        <v>11538.9</v>
      </c>
      <c r="J58" s="240">
        <v>11573.5</v>
      </c>
      <c r="K58" s="240">
        <v>11602.8</v>
      </c>
      <c r="L58" s="240">
        <v>11572.2</v>
      </c>
      <c r="M58" s="240">
        <v>11602.3</v>
      </c>
      <c r="N58" s="240">
        <v>11615.4</v>
      </c>
      <c r="O58" s="240">
        <v>11658.2</v>
      </c>
      <c r="P58" s="240">
        <v>11723.9</v>
      </c>
      <c r="Q58" s="240">
        <v>11793.9</v>
      </c>
      <c r="R58" s="240">
        <v>11826.5</v>
      </c>
      <c r="S58" s="240">
        <v>11875.4</v>
      </c>
      <c r="T58" s="240">
        <v>11932.1</v>
      </c>
      <c r="U58" s="240">
        <v>11955.2</v>
      </c>
      <c r="V58" s="240">
        <v>12009.6</v>
      </c>
      <c r="W58" s="240">
        <v>12026.7</v>
      </c>
      <c r="X58" s="240">
        <v>12080.1</v>
      </c>
      <c r="Y58" s="240">
        <v>12126.8</v>
      </c>
      <c r="Z58" s="240">
        <v>12163.4</v>
      </c>
      <c r="AA58" s="240">
        <v>12171.1</v>
      </c>
      <c r="AB58" s="240">
        <v>12191.4</v>
      </c>
      <c r="AC58" s="240">
        <v>12186.5</v>
      </c>
      <c r="AD58" s="240">
        <v>12260.3</v>
      </c>
      <c r="AE58" s="240">
        <v>12304.1</v>
      </c>
      <c r="AF58" s="240">
        <v>12335.4</v>
      </c>
      <c r="AG58" s="240">
        <v>12365.9</v>
      </c>
      <c r="AH58" s="240">
        <v>12403.1</v>
      </c>
      <c r="AI58" s="240">
        <v>12427.6</v>
      </c>
      <c r="AJ58" s="240">
        <v>12461.6</v>
      </c>
      <c r="AK58" s="240">
        <v>12477.3</v>
      </c>
      <c r="AL58" s="240">
        <v>12534.1</v>
      </c>
      <c r="AM58" s="240">
        <v>12545.8</v>
      </c>
      <c r="AN58" s="240">
        <v>12546.4</v>
      </c>
      <c r="AO58" s="240">
        <v>12575.8</v>
      </c>
      <c r="AP58" s="240">
        <v>12618.2</v>
      </c>
      <c r="AQ58" s="240">
        <v>12647</v>
      </c>
      <c r="AR58" s="240">
        <v>12676.5</v>
      </c>
      <c r="AS58" s="240">
        <v>12717.8</v>
      </c>
      <c r="AT58" s="240">
        <v>12726.5</v>
      </c>
      <c r="AU58" s="240">
        <v>12742.7</v>
      </c>
      <c r="AV58" s="240">
        <v>12768.2</v>
      </c>
      <c r="AW58" s="240">
        <v>12761.7</v>
      </c>
      <c r="AX58" s="240">
        <v>12800.480740999999</v>
      </c>
      <c r="AY58" s="240">
        <v>12815.363703999999</v>
      </c>
      <c r="AZ58" s="333">
        <v>12842.68</v>
      </c>
      <c r="BA58" s="333">
        <v>12876.06</v>
      </c>
      <c r="BB58" s="333">
        <v>12926.46</v>
      </c>
      <c r="BC58" s="333">
        <v>12963.78</v>
      </c>
      <c r="BD58" s="333">
        <v>12998.97</v>
      </c>
      <c r="BE58" s="333">
        <v>13029.12</v>
      </c>
      <c r="BF58" s="333">
        <v>13062.21</v>
      </c>
      <c r="BG58" s="333">
        <v>13095.33</v>
      </c>
      <c r="BH58" s="333">
        <v>13113.14</v>
      </c>
      <c r="BI58" s="333">
        <v>13157.87</v>
      </c>
      <c r="BJ58" s="333">
        <v>13214.15</v>
      </c>
      <c r="BK58" s="333">
        <v>13309.76</v>
      </c>
      <c r="BL58" s="333">
        <v>13368.33</v>
      </c>
      <c r="BM58" s="333">
        <v>13417.63</v>
      </c>
      <c r="BN58" s="333">
        <v>13447.52</v>
      </c>
      <c r="BO58" s="333">
        <v>13485.88</v>
      </c>
      <c r="BP58" s="333">
        <v>13522.59</v>
      </c>
      <c r="BQ58" s="333">
        <v>13555.99</v>
      </c>
      <c r="BR58" s="333">
        <v>13590.6</v>
      </c>
      <c r="BS58" s="333">
        <v>13624.79</v>
      </c>
      <c r="BT58" s="333">
        <v>13653.17</v>
      </c>
      <c r="BU58" s="333">
        <v>13690.55</v>
      </c>
      <c r="BV58" s="333">
        <v>13731.53</v>
      </c>
    </row>
    <row r="59" spans="1:74" ht="11.1" customHeight="1" x14ac:dyDescent="0.2">
      <c r="A59" s="37" t="s">
        <v>31</v>
      </c>
      <c r="B59" s="39" t="s">
        <v>13</v>
      </c>
      <c r="C59" s="68">
        <v>-0.51934720579000004</v>
      </c>
      <c r="D59" s="68">
        <v>-1.0917899472000001</v>
      </c>
      <c r="E59" s="68">
        <v>-1.2416947105</v>
      </c>
      <c r="F59" s="68">
        <v>-1.4647160069</v>
      </c>
      <c r="G59" s="68">
        <v>-0.98176597518999997</v>
      </c>
      <c r="H59" s="68">
        <v>-0.96330353926000001</v>
      </c>
      <c r="I59" s="68">
        <v>-0.75259753663999995</v>
      </c>
      <c r="J59" s="68">
        <v>-0.27659061143000002</v>
      </c>
      <c r="K59" s="68">
        <v>-0.49227285981000002</v>
      </c>
      <c r="L59" s="68">
        <v>-1.3376985446</v>
      </c>
      <c r="M59" s="68">
        <v>-2.3761643120999998</v>
      </c>
      <c r="N59" s="68">
        <v>-4.7512054317999999</v>
      </c>
      <c r="O59" s="68">
        <v>1.9474443618999999</v>
      </c>
      <c r="P59" s="68">
        <v>2.5461829122999999</v>
      </c>
      <c r="Q59" s="68">
        <v>3.0475924194999999</v>
      </c>
      <c r="R59" s="68">
        <v>3.2900137994</v>
      </c>
      <c r="S59" s="68">
        <v>3.1038644196999998</v>
      </c>
      <c r="T59" s="68">
        <v>3.3484907540000002</v>
      </c>
      <c r="U59" s="68">
        <v>3.6077962371000001</v>
      </c>
      <c r="V59" s="68">
        <v>3.7680908973</v>
      </c>
      <c r="W59" s="68">
        <v>3.6534284827999999</v>
      </c>
      <c r="X59" s="68">
        <v>4.3889666614999996</v>
      </c>
      <c r="Y59" s="68">
        <v>4.5206553872999997</v>
      </c>
      <c r="Z59" s="68">
        <v>4.7178745459</v>
      </c>
      <c r="AA59" s="68">
        <v>4.3994784786999999</v>
      </c>
      <c r="AB59" s="68">
        <v>3.9875809244</v>
      </c>
      <c r="AC59" s="68">
        <v>3.3288394848</v>
      </c>
      <c r="AD59" s="68">
        <v>3.6680336532000002</v>
      </c>
      <c r="AE59" s="68">
        <v>3.6099836637</v>
      </c>
      <c r="AF59" s="68">
        <v>3.3799582637999999</v>
      </c>
      <c r="AG59" s="68">
        <v>3.4353252141000001</v>
      </c>
      <c r="AH59" s="68">
        <v>3.2765454303000001</v>
      </c>
      <c r="AI59" s="68">
        <v>3.3334164817</v>
      </c>
      <c r="AJ59" s="68">
        <v>3.1580864396999999</v>
      </c>
      <c r="AK59" s="68">
        <v>2.8902925751000001</v>
      </c>
      <c r="AL59" s="68">
        <v>3.0476675928999999</v>
      </c>
      <c r="AM59" s="68">
        <v>3.0786042346000002</v>
      </c>
      <c r="AN59" s="68">
        <v>2.9118887083999998</v>
      </c>
      <c r="AO59" s="68">
        <v>3.1945185245999999</v>
      </c>
      <c r="AP59" s="68">
        <v>2.9191781604</v>
      </c>
      <c r="AQ59" s="68">
        <v>2.7868759193999999</v>
      </c>
      <c r="AR59" s="68">
        <v>2.7652123157999999</v>
      </c>
      <c r="AS59" s="68">
        <v>2.8457289805000001</v>
      </c>
      <c r="AT59" s="68">
        <v>2.6074126629999999</v>
      </c>
      <c r="AU59" s="68">
        <v>2.5354855322000001</v>
      </c>
      <c r="AV59" s="68">
        <v>2.4603582204999999</v>
      </c>
      <c r="AW59" s="68">
        <v>2.2793392800999999</v>
      </c>
      <c r="AX59" s="68">
        <v>2.1252482487000002</v>
      </c>
      <c r="AY59" s="68">
        <v>2.1486370236000001</v>
      </c>
      <c r="AZ59" s="329">
        <v>2.3614419999999998</v>
      </c>
      <c r="BA59" s="329">
        <v>2.3876050000000002</v>
      </c>
      <c r="BB59" s="329">
        <v>2.4429850000000002</v>
      </c>
      <c r="BC59" s="329">
        <v>2.5047980000000001</v>
      </c>
      <c r="BD59" s="329">
        <v>2.5438209999999999</v>
      </c>
      <c r="BE59" s="329">
        <v>2.4478930000000001</v>
      </c>
      <c r="BF59" s="329">
        <v>2.637858</v>
      </c>
      <c r="BG59" s="329">
        <v>2.7673480000000001</v>
      </c>
      <c r="BH59" s="329">
        <v>2.7015790000000002</v>
      </c>
      <c r="BI59" s="329">
        <v>3.1043470000000002</v>
      </c>
      <c r="BJ59" s="329">
        <v>3.2316669999999998</v>
      </c>
      <c r="BK59" s="329">
        <v>3.8578410000000001</v>
      </c>
      <c r="BL59" s="329">
        <v>4.0930260000000001</v>
      </c>
      <c r="BM59" s="329">
        <v>4.2060199999999996</v>
      </c>
      <c r="BN59" s="329">
        <v>4.0309220000000003</v>
      </c>
      <c r="BO59" s="329">
        <v>4.0273909999999997</v>
      </c>
      <c r="BP59" s="329">
        <v>4.0281830000000003</v>
      </c>
      <c r="BQ59" s="329">
        <v>4.0437690000000002</v>
      </c>
      <c r="BR59" s="329">
        <v>4.0452209999999997</v>
      </c>
      <c r="BS59" s="329">
        <v>4.0430989999999998</v>
      </c>
      <c r="BT59" s="329">
        <v>4.1182150000000002</v>
      </c>
      <c r="BU59" s="329">
        <v>4.0483650000000004</v>
      </c>
      <c r="BV59" s="329">
        <v>3.9153790000000002</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328"/>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1012</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328"/>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720</v>
      </c>
      <c r="B62" s="40" t="s">
        <v>1259</v>
      </c>
      <c r="C62" s="68">
        <v>100.9209</v>
      </c>
      <c r="D62" s="68">
        <v>101.4498</v>
      </c>
      <c r="E62" s="68">
        <v>101.2064</v>
      </c>
      <c r="F62" s="68">
        <v>100.8507</v>
      </c>
      <c r="G62" s="68">
        <v>101.07380000000001</v>
      </c>
      <c r="H62" s="68">
        <v>101.28189999999999</v>
      </c>
      <c r="I62" s="68">
        <v>100.23650000000001</v>
      </c>
      <c r="J62" s="68">
        <v>101.11490000000001</v>
      </c>
      <c r="K62" s="68">
        <v>101.2128</v>
      </c>
      <c r="L62" s="68">
        <v>101.3373</v>
      </c>
      <c r="M62" s="68">
        <v>101.2697</v>
      </c>
      <c r="N62" s="68">
        <v>101.2581</v>
      </c>
      <c r="O62" s="68">
        <v>100.1142</v>
      </c>
      <c r="P62" s="68">
        <v>101.18340000000001</v>
      </c>
      <c r="Q62" s="68">
        <v>101.8952</v>
      </c>
      <c r="R62" s="68">
        <v>101.9605</v>
      </c>
      <c r="S62" s="68">
        <v>102.2163</v>
      </c>
      <c r="T62" s="68">
        <v>102.64700000000001</v>
      </c>
      <c r="U62" s="68">
        <v>103.083</v>
      </c>
      <c r="V62" s="68">
        <v>102.73090000000001</v>
      </c>
      <c r="W62" s="68">
        <v>102.94670000000001</v>
      </c>
      <c r="X62" s="68">
        <v>102.9907</v>
      </c>
      <c r="Y62" s="68">
        <v>103.9456</v>
      </c>
      <c r="Z62" s="68">
        <v>103.8143</v>
      </c>
      <c r="AA62" s="68">
        <v>103.45659999999999</v>
      </c>
      <c r="AB62" s="68">
        <v>103.02630000000001</v>
      </c>
      <c r="AC62" s="68">
        <v>103.2002</v>
      </c>
      <c r="AD62" s="68">
        <v>103.44799999999999</v>
      </c>
      <c r="AE62" s="68">
        <v>103.4547</v>
      </c>
      <c r="AF62" s="68">
        <v>103.25369999999999</v>
      </c>
      <c r="AG62" s="68">
        <v>103.96080000000001</v>
      </c>
      <c r="AH62" s="68">
        <v>103.9229</v>
      </c>
      <c r="AI62" s="68">
        <v>103.724</v>
      </c>
      <c r="AJ62" s="68">
        <v>103.93810000000001</v>
      </c>
      <c r="AK62" s="68">
        <v>103.63460000000001</v>
      </c>
      <c r="AL62" s="68">
        <v>103.6405</v>
      </c>
      <c r="AM62" s="68">
        <v>104.0779</v>
      </c>
      <c r="AN62" s="68">
        <v>103.976</v>
      </c>
      <c r="AO62" s="68">
        <v>103.60590000000001</v>
      </c>
      <c r="AP62" s="68">
        <v>103.66079999999999</v>
      </c>
      <c r="AQ62" s="68">
        <v>103.4607</v>
      </c>
      <c r="AR62" s="68">
        <v>103.7526</v>
      </c>
      <c r="AS62" s="68">
        <v>104.0441</v>
      </c>
      <c r="AT62" s="68">
        <v>103.53789999999999</v>
      </c>
      <c r="AU62" s="68">
        <v>103.7302</v>
      </c>
      <c r="AV62" s="68">
        <v>104.0723</v>
      </c>
      <c r="AW62" s="68">
        <v>104.03619999999999</v>
      </c>
      <c r="AX62" s="68">
        <v>104.17191357999999</v>
      </c>
      <c r="AY62" s="68">
        <v>104.30548519</v>
      </c>
      <c r="AZ62" s="329">
        <v>104.3964</v>
      </c>
      <c r="BA62" s="329">
        <v>104.4706</v>
      </c>
      <c r="BB62" s="329">
        <v>104.4145</v>
      </c>
      <c r="BC62" s="329">
        <v>104.54049999999999</v>
      </c>
      <c r="BD62" s="329">
        <v>104.7349</v>
      </c>
      <c r="BE62" s="329">
        <v>105.08920000000001</v>
      </c>
      <c r="BF62" s="329">
        <v>105.35209999999999</v>
      </c>
      <c r="BG62" s="329">
        <v>105.61499999999999</v>
      </c>
      <c r="BH62" s="329">
        <v>105.8646</v>
      </c>
      <c r="BI62" s="329">
        <v>106.1373</v>
      </c>
      <c r="BJ62" s="329">
        <v>106.4199</v>
      </c>
      <c r="BK62" s="329">
        <v>106.7337</v>
      </c>
      <c r="BL62" s="329">
        <v>107.02</v>
      </c>
      <c r="BM62" s="329">
        <v>107.30029999999999</v>
      </c>
      <c r="BN62" s="329">
        <v>107.5487</v>
      </c>
      <c r="BO62" s="329">
        <v>107.836</v>
      </c>
      <c r="BP62" s="329">
        <v>108.1365</v>
      </c>
      <c r="BQ62" s="329">
        <v>108.5055</v>
      </c>
      <c r="BR62" s="329">
        <v>108.79089999999999</v>
      </c>
      <c r="BS62" s="329">
        <v>109.04810000000001</v>
      </c>
      <c r="BT62" s="329">
        <v>109.252</v>
      </c>
      <c r="BU62" s="329">
        <v>109.47150000000001</v>
      </c>
      <c r="BV62" s="329">
        <v>109.6814</v>
      </c>
    </row>
    <row r="63" spans="1:74" ht="11.1" customHeight="1" x14ac:dyDescent="0.2">
      <c r="A63" s="37" t="s">
        <v>32</v>
      </c>
      <c r="B63" s="39" t="s">
        <v>13</v>
      </c>
      <c r="C63" s="68">
        <v>1.3418741452</v>
      </c>
      <c r="D63" s="68">
        <v>1.5006518266</v>
      </c>
      <c r="E63" s="68">
        <v>1.8181232847</v>
      </c>
      <c r="F63" s="68">
        <v>0.73223888706999996</v>
      </c>
      <c r="G63" s="68">
        <v>1.2994952755</v>
      </c>
      <c r="H63" s="68">
        <v>1.2096363197</v>
      </c>
      <c r="I63" s="68">
        <v>0.18420384559</v>
      </c>
      <c r="J63" s="68">
        <v>1.2598027778000001</v>
      </c>
      <c r="K63" s="68">
        <v>1.2974846972</v>
      </c>
      <c r="L63" s="68">
        <v>1.6592548600999999</v>
      </c>
      <c r="M63" s="68">
        <v>0.85508474661</v>
      </c>
      <c r="N63" s="68">
        <v>7.6991348109999996E-2</v>
      </c>
      <c r="O63" s="68">
        <v>-0.79933888817999998</v>
      </c>
      <c r="P63" s="68">
        <v>-0.26259292772999998</v>
      </c>
      <c r="Q63" s="68">
        <v>0.68058936983999996</v>
      </c>
      <c r="R63" s="68">
        <v>1.1004385691</v>
      </c>
      <c r="S63" s="68">
        <v>1.130362171</v>
      </c>
      <c r="T63" s="68">
        <v>1.3478222663999999</v>
      </c>
      <c r="U63" s="68">
        <v>2.8397839111000001</v>
      </c>
      <c r="V63" s="68">
        <v>1.5981818702999999</v>
      </c>
      <c r="W63" s="68">
        <v>1.7131232412999999</v>
      </c>
      <c r="X63" s="68">
        <v>1.631580869</v>
      </c>
      <c r="Y63" s="68">
        <v>2.642350081</v>
      </c>
      <c r="Z63" s="68">
        <v>2.5244400201000001</v>
      </c>
      <c r="AA63" s="68">
        <v>3.3385873333</v>
      </c>
      <c r="AB63" s="68">
        <v>1.8213461892</v>
      </c>
      <c r="AC63" s="68">
        <v>1.2807276496</v>
      </c>
      <c r="AD63" s="68">
        <v>1.4588982988999999</v>
      </c>
      <c r="AE63" s="68">
        <v>1.2115484516999999</v>
      </c>
      <c r="AF63" s="68">
        <v>0.59105477997</v>
      </c>
      <c r="AG63" s="68">
        <v>0.85154681179000002</v>
      </c>
      <c r="AH63" s="68">
        <v>1.160313012</v>
      </c>
      <c r="AI63" s="68">
        <v>0.75505091469999996</v>
      </c>
      <c r="AJ63" s="68">
        <v>0.91988888316999995</v>
      </c>
      <c r="AK63" s="68">
        <v>-0.29919496352000002</v>
      </c>
      <c r="AL63" s="68">
        <v>-0.16741431574999999</v>
      </c>
      <c r="AM63" s="68">
        <v>0.60054167641</v>
      </c>
      <c r="AN63" s="68">
        <v>0.92180346182999995</v>
      </c>
      <c r="AO63" s="68">
        <v>0.39311939318</v>
      </c>
      <c r="AP63" s="68">
        <v>0.20570721521999999</v>
      </c>
      <c r="AQ63" s="68">
        <v>5.7996398424000001E-3</v>
      </c>
      <c r="AR63" s="68">
        <v>0.48317881102999999</v>
      </c>
      <c r="AS63" s="68">
        <v>8.0126355319000003E-2</v>
      </c>
      <c r="AT63" s="68">
        <v>-0.37046695194000001</v>
      </c>
      <c r="AU63" s="68">
        <v>5.9774015657000001E-3</v>
      </c>
      <c r="AV63" s="68">
        <v>0.12911530998000001</v>
      </c>
      <c r="AW63" s="68">
        <v>0.38751536649000001</v>
      </c>
      <c r="AX63" s="68">
        <v>0.51274702481000001</v>
      </c>
      <c r="AY63" s="68">
        <v>0.21866811799999999</v>
      </c>
      <c r="AZ63" s="329">
        <v>0.4042885</v>
      </c>
      <c r="BA63" s="329">
        <v>0.83455849999999998</v>
      </c>
      <c r="BB63" s="329">
        <v>0.72707940000000004</v>
      </c>
      <c r="BC63" s="329">
        <v>1.0436559999999999</v>
      </c>
      <c r="BD63" s="329">
        <v>0.94679999999999997</v>
      </c>
      <c r="BE63" s="329">
        <v>1.004489</v>
      </c>
      <c r="BF63" s="329">
        <v>1.752219</v>
      </c>
      <c r="BG63" s="329">
        <v>1.8169999999999999</v>
      </c>
      <c r="BH63" s="329">
        <v>1.7221649999999999</v>
      </c>
      <c r="BI63" s="329">
        <v>2.019593</v>
      </c>
      <c r="BJ63" s="329">
        <v>2.1579549999999998</v>
      </c>
      <c r="BK63" s="329">
        <v>2.327966</v>
      </c>
      <c r="BL63" s="329">
        <v>2.513185</v>
      </c>
      <c r="BM63" s="329">
        <v>2.7086389999999998</v>
      </c>
      <c r="BN63" s="329">
        <v>3.0016759999999998</v>
      </c>
      <c r="BO63" s="329">
        <v>3.152396</v>
      </c>
      <c r="BP63" s="329">
        <v>3.2478039999999999</v>
      </c>
      <c r="BQ63" s="329">
        <v>3.2508219999999999</v>
      </c>
      <c r="BR63" s="329">
        <v>3.2641089999999999</v>
      </c>
      <c r="BS63" s="329">
        <v>3.2506089999999999</v>
      </c>
      <c r="BT63" s="329">
        <v>3.1997969999999998</v>
      </c>
      <c r="BU63" s="329">
        <v>3.1413679999999999</v>
      </c>
      <c r="BV63" s="329">
        <v>3.0647329999999999</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328"/>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1013</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328"/>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328"/>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721</v>
      </c>
      <c r="B67" s="41" t="s">
        <v>1014</v>
      </c>
      <c r="C67" s="240">
        <v>827.67184077000002</v>
      </c>
      <c r="D67" s="240">
        <v>732.81165842999997</v>
      </c>
      <c r="E67" s="240">
        <v>659.35979414999997</v>
      </c>
      <c r="F67" s="240">
        <v>347.72116426999997</v>
      </c>
      <c r="G67" s="240">
        <v>136.02466114000001</v>
      </c>
      <c r="H67" s="240">
        <v>26.403450681999999</v>
      </c>
      <c r="I67" s="240">
        <v>5.1491248207</v>
      </c>
      <c r="J67" s="240">
        <v>11.551733791</v>
      </c>
      <c r="K67" s="240">
        <v>59.406874232</v>
      </c>
      <c r="L67" s="240">
        <v>257.14112034999999</v>
      </c>
      <c r="M67" s="240">
        <v>571.66961413000001</v>
      </c>
      <c r="N67" s="240">
        <v>828.76824536000004</v>
      </c>
      <c r="O67" s="240">
        <v>969.26911601999996</v>
      </c>
      <c r="P67" s="240">
        <v>798.42415321999999</v>
      </c>
      <c r="Q67" s="240">
        <v>682.61289837000004</v>
      </c>
      <c r="R67" s="240">
        <v>324.57883132000001</v>
      </c>
      <c r="S67" s="240">
        <v>126.80466656999999</v>
      </c>
      <c r="T67" s="240">
        <v>27.797893263999999</v>
      </c>
      <c r="U67" s="240">
        <v>9.8104406638999997</v>
      </c>
      <c r="V67" s="240">
        <v>12.959668524</v>
      </c>
      <c r="W67" s="240">
        <v>57.376485535999997</v>
      </c>
      <c r="X67" s="240">
        <v>220.44996631999999</v>
      </c>
      <c r="Y67" s="240">
        <v>613.95444473999999</v>
      </c>
      <c r="Z67" s="240">
        <v>705.22987746000001</v>
      </c>
      <c r="AA67" s="240">
        <v>889.91030916</v>
      </c>
      <c r="AB67" s="240">
        <v>866.62847237999995</v>
      </c>
      <c r="AC67" s="240">
        <v>583.53791102000002</v>
      </c>
      <c r="AD67" s="240">
        <v>299.76246077000002</v>
      </c>
      <c r="AE67" s="240">
        <v>118.72076262</v>
      </c>
      <c r="AF67" s="240">
        <v>24.277383047000001</v>
      </c>
      <c r="AG67" s="240">
        <v>6.4421242848000002</v>
      </c>
      <c r="AH67" s="240">
        <v>10.954530332999999</v>
      </c>
      <c r="AI67" s="240">
        <v>31.868395204999999</v>
      </c>
      <c r="AJ67" s="240">
        <v>226.95825633000001</v>
      </c>
      <c r="AK67" s="240">
        <v>445.21883613</v>
      </c>
      <c r="AL67" s="240">
        <v>581.17146408999997</v>
      </c>
      <c r="AM67" s="240">
        <v>870.11669567000001</v>
      </c>
      <c r="AN67" s="240">
        <v>627.91217326000003</v>
      </c>
      <c r="AO67" s="240">
        <v>449.17779856999999</v>
      </c>
      <c r="AP67" s="240">
        <v>308.94797053999997</v>
      </c>
      <c r="AQ67" s="240">
        <v>150.27256367999999</v>
      </c>
      <c r="AR67" s="240">
        <v>20.878393490000001</v>
      </c>
      <c r="AS67" s="240">
        <v>5.6469577585000001</v>
      </c>
      <c r="AT67" s="240">
        <v>6.5060637978999996</v>
      </c>
      <c r="AU67" s="240">
        <v>38.598198959999998</v>
      </c>
      <c r="AV67" s="240">
        <v>197.05462768999999</v>
      </c>
      <c r="AW67" s="240">
        <v>417.05579720999998</v>
      </c>
      <c r="AX67" s="240">
        <v>782.66832546000001</v>
      </c>
      <c r="AY67" s="240">
        <v>744.49828066999999</v>
      </c>
      <c r="AZ67" s="333">
        <v>685.60789922000004</v>
      </c>
      <c r="BA67" s="333">
        <v>551.82551949000003</v>
      </c>
      <c r="BB67" s="333">
        <v>301.43725762999998</v>
      </c>
      <c r="BC67" s="333">
        <v>130.15205990999999</v>
      </c>
      <c r="BD67" s="333">
        <v>27.142630635</v>
      </c>
      <c r="BE67" s="333">
        <v>5.3263354520000004</v>
      </c>
      <c r="BF67" s="333">
        <v>8.3898668726000007</v>
      </c>
      <c r="BG67" s="333">
        <v>54.145268098999999</v>
      </c>
      <c r="BH67" s="333">
        <v>243.15411477999999</v>
      </c>
      <c r="BI67" s="333">
        <v>485.11934280999998</v>
      </c>
      <c r="BJ67" s="333">
        <v>767.01030118000006</v>
      </c>
      <c r="BK67" s="333">
        <v>844.34603315000004</v>
      </c>
      <c r="BL67" s="333">
        <v>682.85366234000003</v>
      </c>
      <c r="BM67" s="333">
        <v>556.64282671000001</v>
      </c>
      <c r="BN67" s="333">
        <v>306.85312780999999</v>
      </c>
      <c r="BO67" s="333">
        <v>129.88887681</v>
      </c>
      <c r="BP67" s="333">
        <v>27.133828681000001</v>
      </c>
      <c r="BQ67" s="333">
        <v>5.3271929429</v>
      </c>
      <c r="BR67" s="333">
        <v>8.3859022918000008</v>
      </c>
      <c r="BS67" s="333">
        <v>54.040664679000002</v>
      </c>
      <c r="BT67" s="333">
        <v>242.64440590000001</v>
      </c>
      <c r="BU67" s="333">
        <v>484.41061515000001</v>
      </c>
      <c r="BV67" s="333">
        <v>765.95599990999995</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328"/>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728</v>
      </c>
      <c r="B69" s="42" t="s">
        <v>6</v>
      </c>
      <c r="C69" s="270">
        <v>14.976909864</v>
      </c>
      <c r="D69" s="270">
        <v>10.798723837000001</v>
      </c>
      <c r="E69" s="270">
        <v>11.116586985</v>
      </c>
      <c r="F69" s="270">
        <v>34.181306929000002</v>
      </c>
      <c r="G69" s="270">
        <v>99.730442225999994</v>
      </c>
      <c r="H69" s="270">
        <v>244.88000921</v>
      </c>
      <c r="I69" s="270">
        <v>338.72869639999999</v>
      </c>
      <c r="J69" s="270">
        <v>288.64832089999999</v>
      </c>
      <c r="K69" s="270">
        <v>177.42356174</v>
      </c>
      <c r="L69" s="270">
        <v>56.219640925999997</v>
      </c>
      <c r="M69" s="270">
        <v>17.715651898000001</v>
      </c>
      <c r="N69" s="270">
        <v>13.331344798</v>
      </c>
      <c r="O69" s="270">
        <v>7.0765076044999997</v>
      </c>
      <c r="P69" s="270">
        <v>11.938274521</v>
      </c>
      <c r="Q69" s="270">
        <v>15.171106974000001</v>
      </c>
      <c r="R69" s="270">
        <v>37.355092857999999</v>
      </c>
      <c r="S69" s="270">
        <v>113.35209492</v>
      </c>
      <c r="T69" s="270">
        <v>242.63402332999999</v>
      </c>
      <c r="U69" s="270">
        <v>300.89480835000001</v>
      </c>
      <c r="V69" s="270">
        <v>292.00182431000002</v>
      </c>
      <c r="W69" s="270">
        <v>182.9309585</v>
      </c>
      <c r="X69" s="270">
        <v>74.189920174999997</v>
      </c>
      <c r="Y69" s="270">
        <v>11.124952372999999</v>
      </c>
      <c r="Z69" s="270">
        <v>10.306194575999999</v>
      </c>
      <c r="AA69" s="270">
        <v>9.2189612262999994</v>
      </c>
      <c r="AB69" s="270">
        <v>7.2856967681000002</v>
      </c>
      <c r="AC69" s="270">
        <v>29.479609873000001</v>
      </c>
      <c r="AD69" s="270">
        <v>53.356033363999998</v>
      </c>
      <c r="AE69" s="270">
        <v>125.9657717</v>
      </c>
      <c r="AF69" s="270">
        <v>255.16354622</v>
      </c>
      <c r="AG69" s="270">
        <v>336.01668622</v>
      </c>
      <c r="AH69" s="270">
        <v>315.52240819000002</v>
      </c>
      <c r="AI69" s="270">
        <v>223.37339832999999</v>
      </c>
      <c r="AJ69" s="270">
        <v>77.067938381999994</v>
      </c>
      <c r="AK69" s="270">
        <v>29.852939148000001</v>
      </c>
      <c r="AL69" s="270">
        <v>26.311838989999998</v>
      </c>
      <c r="AM69" s="270">
        <v>7.3216813933999996</v>
      </c>
      <c r="AN69" s="270">
        <v>11.143138555</v>
      </c>
      <c r="AO69" s="270">
        <v>35.250551383999998</v>
      </c>
      <c r="AP69" s="270">
        <v>42.665723094999997</v>
      </c>
      <c r="AQ69" s="270">
        <v>97.464444354999998</v>
      </c>
      <c r="AR69" s="270">
        <v>270.31827881999999</v>
      </c>
      <c r="AS69" s="270">
        <v>383.58931858</v>
      </c>
      <c r="AT69" s="270">
        <v>361.71782325999999</v>
      </c>
      <c r="AU69" s="270">
        <v>220.16345195</v>
      </c>
      <c r="AV69" s="270">
        <v>86.758909778000003</v>
      </c>
      <c r="AW69" s="270">
        <v>25.808649433999999</v>
      </c>
      <c r="AX69" s="270">
        <v>16.506039430000001</v>
      </c>
      <c r="AY69" s="270">
        <v>13.221537197</v>
      </c>
      <c r="AZ69" s="335">
        <v>11.384872896999999</v>
      </c>
      <c r="BA69" s="335">
        <v>23.098623014000001</v>
      </c>
      <c r="BB69" s="335">
        <v>42.886724031</v>
      </c>
      <c r="BC69" s="335">
        <v>126.32850126</v>
      </c>
      <c r="BD69" s="335">
        <v>247.66019671999999</v>
      </c>
      <c r="BE69" s="335">
        <v>357.12762593999997</v>
      </c>
      <c r="BF69" s="335">
        <v>331.88751832999998</v>
      </c>
      <c r="BG69" s="335">
        <v>182.98378316</v>
      </c>
      <c r="BH69" s="335">
        <v>66.383054604999998</v>
      </c>
      <c r="BI69" s="335">
        <v>20.391284475999999</v>
      </c>
      <c r="BJ69" s="335">
        <v>10.005832085</v>
      </c>
      <c r="BK69" s="335">
        <v>10.228928027</v>
      </c>
      <c r="BL69" s="335">
        <v>10.494998154999999</v>
      </c>
      <c r="BM69" s="335">
        <v>21.374542610999999</v>
      </c>
      <c r="BN69" s="335">
        <v>39.891996532999997</v>
      </c>
      <c r="BO69" s="335">
        <v>126.74356014999999</v>
      </c>
      <c r="BP69" s="335">
        <v>248.12415813999999</v>
      </c>
      <c r="BQ69" s="335">
        <v>357.56511886999999</v>
      </c>
      <c r="BR69" s="335">
        <v>332.36211229000003</v>
      </c>
      <c r="BS69" s="335">
        <v>183.49430365000001</v>
      </c>
      <c r="BT69" s="335">
        <v>66.672025977999994</v>
      </c>
      <c r="BU69" s="335">
        <v>20.514126664999999</v>
      </c>
      <c r="BV69" s="335">
        <v>10.05415472</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63" t="s">
        <v>1037</v>
      </c>
      <c r="C71" s="764"/>
      <c r="D71" s="764"/>
      <c r="E71" s="764"/>
      <c r="F71" s="764"/>
      <c r="G71" s="764"/>
      <c r="H71" s="764"/>
      <c r="I71" s="764"/>
      <c r="J71" s="764"/>
      <c r="K71" s="764"/>
      <c r="L71" s="764"/>
      <c r="M71" s="764"/>
      <c r="N71" s="764"/>
      <c r="O71" s="764"/>
      <c r="P71" s="764"/>
      <c r="Q71" s="764"/>
      <c r="AY71" s="497"/>
      <c r="AZ71" s="497"/>
      <c r="BA71" s="497"/>
      <c r="BB71" s="497"/>
      <c r="BC71" s="497"/>
      <c r="BD71" s="497"/>
      <c r="BE71" s="497"/>
      <c r="BF71" s="664"/>
      <c r="BG71" s="497"/>
      <c r="BH71" s="497"/>
      <c r="BI71" s="497"/>
      <c r="BJ71" s="497"/>
    </row>
    <row r="72" spans="1:74" s="276" customFormat="1" ht="12" customHeight="1" x14ac:dyDescent="0.2">
      <c r="A72" s="16"/>
      <c r="B72" s="772" t="s">
        <v>140</v>
      </c>
      <c r="C72" s="764"/>
      <c r="D72" s="764"/>
      <c r="E72" s="764"/>
      <c r="F72" s="764"/>
      <c r="G72" s="764"/>
      <c r="H72" s="764"/>
      <c r="I72" s="764"/>
      <c r="J72" s="764"/>
      <c r="K72" s="764"/>
      <c r="L72" s="764"/>
      <c r="M72" s="764"/>
      <c r="N72" s="764"/>
      <c r="O72" s="764"/>
      <c r="P72" s="764"/>
      <c r="Q72" s="764"/>
      <c r="AY72" s="497"/>
      <c r="AZ72" s="497"/>
      <c r="BA72" s="497"/>
      <c r="BB72" s="497"/>
      <c r="BC72" s="497"/>
      <c r="BD72" s="497"/>
      <c r="BE72" s="497"/>
      <c r="BF72" s="664"/>
      <c r="BG72" s="497"/>
      <c r="BH72" s="497"/>
      <c r="BI72" s="497"/>
      <c r="BJ72" s="497"/>
    </row>
    <row r="73" spans="1:74" s="432" customFormat="1" ht="12" customHeight="1" x14ac:dyDescent="0.2">
      <c r="A73" s="431"/>
      <c r="B73" s="765" t="s">
        <v>1038</v>
      </c>
      <c r="C73" s="766"/>
      <c r="D73" s="766"/>
      <c r="E73" s="766"/>
      <c r="F73" s="766"/>
      <c r="G73" s="766"/>
      <c r="H73" s="766"/>
      <c r="I73" s="766"/>
      <c r="J73" s="766"/>
      <c r="K73" s="766"/>
      <c r="L73" s="766"/>
      <c r="M73" s="766"/>
      <c r="N73" s="766"/>
      <c r="O73" s="766"/>
      <c r="P73" s="766"/>
      <c r="Q73" s="767"/>
      <c r="AY73" s="498"/>
      <c r="AZ73" s="498"/>
      <c r="BA73" s="498"/>
      <c r="BB73" s="498"/>
      <c r="BC73" s="498"/>
      <c r="BD73" s="498"/>
      <c r="BE73" s="498"/>
      <c r="BF73" s="617"/>
      <c r="BG73" s="498"/>
      <c r="BH73" s="498"/>
      <c r="BI73" s="498"/>
      <c r="BJ73" s="498"/>
    </row>
    <row r="74" spans="1:74" s="432" customFormat="1" ht="12" customHeight="1" x14ac:dyDescent="0.2">
      <c r="A74" s="431"/>
      <c r="B74" s="765" t="s">
        <v>1039</v>
      </c>
      <c r="C74" s="771"/>
      <c r="D74" s="771"/>
      <c r="E74" s="771"/>
      <c r="F74" s="771"/>
      <c r="G74" s="771"/>
      <c r="H74" s="771"/>
      <c r="I74" s="771"/>
      <c r="J74" s="771"/>
      <c r="K74" s="771"/>
      <c r="L74" s="771"/>
      <c r="M74" s="771"/>
      <c r="N74" s="771"/>
      <c r="O74" s="771"/>
      <c r="P74" s="771"/>
      <c r="Q74" s="767"/>
      <c r="AY74" s="498"/>
      <c r="AZ74" s="498"/>
      <c r="BA74" s="498"/>
      <c r="BB74" s="498"/>
      <c r="BC74" s="498"/>
      <c r="BD74" s="498"/>
      <c r="BE74" s="498"/>
      <c r="BF74" s="617"/>
      <c r="BG74" s="498"/>
      <c r="BH74" s="498"/>
      <c r="BI74" s="498"/>
      <c r="BJ74" s="498"/>
    </row>
    <row r="75" spans="1:74" s="432" customFormat="1" ht="12" customHeight="1" x14ac:dyDescent="0.2">
      <c r="A75" s="431"/>
      <c r="B75" s="765" t="s">
        <v>1040</v>
      </c>
      <c r="C75" s="771"/>
      <c r="D75" s="771"/>
      <c r="E75" s="771"/>
      <c r="F75" s="771"/>
      <c r="G75" s="771"/>
      <c r="H75" s="771"/>
      <c r="I75" s="771"/>
      <c r="J75" s="771"/>
      <c r="K75" s="771"/>
      <c r="L75" s="771"/>
      <c r="M75" s="771"/>
      <c r="N75" s="771"/>
      <c r="O75" s="771"/>
      <c r="P75" s="771"/>
      <c r="Q75" s="767"/>
      <c r="AY75" s="498"/>
      <c r="AZ75" s="498"/>
      <c r="BA75" s="498"/>
      <c r="BB75" s="498"/>
      <c r="BC75" s="498"/>
      <c r="BD75" s="498"/>
      <c r="BE75" s="498"/>
      <c r="BF75" s="617"/>
      <c r="BG75" s="498"/>
      <c r="BH75" s="498"/>
      <c r="BI75" s="498"/>
      <c r="BJ75" s="498"/>
    </row>
    <row r="76" spans="1:74" s="432" customFormat="1" ht="12" customHeight="1" x14ac:dyDescent="0.2">
      <c r="A76" s="431"/>
      <c r="B76" s="765" t="s">
        <v>1051</v>
      </c>
      <c r="C76" s="767"/>
      <c r="D76" s="767"/>
      <c r="E76" s="767"/>
      <c r="F76" s="767"/>
      <c r="G76" s="767"/>
      <c r="H76" s="767"/>
      <c r="I76" s="767"/>
      <c r="J76" s="767"/>
      <c r="K76" s="767"/>
      <c r="L76" s="767"/>
      <c r="M76" s="767"/>
      <c r="N76" s="767"/>
      <c r="O76" s="767"/>
      <c r="P76" s="767"/>
      <c r="Q76" s="767"/>
      <c r="AY76" s="498"/>
      <c r="AZ76" s="498"/>
      <c r="BA76" s="498"/>
      <c r="BB76" s="498"/>
      <c r="BC76" s="498"/>
      <c r="BD76" s="498"/>
      <c r="BE76" s="498"/>
      <c r="BF76" s="617"/>
      <c r="BG76" s="498"/>
      <c r="BH76" s="498"/>
      <c r="BI76" s="498"/>
      <c r="BJ76" s="498"/>
    </row>
    <row r="77" spans="1:74" s="432" customFormat="1" ht="12" customHeight="1" x14ac:dyDescent="0.2">
      <c r="A77" s="431"/>
      <c r="B77" s="765" t="s">
        <v>1056</v>
      </c>
      <c r="C77" s="771"/>
      <c r="D77" s="771"/>
      <c r="E77" s="771"/>
      <c r="F77" s="771"/>
      <c r="G77" s="771"/>
      <c r="H77" s="771"/>
      <c r="I77" s="771"/>
      <c r="J77" s="771"/>
      <c r="K77" s="771"/>
      <c r="L77" s="771"/>
      <c r="M77" s="771"/>
      <c r="N77" s="771"/>
      <c r="O77" s="771"/>
      <c r="P77" s="771"/>
      <c r="Q77" s="767"/>
      <c r="AY77" s="498"/>
      <c r="AZ77" s="498"/>
      <c r="BA77" s="498"/>
      <c r="BB77" s="498"/>
      <c r="BC77" s="498"/>
      <c r="BD77" s="498"/>
      <c r="BE77" s="498"/>
      <c r="BF77" s="617"/>
      <c r="BG77" s="498"/>
      <c r="BH77" s="498"/>
      <c r="BI77" s="498"/>
      <c r="BJ77" s="498"/>
    </row>
    <row r="78" spans="1:74" s="432" customFormat="1" ht="12" customHeight="1" x14ac:dyDescent="0.2">
      <c r="A78" s="431"/>
      <c r="B78" s="765" t="s">
        <v>1057</v>
      </c>
      <c r="C78" s="767"/>
      <c r="D78" s="767"/>
      <c r="E78" s="767"/>
      <c r="F78" s="767"/>
      <c r="G78" s="767"/>
      <c r="H78" s="767"/>
      <c r="I78" s="767"/>
      <c r="J78" s="767"/>
      <c r="K78" s="767"/>
      <c r="L78" s="767"/>
      <c r="M78" s="767"/>
      <c r="N78" s="767"/>
      <c r="O78" s="767"/>
      <c r="P78" s="767"/>
      <c r="Q78" s="767"/>
      <c r="AY78" s="498"/>
      <c r="AZ78" s="498"/>
      <c r="BA78" s="498"/>
      <c r="BB78" s="498"/>
      <c r="BC78" s="498"/>
      <c r="BD78" s="498"/>
      <c r="BE78" s="498"/>
      <c r="BF78" s="617"/>
      <c r="BG78" s="498"/>
      <c r="BH78" s="498"/>
      <c r="BI78" s="498"/>
      <c r="BJ78" s="498"/>
    </row>
    <row r="79" spans="1:74" s="432" customFormat="1" ht="12" customHeight="1" x14ac:dyDescent="0.2">
      <c r="A79" s="431"/>
      <c r="B79" s="765" t="s">
        <v>1063</v>
      </c>
      <c r="C79" s="771"/>
      <c r="D79" s="771"/>
      <c r="E79" s="771"/>
      <c r="F79" s="771"/>
      <c r="G79" s="771"/>
      <c r="H79" s="771"/>
      <c r="I79" s="771"/>
      <c r="J79" s="771"/>
      <c r="K79" s="771"/>
      <c r="L79" s="771"/>
      <c r="M79" s="771"/>
      <c r="N79" s="771"/>
      <c r="O79" s="771"/>
      <c r="P79" s="771"/>
      <c r="Q79" s="767"/>
      <c r="AY79" s="498"/>
      <c r="AZ79" s="498"/>
      <c r="BA79" s="498"/>
      <c r="BB79" s="498"/>
      <c r="BC79" s="498"/>
      <c r="BD79" s="498"/>
      <c r="BE79" s="498"/>
      <c r="BF79" s="617"/>
      <c r="BG79" s="498"/>
      <c r="BH79" s="498"/>
      <c r="BI79" s="498"/>
      <c r="BJ79" s="498"/>
    </row>
    <row r="80" spans="1:74" s="432" customFormat="1" ht="12" customHeight="1" x14ac:dyDescent="0.2">
      <c r="A80" s="431"/>
      <c r="B80" s="785" t="s">
        <v>1064</v>
      </c>
      <c r="C80" s="786"/>
      <c r="D80" s="786"/>
      <c r="E80" s="786"/>
      <c r="F80" s="786"/>
      <c r="G80" s="786"/>
      <c r="H80" s="786"/>
      <c r="I80" s="786"/>
      <c r="J80" s="786"/>
      <c r="K80" s="786"/>
      <c r="L80" s="786"/>
      <c r="M80" s="786"/>
      <c r="N80" s="786"/>
      <c r="O80" s="786"/>
      <c r="P80" s="786"/>
      <c r="Q80" s="782"/>
      <c r="AY80" s="498"/>
      <c r="AZ80" s="498"/>
      <c r="BA80" s="498"/>
      <c r="BB80" s="498"/>
      <c r="BC80" s="498"/>
      <c r="BD80" s="498"/>
      <c r="BE80" s="498"/>
      <c r="BF80" s="617"/>
      <c r="BG80" s="498"/>
      <c r="BH80" s="498"/>
      <c r="BI80" s="498"/>
      <c r="BJ80" s="498"/>
    </row>
    <row r="81" spans="1:74" s="432" customFormat="1" ht="12" customHeight="1" x14ac:dyDescent="0.2">
      <c r="A81" s="431"/>
      <c r="B81" s="785" t="s">
        <v>1065</v>
      </c>
      <c r="C81" s="786"/>
      <c r="D81" s="786"/>
      <c r="E81" s="786"/>
      <c r="F81" s="786"/>
      <c r="G81" s="786"/>
      <c r="H81" s="786"/>
      <c r="I81" s="786"/>
      <c r="J81" s="786"/>
      <c r="K81" s="786"/>
      <c r="L81" s="786"/>
      <c r="M81" s="786"/>
      <c r="N81" s="786"/>
      <c r="O81" s="786"/>
      <c r="P81" s="786"/>
      <c r="Q81" s="782"/>
      <c r="AY81" s="498"/>
      <c r="AZ81" s="498"/>
      <c r="BA81" s="498"/>
      <c r="BB81" s="498"/>
      <c r="BC81" s="498"/>
      <c r="BD81" s="498"/>
      <c r="BE81" s="498"/>
      <c r="BF81" s="617"/>
      <c r="BG81" s="498"/>
      <c r="BH81" s="498"/>
      <c r="BI81" s="498"/>
      <c r="BJ81" s="498"/>
    </row>
    <row r="82" spans="1:74" s="432" customFormat="1" ht="12" customHeight="1" x14ac:dyDescent="0.2">
      <c r="A82" s="431"/>
      <c r="B82" s="787" t="s">
        <v>1066</v>
      </c>
      <c r="C82" s="782"/>
      <c r="D82" s="782"/>
      <c r="E82" s="782"/>
      <c r="F82" s="782"/>
      <c r="G82" s="782"/>
      <c r="H82" s="782"/>
      <c r="I82" s="782"/>
      <c r="J82" s="782"/>
      <c r="K82" s="782"/>
      <c r="L82" s="782"/>
      <c r="M82" s="782"/>
      <c r="N82" s="782"/>
      <c r="O82" s="782"/>
      <c r="P82" s="782"/>
      <c r="Q82" s="782"/>
      <c r="AY82" s="498"/>
      <c r="AZ82" s="498"/>
      <c r="BA82" s="498"/>
      <c r="BB82" s="498"/>
      <c r="BC82" s="498"/>
      <c r="BD82" s="498"/>
      <c r="BE82" s="498"/>
      <c r="BF82" s="617"/>
      <c r="BG82" s="498"/>
      <c r="BH82" s="498"/>
      <c r="BI82" s="498"/>
      <c r="BJ82" s="498"/>
    </row>
    <row r="83" spans="1:74" s="432" customFormat="1" ht="12" customHeight="1" x14ac:dyDescent="0.2">
      <c r="A83" s="431"/>
      <c r="B83" s="787" t="s">
        <v>1067</v>
      </c>
      <c r="C83" s="782"/>
      <c r="D83" s="782"/>
      <c r="E83" s="782"/>
      <c r="F83" s="782"/>
      <c r="G83" s="782"/>
      <c r="H83" s="782"/>
      <c r="I83" s="782"/>
      <c r="J83" s="782"/>
      <c r="K83" s="782"/>
      <c r="L83" s="782"/>
      <c r="M83" s="782"/>
      <c r="N83" s="782"/>
      <c r="O83" s="782"/>
      <c r="P83" s="782"/>
      <c r="Q83" s="782"/>
      <c r="AY83" s="498"/>
      <c r="AZ83" s="498"/>
      <c r="BA83" s="498"/>
      <c r="BB83" s="498"/>
      <c r="BC83" s="498"/>
      <c r="BD83" s="498"/>
      <c r="BE83" s="498"/>
      <c r="BF83" s="617"/>
      <c r="BG83" s="498"/>
      <c r="BH83" s="498"/>
      <c r="BI83" s="498"/>
      <c r="BJ83" s="498"/>
    </row>
    <row r="84" spans="1:74" s="432" customFormat="1" ht="12" customHeight="1" x14ac:dyDescent="0.2">
      <c r="A84" s="431"/>
      <c r="B84" s="780" t="s">
        <v>1068</v>
      </c>
      <c r="C84" s="781"/>
      <c r="D84" s="781"/>
      <c r="E84" s="781"/>
      <c r="F84" s="781"/>
      <c r="G84" s="781"/>
      <c r="H84" s="781"/>
      <c r="I84" s="781"/>
      <c r="J84" s="781"/>
      <c r="K84" s="781"/>
      <c r="L84" s="781"/>
      <c r="M84" s="781"/>
      <c r="N84" s="781"/>
      <c r="O84" s="781"/>
      <c r="P84" s="781"/>
      <c r="Q84" s="782"/>
      <c r="AY84" s="498"/>
      <c r="AZ84" s="498"/>
      <c r="BA84" s="498"/>
      <c r="BB84" s="498"/>
      <c r="BC84" s="498"/>
      <c r="BD84" s="498"/>
      <c r="BE84" s="498"/>
      <c r="BF84" s="617"/>
      <c r="BG84" s="498"/>
      <c r="BH84" s="498"/>
      <c r="BI84" s="498"/>
      <c r="BJ84" s="498"/>
    </row>
    <row r="85" spans="1:74" s="433" customFormat="1" ht="12" customHeight="1" x14ac:dyDescent="0.2">
      <c r="A85" s="431"/>
      <c r="B85" s="783" t="s">
        <v>1178</v>
      </c>
      <c r="C85" s="782"/>
      <c r="D85" s="782"/>
      <c r="E85" s="782"/>
      <c r="F85" s="782"/>
      <c r="G85" s="782"/>
      <c r="H85" s="782"/>
      <c r="I85" s="782"/>
      <c r="J85" s="782"/>
      <c r="K85" s="782"/>
      <c r="L85" s="782"/>
      <c r="M85" s="782"/>
      <c r="N85" s="782"/>
      <c r="O85" s="782"/>
      <c r="P85" s="782"/>
      <c r="Q85" s="782"/>
      <c r="AY85" s="499"/>
      <c r="AZ85" s="499"/>
      <c r="BA85" s="499"/>
      <c r="BB85" s="499"/>
      <c r="BC85" s="499"/>
      <c r="BD85" s="499"/>
      <c r="BE85" s="499"/>
      <c r="BF85" s="665"/>
      <c r="BG85" s="499"/>
      <c r="BH85" s="499"/>
      <c r="BI85" s="499"/>
      <c r="BJ85" s="499"/>
    </row>
    <row r="86" spans="1:74" s="433" customFormat="1" ht="12" customHeight="1" x14ac:dyDescent="0.2">
      <c r="A86" s="431"/>
      <c r="B86" s="784" t="s">
        <v>1069</v>
      </c>
      <c r="C86" s="782"/>
      <c r="D86" s="782"/>
      <c r="E86" s="782"/>
      <c r="F86" s="782"/>
      <c r="G86" s="782"/>
      <c r="H86" s="782"/>
      <c r="I86" s="782"/>
      <c r="J86" s="782"/>
      <c r="K86" s="782"/>
      <c r="L86" s="782"/>
      <c r="M86" s="782"/>
      <c r="N86" s="782"/>
      <c r="O86" s="782"/>
      <c r="P86" s="782"/>
      <c r="Q86" s="782"/>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8" activePane="bottomRight" state="frozen"/>
      <selection activeCell="AV7" sqref="AV7"/>
      <selection pane="topRight" activeCell="AV7" sqref="AV7"/>
      <selection pane="bottomLeft" activeCell="AV7" sqref="AV7"/>
      <selection pane="bottomRight" activeCell="AY7" sqref="AY7"/>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73" t="s">
        <v>1016</v>
      </c>
      <c r="B1" s="790" t="s">
        <v>1251</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M1" s="262"/>
    </row>
    <row r="2" spans="1:74" ht="12.75" x14ac:dyDescent="0.2">
      <c r="A2" s="774"/>
      <c r="B2" s="542" t="str">
        <f>"U.S. Energy Information Administration  |  Short-Term Energy Outlook  - "&amp;Dates!D1</f>
        <v>U.S. Energy Information Administration  |  Short-Term Energy Outlook  - February 2017</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676</v>
      </c>
      <c r="B6" s="151" t="s">
        <v>624</v>
      </c>
      <c r="C6" s="216">
        <v>94.757000000000005</v>
      </c>
      <c r="D6" s="216">
        <v>95.308999999999997</v>
      </c>
      <c r="E6" s="216">
        <v>92.938999999999993</v>
      </c>
      <c r="F6" s="216">
        <v>92.021000000000001</v>
      </c>
      <c r="G6" s="216">
        <v>94.51</v>
      </c>
      <c r="H6" s="216">
        <v>95.772999999999996</v>
      </c>
      <c r="I6" s="216">
        <v>104.67100000000001</v>
      </c>
      <c r="J6" s="216">
        <v>106.57299999999999</v>
      </c>
      <c r="K6" s="216">
        <v>106.29</v>
      </c>
      <c r="L6" s="216">
        <v>100.538</v>
      </c>
      <c r="M6" s="216">
        <v>93.864000000000004</v>
      </c>
      <c r="N6" s="216">
        <v>97.625</v>
      </c>
      <c r="O6" s="216">
        <v>94.617000000000004</v>
      </c>
      <c r="P6" s="216">
        <v>100.81699999999999</v>
      </c>
      <c r="Q6" s="216">
        <v>100.804</v>
      </c>
      <c r="R6" s="216">
        <v>102.069</v>
      </c>
      <c r="S6" s="216">
        <v>102.17700000000001</v>
      </c>
      <c r="T6" s="216">
        <v>105.794</v>
      </c>
      <c r="U6" s="216">
        <v>103.58799999999999</v>
      </c>
      <c r="V6" s="216">
        <v>96.534999999999997</v>
      </c>
      <c r="W6" s="216">
        <v>93.212000000000003</v>
      </c>
      <c r="X6" s="216">
        <v>84.397000000000006</v>
      </c>
      <c r="Y6" s="216">
        <v>75.789000000000001</v>
      </c>
      <c r="Z6" s="216">
        <v>59.29</v>
      </c>
      <c r="AA6" s="216">
        <v>47.216999999999999</v>
      </c>
      <c r="AB6" s="216">
        <v>50.584000000000003</v>
      </c>
      <c r="AC6" s="216">
        <v>47.823</v>
      </c>
      <c r="AD6" s="216">
        <v>54.453000000000003</v>
      </c>
      <c r="AE6" s="216">
        <v>59.265000000000001</v>
      </c>
      <c r="AF6" s="216">
        <v>59.819000000000003</v>
      </c>
      <c r="AG6" s="216">
        <v>50.901000000000003</v>
      </c>
      <c r="AH6" s="216">
        <v>42.866999999999997</v>
      </c>
      <c r="AI6" s="216">
        <v>45.478999999999999</v>
      </c>
      <c r="AJ6" s="216">
        <v>46.222999999999999</v>
      </c>
      <c r="AK6" s="216">
        <v>42.442999999999998</v>
      </c>
      <c r="AL6" s="216">
        <v>37.189</v>
      </c>
      <c r="AM6" s="216">
        <v>31.683</v>
      </c>
      <c r="AN6" s="216">
        <v>30.323</v>
      </c>
      <c r="AO6" s="216">
        <v>37.545000000000002</v>
      </c>
      <c r="AP6" s="216">
        <v>40.753999999999998</v>
      </c>
      <c r="AQ6" s="216">
        <v>46.712000000000003</v>
      </c>
      <c r="AR6" s="216">
        <v>48.756999999999998</v>
      </c>
      <c r="AS6" s="216">
        <v>44.651000000000003</v>
      </c>
      <c r="AT6" s="216">
        <v>44.723999999999997</v>
      </c>
      <c r="AU6" s="216">
        <v>45.182000000000002</v>
      </c>
      <c r="AV6" s="216">
        <v>49.774999999999999</v>
      </c>
      <c r="AW6" s="216">
        <v>45.661000000000001</v>
      </c>
      <c r="AX6" s="216">
        <v>51.97</v>
      </c>
      <c r="AY6" s="216">
        <v>52.49</v>
      </c>
      <c r="AZ6" s="327">
        <v>53</v>
      </c>
      <c r="BA6" s="327">
        <v>53</v>
      </c>
      <c r="BB6" s="327">
        <v>53</v>
      </c>
      <c r="BC6" s="327">
        <v>53</v>
      </c>
      <c r="BD6" s="327">
        <v>53</v>
      </c>
      <c r="BE6" s="327">
        <v>54</v>
      </c>
      <c r="BF6" s="327">
        <v>54</v>
      </c>
      <c r="BG6" s="327">
        <v>54</v>
      </c>
      <c r="BH6" s="327">
        <v>54</v>
      </c>
      <c r="BI6" s="327">
        <v>54</v>
      </c>
      <c r="BJ6" s="327">
        <v>54</v>
      </c>
      <c r="BK6" s="327">
        <v>54</v>
      </c>
      <c r="BL6" s="327">
        <v>54</v>
      </c>
      <c r="BM6" s="327">
        <v>54</v>
      </c>
      <c r="BN6" s="327">
        <v>55</v>
      </c>
      <c r="BO6" s="327">
        <v>56</v>
      </c>
      <c r="BP6" s="327">
        <v>56</v>
      </c>
      <c r="BQ6" s="327">
        <v>56</v>
      </c>
      <c r="BR6" s="327">
        <v>57</v>
      </c>
      <c r="BS6" s="327">
        <v>57</v>
      </c>
      <c r="BT6" s="327">
        <v>58</v>
      </c>
      <c r="BU6" s="327">
        <v>58</v>
      </c>
      <c r="BV6" s="327">
        <v>59</v>
      </c>
    </row>
    <row r="7" spans="1:74" ht="11.1" customHeight="1" x14ac:dyDescent="0.2">
      <c r="A7" s="52" t="s">
        <v>105</v>
      </c>
      <c r="B7" s="151" t="s">
        <v>104</v>
      </c>
      <c r="C7" s="216">
        <v>112.96</v>
      </c>
      <c r="D7" s="216">
        <v>116.051</v>
      </c>
      <c r="E7" s="216">
        <v>108.474</v>
      </c>
      <c r="F7" s="216">
        <v>102.248</v>
      </c>
      <c r="G7" s="216">
        <v>102.559</v>
      </c>
      <c r="H7" s="216">
        <v>102.92</v>
      </c>
      <c r="I7" s="216">
        <v>107.93300000000001</v>
      </c>
      <c r="J7" s="216">
        <v>111.28</v>
      </c>
      <c r="K7" s="216">
        <v>111.59699999999999</v>
      </c>
      <c r="L7" s="216">
        <v>109.077</v>
      </c>
      <c r="M7" s="216">
        <v>107.792</v>
      </c>
      <c r="N7" s="216">
        <v>110.75700000000001</v>
      </c>
      <c r="O7" s="216">
        <v>108.11799999999999</v>
      </c>
      <c r="P7" s="216">
        <v>108.901</v>
      </c>
      <c r="Q7" s="216">
        <v>107.48099999999999</v>
      </c>
      <c r="R7" s="216">
        <v>107.755</v>
      </c>
      <c r="S7" s="216">
        <v>109.539</v>
      </c>
      <c r="T7" s="216">
        <v>111.795</v>
      </c>
      <c r="U7" s="216">
        <v>106.768</v>
      </c>
      <c r="V7" s="216">
        <v>101.608</v>
      </c>
      <c r="W7" s="216">
        <v>97.090999999999994</v>
      </c>
      <c r="X7" s="216">
        <v>87.424999999999997</v>
      </c>
      <c r="Y7" s="216">
        <v>79.438000000000002</v>
      </c>
      <c r="Z7" s="216">
        <v>62.335000000000001</v>
      </c>
      <c r="AA7" s="216">
        <v>47.76</v>
      </c>
      <c r="AB7" s="216">
        <v>58.095999999999997</v>
      </c>
      <c r="AC7" s="216">
        <v>55.884999999999998</v>
      </c>
      <c r="AD7" s="216">
        <v>59.524000000000001</v>
      </c>
      <c r="AE7" s="216">
        <v>64.075000000000003</v>
      </c>
      <c r="AF7" s="216">
        <v>61.478000000000002</v>
      </c>
      <c r="AG7" s="216">
        <v>56.561</v>
      </c>
      <c r="AH7" s="216">
        <v>46.515000000000001</v>
      </c>
      <c r="AI7" s="216">
        <v>47.622999999999998</v>
      </c>
      <c r="AJ7" s="216">
        <v>48.43</v>
      </c>
      <c r="AK7" s="216">
        <v>44.268000000000001</v>
      </c>
      <c r="AL7" s="216">
        <v>38.005000000000003</v>
      </c>
      <c r="AM7" s="216">
        <v>30.7</v>
      </c>
      <c r="AN7" s="216">
        <v>32.182000000000002</v>
      </c>
      <c r="AO7" s="216">
        <v>38.21</v>
      </c>
      <c r="AP7" s="216">
        <v>41.582999999999998</v>
      </c>
      <c r="AQ7" s="216">
        <v>46.741999999999997</v>
      </c>
      <c r="AR7" s="216">
        <v>48.247</v>
      </c>
      <c r="AS7" s="216">
        <v>44.951999999999998</v>
      </c>
      <c r="AT7" s="216">
        <v>45.843000000000004</v>
      </c>
      <c r="AU7" s="216">
        <v>46.567999999999998</v>
      </c>
      <c r="AV7" s="216">
        <v>49.521999999999998</v>
      </c>
      <c r="AW7" s="216">
        <v>44.734000000000002</v>
      </c>
      <c r="AX7" s="216">
        <v>53.29</v>
      </c>
      <c r="AY7" s="216">
        <v>54.54</v>
      </c>
      <c r="AZ7" s="327">
        <v>54</v>
      </c>
      <c r="BA7" s="327">
        <v>54</v>
      </c>
      <c r="BB7" s="327">
        <v>54</v>
      </c>
      <c r="BC7" s="327">
        <v>54</v>
      </c>
      <c r="BD7" s="327">
        <v>54</v>
      </c>
      <c r="BE7" s="327">
        <v>55</v>
      </c>
      <c r="BF7" s="327">
        <v>55</v>
      </c>
      <c r="BG7" s="327">
        <v>55</v>
      </c>
      <c r="BH7" s="327">
        <v>55</v>
      </c>
      <c r="BI7" s="327">
        <v>55</v>
      </c>
      <c r="BJ7" s="327">
        <v>55</v>
      </c>
      <c r="BK7" s="327">
        <v>55</v>
      </c>
      <c r="BL7" s="327">
        <v>55</v>
      </c>
      <c r="BM7" s="327">
        <v>55</v>
      </c>
      <c r="BN7" s="327">
        <v>56</v>
      </c>
      <c r="BO7" s="327">
        <v>57</v>
      </c>
      <c r="BP7" s="327">
        <v>57</v>
      </c>
      <c r="BQ7" s="327">
        <v>57</v>
      </c>
      <c r="BR7" s="327">
        <v>58</v>
      </c>
      <c r="BS7" s="327">
        <v>58</v>
      </c>
      <c r="BT7" s="327">
        <v>59</v>
      </c>
      <c r="BU7" s="327">
        <v>59</v>
      </c>
      <c r="BV7" s="327">
        <v>60</v>
      </c>
    </row>
    <row r="8" spans="1:74" ht="11.1" customHeight="1" x14ac:dyDescent="0.2">
      <c r="A8" s="52" t="s">
        <v>675</v>
      </c>
      <c r="B8" s="651" t="s">
        <v>1254</v>
      </c>
      <c r="C8" s="216">
        <v>97.91</v>
      </c>
      <c r="D8" s="216">
        <v>99.23</v>
      </c>
      <c r="E8" s="216">
        <v>99.11</v>
      </c>
      <c r="F8" s="216">
        <v>96.45</v>
      </c>
      <c r="G8" s="216">
        <v>98.5</v>
      </c>
      <c r="H8" s="216">
        <v>97.17</v>
      </c>
      <c r="I8" s="216">
        <v>101.56</v>
      </c>
      <c r="J8" s="216">
        <v>104.16</v>
      </c>
      <c r="K8" s="216">
        <v>103.49</v>
      </c>
      <c r="L8" s="216">
        <v>97.84</v>
      </c>
      <c r="M8" s="216">
        <v>90.36</v>
      </c>
      <c r="N8" s="216">
        <v>90.57</v>
      </c>
      <c r="O8" s="216">
        <v>89.71</v>
      </c>
      <c r="P8" s="216">
        <v>96.1</v>
      </c>
      <c r="Q8" s="216">
        <v>97.13</v>
      </c>
      <c r="R8" s="216">
        <v>97.33</v>
      </c>
      <c r="S8" s="216">
        <v>98.46</v>
      </c>
      <c r="T8" s="216">
        <v>100.26</v>
      </c>
      <c r="U8" s="216">
        <v>98.75</v>
      </c>
      <c r="V8" s="216">
        <v>93.23</v>
      </c>
      <c r="W8" s="216">
        <v>89.38</v>
      </c>
      <c r="X8" s="216">
        <v>82.75</v>
      </c>
      <c r="Y8" s="216">
        <v>74.34</v>
      </c>
      <c r="Z8" s="216">
        <v>57.36</v>
      </c>
      <c r="AA8" s="216">
        <v>44.74</v>
      </c>
      <c r="AB8" s="216">
        <v>47.18</v>
      </c>
      <c r="AC8" s="216">
        <v>47.22</v>
      </c>
      <c r="AD8" s="216">
        <v>51.62</v>
      </c>
      <c r="AE8" s="216">
        <v>57.51</v>
      </c>
      <c r="AF8" s="216">
        <v>58.89</v>
      </c>
      <c r="AG8" s="216">
        <v>52.42</v>
      </c>
      <c r="AH8" s="216">
        <v>43.23</v>
      </c>
      <c r="AI8" s="216">
        <v>41.12</v>
      </c>
      <c r="AJ8" s="216">
        <v>42.03</v>
      </c>
      <c r="AK8" s="216">
        <v>39.049999999999997</v>
      </c>
      <c r="AL8" s="216">
        <v>33.159999999999997</v>
      </c>
      <c r="AM8" s="216">
        <v>27.48</v>
      </c>
      <c r="AN8" s="216">
        <v>26.61</v>
      </c>
      <c r="AO8" s="216">
        <v>32.21</v>
      </c>
      <c r="AP8" s="216">
        <v>35.9</v>
      </c>
      <c r="AQ8" s="216">
        <v>40.880000000000003</v>
      </c>
      <c r="AR8" s="216">
        <v>44.13</v>
      </c>
      <c r="AS8" s="216">
        <v>41.48</v>
      </c>
      <c r="AT8" s="216">
        <v>41.21</v>
      </c>
      <c r="AU8" s="216">
        <v>40.86</v>
      </c>
      <c r="AV8" s="216">
        <v>44.76</v>
      </c>
      <c r="AW8" s="216">
        <v>41.8</v>
      </c>
      <c r="AX8" s="216">
        <v>48.47</v>
      </c>
      <c r="AY8" s="216">
        <v>48.99</v>
      </c>
      <c r="AZ8" s="327">
        <v>49.5</v>
      </c>
      <c r="BA8" s="327">
        <v>49.5</v>
      </c>
      <c r="BB8" s="327">
        <v>49.5</v>
      </c>
      <c r="BC8" s="327">
        <v>49.5</v>
      </c>
      <c r="BD8" s="327">
        <v>49.5</v>
      </c>
      <c r="BE8" s="327">
        <v>50.5</v>
      </c>
      <c r="BF8" s="327">
        <v>50.5</v>
      </c>
      <c r="BG8" s="327">
        <v>50.5</v>
      </c>
      <c r="BH8" s="327">
        <v>50.5</v>
      </c>
      <c r="BI8" s="327">
        <v>50.5</v>
      </c>
      <c r="BJ8" s="327">
        <v>50.5</v>
      </c>
      <c r="BK8" s="327">
        <v>50.5</v>
      </c>
      <c r="BL8" s="327">
        <v>50.5</v>
      </c>
      <c r="BM8" s="327">
        <v>50.5</v>
      </c>
      <c r="BN8" s="327">
        <v>51.5</v>
      </c>
      <c r="BO8" s="327">
        <v>52.5</v>
      </c>
      <c r="BP8" s="327">
        <v>52.5</v>
      </c>
      <c r="BQ8" s="327">
        <v>52.5</v>
      </c>
      <c r="BR8" s="327">
        <v>53.5</v>
      </c>
      <c r="BS8" s="327">
        <v>53.5</v>
      </c>
      <c r="BT8" s="327">
        <v>54.5</v>
      </c>
      <c r="BU8" s="327">
        <v>54.5</v>
      </c>
      <c r="BV8" s="327">
        <v>55.5</v>
      </c>
    </row>
    <row r="9" spans="1:74" ht="11.1" customHeight="1" x14ac:dyDescent="0.2">
      <c r="A9" s="52" t="s">
        <v>1002</v>
      </c>
      <c r="B9" s="651" t="s">
        <v>1253</v>
      </c>
      <c r="C9" s="216">
        <v>100.78</v>
      </c>
      <c r="D9" s="216">
        <v>101.45</v>
      </c>
      <c r="E9" s="216">
        <v>101.23</v>
      </c>
      <c r="F9" s="216">
        <v>99.5</v>
      </c>
      <c r="G9" s="216">
        <v>100.17</v>
      </c>
      <c r="H9" s="216">
        <v>98.67</v>
      </c>
      <c r="I9" s="216">
        <v>103.85</v>
      </c>
      <c r="J9" s="216">
        <v>106.2</v>
      </c>
      <c r="K9" s="216">
        <v>105.7</v>
      </c>
      <c r="L9" s="216">
        <v>100.41</v>
      </c>
      <c r="M9" s="216">
        <v>93.32</v>
      </c>
      <c r="N9" s="216">
        <v>94.32</v>
      </c>
      <c r="O9" s="216">
        <v>93.58</v>
      </c>
      <c r="P9" s="216">
        <v>99.36</v>
      </c>
      <c r="Q9" s="216">
        <v>100.09</v>
      </c>
      <c r="R9" s="216">
        <v>100.15</v>
      </c>
      <c r="S9" s="216">
        <v>100.61</v>
      </c>
      <c r="T9" s="216">
        <v>102.51</v>
      </c>
      <c r="U9" s="216">
        <v>101.22</v>
      </c>
      <c r="V9" s="216">
        <v>95.61</v>
      </c>
      <c r="W9" s="216">
        <v>92.26</v>
      </c>
      <c r="X9" s="216">
        <v>84.99</v>
      </c>
      <c r="Y9" s="216">
        <v>75.66</v>
      </c>
      <c r="Z9" s="216">
        <v>60.7</v>
      </c>
      <c r="AA9" s="216">
        <v>47</v>
      </c>
      <c r="AB9" s="216">
        <v>48.92</v>
      </c>
      <c r="AC9" s="216">
        <v>47.99</v>
      </c>
      <c r="AD9" s="216">
        <v>53.51</v>
      </c>
      <c r="AE9" s="216">
        <v>58.65</v>
      </c>
      <c r="AF9" s="216">
        <v>60.12</v>
      </c>
      <c r="AG9" s="216">
        <v>53.4</v>
      </c>
      <c r="AH9" s="216">
        <v>44.97</v>
      </c>
      <c r="AI9" s="216">
        <v>44.38</v>
      </c>
      <c r="AJ9" s="216">
        <v>44.77</v>
      </c>
      <c r="AK9" s="216">
        <v>41.43</v>
      </c>
      <c r="AL9" s="216">
        <v>35.630000000000003</v>
      </c>
      <c r="AM9" s="216">
        <v>29.99</v>
      </c>
      <c r="AN9" s="216">
        <v>28.53</v>
      </c>
      <c r="AO9" s="216">
        <v>33.82</v>
      </c>
      <c r="AP9" s="216">
        <v>37.71</v>
      </c>
      <c r="AQ9" s="216">
        <v>42.88</v>
      </c>
      <c r="AR9" s="216">
        <v>45.96</v>
      </c>
      <c r="AS9" s="216">
        <v>43.26</v>
      </c>
      <c r="AT9" s="216">
        <v>42.7</v>
      </c>
      <c r="AU9" s="216">
        <v>42.73</v>
      </c>
      <c r="AV9" s="216">
        <v>46.82</v>
      </c>
      <c r="AW9" s="216">
        <v>44.63</v>
      </c>
      <c r="AX9" s="216">
        <v>50.97</v>
      </c>
      <c r="AY9" s="216">
        <v>51.49</v>
      </c>
      <c r="AZ9" s="327">
        <v>52</v>
      </c>
      <c r="BA9" s="327">
        <v>52</v>
      </c>
      <c r="BB9" s="327">
        <v>52</v>
      </c>
      <c r="BC9" s="327">
        <v>52</v>
      </c>
      <c r="BD9" s="327">
        <v>52</v>
      </c>
      <c r="BE9" s="327">
        <v>53</v>
      </c>
      <c r="BF9" s="327">
        <v>53</v>
      </c>
      <c r="BG9" s="327">
        <v>53</v>
      </c>
      <c r="BH9" s="327">
        <v>53</v>
      </c>
      <c r="BI9" s="327">
        <v>53</v>
      </c>
      <c r="BJ9" s="327">
        <v>53</v>
      </c>
      <c r="BK9" s="327">
        <v>53</v>
      </c>
      <c r="BL9" s="327">
        <v>53</v>
      </c>
      <c r="BM9" s="327">
        <v>53</v>
      </c>
      <c r="BN9" s="327">
        <v>54</v>
      </c>
      <c r="BO9" s="327">
        <v>55</v>
      </c>
      <c r="BP9" s="327">
        <v>55</v>
      </c>
      <c r="BQ9" s="327">
        <v>55</v>
      </c>
      <c r="BR9" s="327">
        <v>56</v>
      </c>
      <c r="BS9" s="327">
        <v>56</v>
      </c>
      <c r="BT9" s="327">
        <v>57</v>
      </c>
      <c r="BU9" s="327">
        <v>57</v>
      </c>
      <c r="BV9" s="327">
        <v>58</v>
      </c>
    </row>
    <row r="10" spans="1:74" ht="11.1" customHeight="1" x14ac:dyDescent="0.2">
      <c r="A10" s="49"/>
      <c r="B10" s="50" t="s">
        <v>1255</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412"/>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412"/>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987</v>
      </c>
      <c r="B12" s="151" t="s">
        <v>704</v>
      </c>
      <c r="C12" s="240">
        <v>267.60000000000002</v>
      </c>
      <c r="D12" s="240">
        <v>302</v>
      </c>
      <c r="E12" s="240">
        <v>298.7</v>
      </c>
      <c r="F12" s="240">
        <v>285.3</v>
      </c>
      <c r="G12" s="240">
        <v>295.10000000000002</v>
      </c>
      <c r="H12" s="240">
        <v>288.2</v>
      </c>
      <c r="I12" s="240">
        <v>294.2</v>
      </c>
      <c r="J12" s="240">
        <v>289</v>
      </c>
      <c r="K12" s="240">
        <v>279.2</v>
      </c>
      <c r="L12" s="240">
        <v>263.2</v>
      </c>
      <c r="M12" s="240">
        <v>254.4</v>
      </c>
      <c r="N12" s="240">
        <v>258.10000000000002</v>
      </c>
      <c r="O12" s="240">
        <v>260.39999999999998</v>
      </c>
      <c r="P12" s="240">
        <v>269.89999999999998</v>
      </c>
      <c r="Q12" s="240">
        <v>285.5</v>
      </c>
      <c r="R12" s="240">
        <v>298.10000000000002</v>
      </c>
      <c r="S12" s="240">
        <v>295.10000000000002</v>
      </c>
      <c r="T12" s="240">
        <v>300.10000000000002</v>
      </c>
      <c r="U12" s="240">
        <v>285.5</v>
      </c>
      <c r="V12" s="240">
        <v>275.89999999999998</v>
      </c>
      <c r="W12" s="240">
        <v>266.89999999999998</v>
      </c>
      <c r="X12" s="240">
        <v>233.3</v>
      </c>
      <c r="Y12" s="240">
        <v>211.1</v>
      </c>
      <c r="Z12" s="240">
        <v>163.4</v>
      </c>
      <c r="AA12" s="240">
        <v>136.6</v>
      </c>
      <c r="AB12" s="240">
        <v>163.69999999999999</v>
      </c>
      <c r="AC12" s="240">
        <v>177</v>
      </c>
      <c r="AD12" s="240">
        <v>183.5</v>
      </c>
      <c r="AE12" s="240">
        <v>208</v>
      </c>
      <c r="AF12" s="240">
        <v>212.1</v>
      </c>
      <c r="AG12" s="240">
        <v>207.2</v>
      </c>
      <c r="AH12" s="240">
        <v>183.8</v>
      </c>
      <c r="AI12" s="240">
        <v>160.9</v>
      </c>
      <c r="AJ12" s="240">
        <v>155.80000000000001</v>
      </c>
      <c r="AK12" s="240">
        <v>142.6</v>
      </c>
      <c r="AL12" s="240">
        <v>135.6</v>
      </c>
      <c r="AM12" s="240">
        <v>118.7</v>
      </c>
      <c r="AN12" s="240">
        <v>104.6</v>
      </c>
      <c r="AO12" s="240">
        <v>133.5</v>
      </c>
      <c r="AP12" s="240">
        <v>147.6</v>
      </c>
      <c r="AQ12" s="240">
        <v>161.30000000000001</v>
      </c>
      <c r="AR12" s="240">
        <v>164.3</v>
      </c>
      <c r="AS12" s="240">
        <v>149</v>
      </c>
      <c r="AT12" s="240">
        <v>150.80000000000001</v>
      </c>
      <c r="AU12" s="240">
        <v>151.4</v>
      </c>
      <c r="AV12" s="240">
        <v>156.80000000000001</v>
      </c>
      <c r="AW12" s="240">
        <v>142.69999999999999</v>
      </c>
      <c r="AX12" s="240">
        <v>160.155</v>
      </c>
      <c r="AY12" s="240">
        <v>162.21350000000001</v>
      </c>
      <c r="AZ12" s="333">
        <v>156.2886</v>
      </c>
      <c r="BA12" s="333">
        <v>162.1781</v>
      </c>
      <c r="BB12" s="333">
        <v>170.1858</v>
      </c>
      <c r="BC12" s="333">
        <v>173.9194</v>
      </c>
      <c r="BD12" s="333">
        <v>175.798</v>
      </c>
      <c r="BE12" s="333">
        <v>176.02420000000001</v>
      </c>
      <c r="BF12" s="333">
        <v>173.91050000000001</v>
      </c>
      <c r="BG12" s="333">
        <v>167.2936</v>
      </c>
      <c r="BH12" s="333">
        <v>161.28299999999999</v>
      </c>
      <c r="BI12" s="333">
        <v>155.36609999999999</v>
      </c>
      <c r="BJ12" s="333">
        <v>149.88749999999999</v>
      </c>
      <c r="BK12" s="333">
        <v>148.34020000000001</v>
      </c>
      <c r="BL12" s="333">
        <v>151.9693</v>
      </c>
      <c r="BM12" s="333">
        <v>163.0831</v>
      </c>
      <c r="BN12" s="333">
        <v>174.2533</v>
      </c>
      <c r="BO12" s="333">
        <v>179.90129999999999</v>
      </c>
      <c r="BP12" s="333">
        <v>181.70519999999999</v>
      </c>
      <c r="BQ12" s="333">
        <v>179.7353</v>
      </c>
      <c r="BR12" s="333">
        <v>179.62950000000001</v>
      </c>
      <c r="BS12" s="333">
        <v>173.09800000000001</v>
      </c>
      <c r="BT12" s="333">
        <v>169.24109999999999</v>
      </c>
      <c r="BU12" s="333">
        <v>163.50919999999999</v>
      </c>
      <c r="BV12" s="333">
        <v>158.44280000000001</v>
      </c>
    </row>
    <row r="13" spans="1:74" ht="11.1" customHeight="1" x14ac:dyDescent="0.2">
      <c r="A13" s="49" t="s">
        <v>1003</v>
      </c>
      <c r="B13" s="151" t="s">
        <v>712</v>
      </c>
      <c r="C13" s="240">
        <v>304.60000000000002</v>
      </c>
      <c r="D13" s="240">
        <v>325.89999999999998</v>
      </c>
      <c r="E13" s="240">
        <v>308.2</v>
      </c>
      <c r="F13" s="240">
        <v>296.89999999999998</v>
      </c>
      <c r="G13" s="240">
        <v>295.8</v>
      </c>
      <c r="H13" s="240">
        <v>292.3</v>
      </c>
      <c r="I13" s="240">
        <v>301.5</v>
      </c>
      <c r="J13" s="240">
        <v>308.39999999999998</v>
      </c>
      <c r="K13" s="240">
        <v>309.5</v>
      </c>
      <c r="L13" s="240">
        <v>300.60000000000002</v>
      </c>
      <c r="M13" s="240">
        <v>294.89999999999998</v>
      </c>
      <c r="N13" s="240">
        <v>299.8</v>
      </c>
      <c r="O13" s="240">
        <v>298.10000000000002</v>
      </c>
      <c r="P13" s="240">
        <v>309.10000000000002</v>
      </c>
      <c r="Q13" s="240">
        <v>303.10000000000002</v>
      </c>
      <c r="R13" s="240">
        <v>302.7</v>
      </c>
      <c r="S13" s="240">
        <v>298.7</v>
      </c>
      <c r="T13" s="240">
        <v>297.3</v>
      </c>
      <c r="U13" s="240">
        <v>292.10000000000002</v>
      </c>
      <c r="V13" s="240">
        <v>290</v>
      </c>
      <c r="W13" s="240">
        <v>280.60000000000002</v>
      </c>
      <c r="X13" s="240">
        <v>263.89999999999998</v>
      </c>
      <c r="Y13" s="240">
        <v>255.8</v>
      </c>
      <c r="Z13" s="240">
        <v>198</v>
      </c>
      <c r="AA13" s="240">
        <v>161.6</v>
      </c>
      <c r="AB13" s="240">
        <v>186.1</v>
      </c>
      <c r="AC13" s="240">
        <v>181.5</v>
      </c>
      <c r="AD13" s="240">
        <v>180.5</v>
      </c>
      <c r="AE13" s="240">
        <v>197.3</v>
      </c>
      <c r="AF13" s="240">
        <v>188.1</v>
      </c>
      <c r="AG13" s="240">
        <v>172.9</v>
      </c>
      <c r="AH13" s="240">
        <v>156.19999999999999</v>
      </c>
      <c r="AI13" s="240">
        <v>155.1</v>
      </c>
      <c r="AJ13" s="240">
        <v>157.19999999999999</v>
      </c>
      <c r="AK13" s="240">
        <v>145.6</v>
      </c>
      <c r="AL13" s="240">
        <v>117.6</v>
      </c>
      <c r="AM13" s="240">
        <v>101.5</v>
      </c>
      <c r="AN13" s="240">
        <v>104.3</v>
      </c>
      <c r="AO13" s="240">
        <v>118.9</v>
      </c>
      <c r="AP13" s="240">
        <v>125.1</v>
      </c>
      <c r="AQ13" s="240">
        <v>143.19999999999999</v>
      </c>
      <c r="AR13" s="240">
        <v>153.1</v>
      </c>
      <c r="AS13" s="240">
        <v>142.6</v>
      </c>
      <c r="AT13" s="240">
        <v>144</v>
      </c>
      <c r="AU13" s="240">
        <v>147.1</v>
      </c>
      <c r="AV13" s="240">
        <v>159.19999999999999</v>
      </c>
      <c r="AW13" s="240">
        <v>146.9</v>
      </c>
      <c r="AX13" s="240">
        <v>165.29730000000001</v>
      </c>
      <c r="AY13" s="240">
        <v>165.55449999999999</v>
      </c>
      <c r="AZ13" s="333">
        <v>166.70519999999999</v>
      </c>
      <c r="BA13" s="333">
        <v>168.02680000000001</v>
      </c>
      <c r="BB13" s="333">
        <v>168.39</v>
      </c>
      <c r="BC13" s="333">
        <v>167.85550000000001</v>
      </c>
      <c r="BD13" s="333">
        <v>166.54519999999999</v>
      </c>
      <c r="BE13" s="333">
        <v>169.38800000000001</v>
      </c>
      <c r="BF13" s="333">
        <v>174.13249999999999</v>
      </c>
      <c r="BG13" s="333">
        <v>173.91829999999999</v>
      </c>
      <c r="BH13" s="333">
        <v>178.14490000000001</v>
      </c>
      <c r="BI13" s="333">
        <v>177.88509999999999</v>
      </c>
      <c r="BJ13" s="333">
        <v>171.15110000000001</v>
      </c>
      <c r="BK13" s="333">
        <v>172.37979999999999</v>
      </c>
      <c r="BL13" s="333">
        <v>173.7594</v>
      </c>
      <c r="BM13" s="333">
        <v>174.41300000000001</v>
      </c>
      <c r="BN13" s="333">
        <v>175.62790000000001</v>
      </c>
      <c r="BO13" s="333">
        <v>177.59700000000001</v>
      </c>
      <c r="BP13" s="333">
        <v>176.50069999999999</v>
      </c>
      <c r="BQ13" s="333">
        <v>177.54409999999999</v>
      </c>
      <c r="BR13" s="333">
        <v>182.50219999999999</v>
      </c>
      <c r="BS13" s="333">
        <v>183.11750000000001</v>
      </c>
      <c r="BT13" s="333">
        <v>189.3827</v>
      </c>
      <c r="BU13" s="333">
        <v>188.7628</v>
      </c>
      <c r="BV13" s="333">
        <v>184.34110000000001</v>
      </c>
    </row>
    <row r="14" spans="1:74" ht="11.1" customHeight="1" x14ac:dyDescent="0.2">
      <c r="A14" s="52" t="s">
        <v>679</v>
      </c>
      <c r="B14" s="151" t="s">
        <v>705</v>
      </c>
      <c r="C14" s="240">
        <v>306.89999999999998</v>
      </c>
      <c r="D14" s="240">
        <v>316.8</v>
      </c>
      <c r="E14" s="240">
        <v>297.7</v>
      </c>
      <c r="F14" s="240">
        <v>279.3</v>
      </c>
      <c r="G14" s="240">
        <v>270.8</v>
      </c>
      <c r="H14" s="240">
        <v>274.10000000000002</v>
      </c>
      <c r="I14" s="240">
        <v>289.39999999999998</v>
      </c>
      <c r="J14" s="240">
        <v>295.39999999999998</v>
      </c>
      <c r="K14" s="240">
        <v>297.3</v>
      </c>
      <c r="L14" s="240">
        <v>295.5</v>
      </c>
      <c r="M14" s="240">
        <v>291</v>
      </c>
      <c r="N14" s="240">
        <v>301.10000000000002</v>
      </c>
      <c r="O14" s="240">
        <v>305.89999999999998</v>
      </c>
      <c r="P14" s="240">
        <v>305.10000000000002</v>
      </c>
      <c r="Q14" s="240">
        <v>297.89999999999998</v>
      </c>
      <c r="R14" s="240">
        <v>291.10000000000002</v>
      </c>
      <c r="S14" s="240">
        <v>288.3</v>
      </c>
      <c r="T14" s="240">
        <v>287.8</v>
      </c>
      <c r="U14" s="240">
        <v>282.5</v>
      </c>
      <c r="V14" s="240">
        <v>278.39999999999998</v>
      </c>
      <c r="W14" s="240">
        <v>270.10000000000002</v>
      </c>
      <c r="X14" s="240">
        <v>247.6</v>
      </c>
      <c r="Y14" s="240">
        <v>237.1</v>
      </c>
      <c r="Z14" s="240">
        <v>205</v>
      </c>
      <c r="AA14" s="240">
        <v>166.9</v>
      </c>
      <c r="AB14" s="240">
        <v>185</v>
      </c>
      <c r="AC14" s="240">
        <v>184.7</v>
      </c>
      <c r="AD14" s="240">
        <v>174</v>
      </c>
      <c r="AE14" s="240">
        <v>185.2</v>
      </c>
      <c r="AF14" s="240">
        <v>181.3</v>
      </c>
      <c r="AG14" s="240">
        <v>165.4</v>
      </c>
      <c r="AH14" s="240">
        <v>146.1</v>
      </c>
      <c r="AI14" s="240">
        <v>143.80000000000001</v>
      </c>
      <c r="AJ14" s="240">
        <v>141.1</v>
      </c>
      <c r="AK14" s="240">
        <v>135.6</v>
      </c>
      <c r="AL14" s="240">
        <v>112.6</v>
      </c>
      <c r="AM14" s="240">
        <v>97.6</v>
      </c>
      <c r="AN14" s="240">
        <v>94.8</v>
      </c>
      <c r="AO14" s="240">
        <v>107</v>
      </c>
      <c r="AP14" s="240">
        <v>111.3</v>
      </c>
      <c r="AQ14" s="240">
        <v>129.1</v>
      </c>
      <c r="AR14" s="240">
        <v>140.4</v>
      </c>
      <c r="AS14" s="240">
        <v>130.5</v>
      </c>
      <c r="AT14" s="240">
        <v>130.69999999999999</v>
      </c>
      <c r="AU14" s="240">
        <v>134.1</v>
      </c>
      <c r="AV14" s="240">
        <v>144.30000000000001</v>
      </c>
      <c r="AW14" s="240">
        <v>138.4</v>
      </c>
      <c r="AX14" s="240">
        <v>160.34309999999999</v>
      </c>
      <c r="AY14" s="240">
        <v>160.9528</v>
      </c>
      <c r="AZ14" s="333">
        <v>161.00309999999999</v>
      </c>
      <c r="BA14" s="333">
        <v>161.68799999999999</v>
      </c>
      <c r="BB14" s="333">
        <v>159.36109999999999</v>
      </c>
      <c r="BC14" s="333">
        <v>159.89160000000001</v>
      </c>
      <c r="BD14" s="333">
        <v>158.3492</v>
      </c>
      <c r="BE14" s="333">
        <v>160.7714</v>
      </c>
      <c r="BF14" s="333">
        <v>163.4555</v>
      </c>
      <c r="BG14" s="333">
        <v>164.5848</v>
      </c>
      <c r="BH14" s="333">
        <v>168.26910000000001</v>
      </c>
      <c r="BI14" s="333">
        <v>170.8331</v>
      </c>
      <c r="BJ14" s="333">
        <v>169.4896</v>
      </c>
      <c r="BK14" s="333">
        <v>174.7253</v>
      </c>
      <c r="BL14" s="333">
        <v>170.7107</v>
      </c>
      <c r="BM14" s="333">
        <v>168.87880000000001</v>
      </c>
      <c r="BN14" s="333">
        <v>166.7141</v>
      </c>
      <c r="BO14" s="333">
        <v>169.14949999999999</v>
      </c>
      <c r="BP14" s="333">
        <v>168.03360000000001</v>
      </c>
      <c r="BQ14" s="333">
        <v>169.03739999999999</v>
      </c>
      <c r="BR14" s="333">
        <v>171.70910000000001</v>
      </c>
      <c r="BS14" s="333">
        <v>173.5102</v>
      </c>
      <c r="BT14" s="333">
        <v>179.0025</v>
      </c>
      <c r="BU14" s="333">
        <v>181.52529999999999</v>
      </c>
      <c r="BV14" s="333">
        <v>182.14930000000001</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412"/>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1004</v>
      </c>
      <c r="B16" s="151" t="s">
        <v>539</v>
      </c>
      <c r="C16" s="240">
        <v>311.7</v>
      </c>
      <c r="D16" s="240">
        <v>329.4</v>
      </c>
      <c r="E16" s="240">
        <v>307</v>
      </c>
      <c r="F16" s="240">
        <v>292.2</v>
      </c>
      <c r="G16" s="240">
        <v>278.7</v>
      </c>
      <c r="H16" s="240">
        <v>281.3</v>
      </c>
      <c r="I16" s="240">
        <v>290.8</v>
      </c>
      <c r="J16" s="240">
        <v>300.2</v>
      </c>
      <c r="K16" s="240">
        <v>304</v>
      </c>
      <c r="L16" s="240">
        <v>293.10000000000002</v>
      </c>
      <c r="M16" s="240">
        <v>288.3</v>
      </c>
      <c r="N16" s="240">
        <v>300.8</v>
      </c>
      <c r="O16" s="240">
        <v>298.7</v>
      </c>
      <c r="P16" s="240">
        <v>299.39999999999998</v>
      </c>
      <c r="Q16" s="240">
        <v>294.2</v>
      </c>
      <c r="R16" s="240">
        <v>293.10000000000002</v>
      </c>
      <c r="S16" s="240">
        <v>296.5</v>
      </c>
      <c r="T16" s="240">
        <v>294.5</v>
      </c>
      <c r="U16" s="240">
        <v>290.60000000000002</v>
      </c>
      <c r="V16" s="240">
        <v>291.60000000000002</v>
      </c>
      <c r="W16" s="240">
        <v>283.39999999999998</v>
      </c>
      <c r="X16" s="240">
        <v>257.60000000000002</v>
      </c>
      <c r="Y16" s="240">
        <v>243.3</v>
      </c>
      <c r="Z16" s="240">
        <v>202.8</v>
      </c>
      <c r="AA16" s="240">
        <v>163.30000000000001</v>
      </c>
      <c r="AB16" s="240">
        <v>174.7</v>
      </c>
      <c r="AC16" s="240">
        <v>176.6</v>
      </c>
      <c r="AD16" s="240">
        <v>173.9</v>
      </c>
      <c r="AE16" s="240">
        <v>197.9</v>
      </c>
      <c r="AF16" s="240">
        <v>185.5</v>
      </c>
      <c r="AG16" s="240">
        <v>169.4</v>
      </c>
      <c r="AH16" s="240">
        <v>151.6</v>
      </c>
      <c r="AI16" s="240">
        <v>146.5</v>
      </c>
      <c r="AJ16" s="240">
        <v>147.30000000000001</v>
      </c>
      <c r="AK16" s="240">
        <v>142.4</v>
      </c>
      <c r="AL16" s="240">
        <v>123.2</v>
      </c>
      <c r="AM16" s="240">
        <v>103.8</v>
      </c>
      <c r="AN16" s="240">
        <v>103.2</v>
      </c>
      <c r="AO16" s="240">
        <v>113.3</v>
      </c>
      <c r="AP16" s="240">
        <v>118.7</v>
      </c>
      <c r="AQ16" s="240">
        <v>134.19999999999999</v>
      </c>
      <c r="AR16" s="240">
        <v>146.4</v>
      </c>
      <c r="AS16" s="240">
        <v>139.30000000000001</v>
      </c>
      <c r="AT16" s="240">
        <v>133</v>
      </c>
      <c r="AU16" s="240">
        <v>139.4</v>
      </c>
      <c r="AV16" s="240">
        <v>150.6</v>
      </c>
      <c r="AW16" s="240">
        <v>142.69999999999999</v>
      </c>
      <c r="AX16" s="240">
        <v>163.32490000000001</v>
      </c>
      <c r="AY16" s="240">
        <v>163.21430000000001</v>
      </c>
      <c r="AZ16" s="333">
        <v>162.02699999999999</v>
      </c>
      <c r="BA16" s="333">
        <v>163.4357</v>
      </c>
      <c r="BB16" s="333">
        <v>162.33439999999999</v>
      </c>
      <c r="BC16" s="333">
        <v>162.88149999999999</v>
      </c>
      <c r="BD16" s="333">
        <v>161.4374</v>
      </c>
      <c r="BE16" s="333">
        <v>164.6198</v>
      </c>
      <c r="BF16" s="333">
        <v>169.27680000000001</v>
      </c>
      <c r="BG16" s="333">
        <v>169.46090000000001</v>
      </c>
      <c r="BH16" s="333">
        <v>172.5172</v>
      </c>
      <c r="BI16" s="333">
        <v>172.57579999999999</v>
      </c>
      <c r="BJ16" s="333">
        <v>170.36760000000001</v>
      </c>
      <c r="BK16" s="333">
        <v>172.30690000000001</v>
      </c>
      <c r="BL16" s="333">
        <v>169.77590000000001</v>
      </c>
      <c r="BM16" s="333">
        <v>170.0204</v>
      </c>
      <c r="BN16" s="333">
        <v>169.49189999999999</v>
      </c>
      <c r="BO16" s="333">
        <v>172.33320000000001</v>
      </c>
      <c r="BP16" s="333">
        <v>171.17959999999999</v>
      </c>
      <c r="BQ16" s="333">
        <v>172.72300000000001</v>
      </c>
      <c r="BR16" s="333">
        <v>177.51570000000001</v>
      </c>
      <c r="BS16" s="333">
        <v>178.46010000000001</v>
      </c>
      <c r="BT16" s="333">
        <v>183.44929999999999</v>
      </c>
      <c r="BU16" s="333">
        <v>183.26840000000001</v>
      </c>
      <c r="BV16" s="333">
        <v>183.23660000000001</v>
      </c>
    </row>
    <row r="17" spans="1:74" ht="11.1" customHeight="1" x14ac:dyDescent="0.2">
      <c r="A17" s="52" t="s">
        <v>680</v>
      </c>
      <c r="B17" s="151" t="s">
        <v>120</v>
      </c>
      <c r="C17" s="240">
        <v>247.5</v>
      </c>
      <c r="D17" s="240">
        <v>257.8</v>
      </c>
      <c r="E17" s="240">
        <v>251.7</v>
      </c>
      <c r="F17" s="240">
        <v>235.4</v>
      </c>
      <c r="G17" s="240">
        <v>250.7</v>
      </c>
      <c r="H17" s="240">
        <v>245.4</v>
      </c>
      <c r="I17" s="240">
        <v>238.4</v>
      </c>
      <c r="J17" s="240">
        <v>250</v>
      </c>
      <c r="K17" s="240">
        <v>251.3</v>
      </c>
      <c r="L17" s="240">
        <v>253.2</v>
      </c>
      <c r="M17" s="240">
        <v>249.2</v>
      </c>
      <c r="N17" s="240">
        <v>245.8</v>
      </c>
      <c r="O17" s="240">
        <v>248.1</v>
      </c>
      <c r="P17" s="240">
        <v>253.2</v>
      </c>
      <c r="Q17" s="240">
        <v>247.6</v>
      </c>
      <c r="R17" s="240">
        <v>246.4</v>
      </c>
      <c r="S17" s="240">
        <v>242</v>
      </c>
      <c r="T17" s="240">
        <v>242.3</v>
      </c>
      <c r="U17" s="240">
        <v>245.5</v>
      </c>
      <c r="V17" s="240">
        <v>247.1</v>
      </c>
      <c r="W17" s="240">
        <v>236.2</v>
      </c>
      <c r="X17" s="240">
        <v>219.4</v>
      </c>
      <c r="Y17" s="240">
        <v>194.6</v>
      </c>
      <c r="Z17" s="240">
        <v>167.6</v>
      </c>
      <c r="AA17" s="240">
        <v>126.4</v>
      </c>
      <c r="AB17" s="240">
        <v>137.6</v>
      </c>
      <c r="AC17" s="240">
        <v>146.5</v>
      </c>
      <c r="AD17" s="240">
        <v>151.6</v>
      </c>
      <c r="AE17" s="240">
        <v>154.30000000000001</v>
      </c>
      <c r="AF17" s="240">
        <v>154.9</v>
      </c>
      <c r="AG17" s="240">
        <v>136.30000000000001</v>
      </c>
      <c r="AH17" s="240">
        <v>120.7</v>
      </c>
      <c r="AI17" s="240">
        <v>110.7</v>
      </c>
      <c r="AJ17" s="240">
        <v>109.4</v>
      </c>
      <c r="AK17" s="240">
        <v>104.3</v>
      </c>
      <c r="AL17" s="240">
        <v>91.9</v>
      </c>
      <c r="AM17" s="240">
        <v>71</v>
      </c>
      <c r="AN17" s="240">
        <v>63.2</v>
      </c>
      <c r="AO17" s="240">
        <v>69.3</v>
      </c>
      <c r="AP17" s="240">
        <v>78.2</v>
      </c>
      <c r="AQ17" s="240">
        <v>92.2</v>
      </c>
      <c r="AR17" s="240">
        <v>98.3</v>
      </c>
      <c r="AS17" s="240">
        <v>103</v>
      </c>
      <c r="AT17" s="240">
        <v>99</v>
      </c>
      <c r="AU17" s="240">
        <v>107.6</v>
      </c>
      <c r="AV17" s="240">
        <v>111.5</v>
      </c>
      <c r="AW17" s="240">
        <v>106.1</v>
      </c>
      <c r="AX17" s="240">
        <v>119.6082</v>
      </c>
      <c r="AY17" s="240">
        <v>123.93089999999999</v>
      </c>
      <c r="AZ17" s="333">
        <v>129.29470000000001</v>
      </c>
      <c r="BA17" s="333">
        <v>127.7841</v>
      </c>
      <c r="BB17" s="333">
        <v>125.4879</v>
      </c>
      <c r="BC17" s="333">
        <v>127.2602</v>
      </c>
      <c r="BD17" s="333">
        <v>128.5204</v>
      </c>
      <c r="BE17" s="333">
        <v>128.2637</v>
      </c>
      <c r="BF17" s="333">
        <v>132.52170000000001</v>
      </c>
      <c r="BG17" s="333">
        <v>131.38579999999999</v>
      </c>
      <c r="BH17" s="333">
        <v>129.35319999999999</v>
      </c>
      <c r="BI17" s="333">
        <v>132.01519999999999</v>
      </c>
      <c r="BJ17" s="333">
        <v>132.45910000000001</v>
      </c>
      <c r="BK17" s="333">
        <v>131.45419999999999</v>
      </c>
      <c r="BL17" s="333">
        <v>133.5558</v>
      </c>
      <c r="BM17" s="333">
        <v>130.87270000000001</v>
      </c>
      <c r="BN17" s="333">
        <v>129.59909999999999</v>
      </c>
      <c r="BO17" s="333">
        <v>133.2311</v>
      </c>
      <c r="BP17" s="333">
        <v>135.24270000000001</v>
      </c>
      <c r="BQ17" s="333">
        <v>133.81299999999999</v>
      </c>
      <c r="BR17" s="333">
        <v>139.00890000000001</v>
      </c>
      <c r="BS17" s="333">
        <v>138.29349999999999</v>
      </c>
      <c r="BT17" s="333">
        <v>137.85429999999999</v>
      </c>
      <c r="BU17" s="333">
        <v>141.17240000000001</v>
      </c>
      <c r="BV17" s="333">
        <v>143.29419999999999</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328"/>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654</v>
      </c>
      <c r="B19" s="151" t="s">
        <v>246</v>
      </c>
      <c r="C19" s="240">
        <v>331.85</v>
      </c>
      <c r="D19" s="240">
        <v>367</v>
      </c>
      <c r="E19" s="240">
        <v>371.125</v>
      </c>
      <c r="F19" s="240">
        <v>357.02</v>
      </c>
      <c r="G19" s="240">
        <v>361.47500000000002</v>
      </c>
      <c r="H19" s="240">
        <v>362.6</v>
      </c>
      <c r="I19" s="240">
        <v>359.1</v>
      </c>
      <c r="J19" s="240">
        <v>357.375</v>
      </c>
      <c r="K19" s="240">
        <v>353.24</v>
      </c>
      <c r="L19" s="240">
        <v>334.375</v>
      </c>
      <c r="M19" s="240">
        <v>324.27499999999998</v>
      </c>
      <c r="N19" s="240">
        <v>327.64</v>
      </c>
      <c r="O19" s="240">
        <v>331.25</v>
      </c>
      <c r="P19" s="240">
        <v>335.625</v>
      </c>
      <c r="Q19" s="240">
        <v>353.32</v>
      </c>
      <c r="R19" s="240">
        <v>366.07499999999999</v>
      </c>
      <c r="S19" s="240">
        <v>367.27499999999998</v>
      </c>
      <c r="T19" s="240">
        <v>369.16</v>
      </c>
      <c r="U19" s="240">
        <v>361.125</v>
      </c>
      <c r="V19" s="240">
        <v>348.65</v>
      </c>
      <c r="W19" s="240">
        <v>340.62</v>
      </c>
      <c r="X19" s="240">
        <v>317.05</v>
      </c>
      <c r="Y19" s="240">
        <v>291.22500000000002</v>
      </c>
      <c r="Z19" s="240">
        <v>254.26</v>
      </c>
      <c r="AA19" s="240">
        <v>211.57499999999999</v>
      </c>
      <c r="AB19" s="240">
        <v>221.625</v>
      </c>
      <c r="AC19" s="240">
        <v>246.36</v>
      </c>
      <c r="AD19" s="240">
        <v>246.9</v>
      </c>
      <c r="AE19" s="240">
        <v>271.82499999999999</v>
      </c>
      <c r="AF19" s="240">
        <v>280.16000000000003</v>
      </c>
      <c r="AG19" s="240">
        <v>279.35000000000002</v>
      </c>
      <c r="AH19" s="240">
        <v>263.62</v>
      </c>
      <c r="AI19" s="240">
        <v>236.52500000000001</v>
      </c>
      <c r="AJ19" s="240">
        <v>229</v>
      </c>
      <c r="AK19" s="240">
        <v>215.8</v>
      </c>
      <c r="AL19" s="240">
        <v>203.75</v>
      </c>
      <c r="AM19" s="240">
        <v>194.85</v>
      </c>
      <c r="AN19" s="240">
        <v>176.36</v>
      </c>
      <c r="AO19" s="240">
        <v>196.875</v>
      </c>
      <c r="AP19" s="240">
        <v>211.27500000000001</v>
      </c>
      <c r="AQ19" s="240">
        <v>226.82</v>
      </c>
      <c r="AR19" s="240">
        <v>236.55</v>
      </c>
      <c r="AS19" s="240">
        <v>223.9</v>
      </c>
      <c r="AT19" s="240">
        <v>217.76</v>
      </c>
      <c r="AU19" s="240">
        <v>221.85</v>
      </c>
      <c r="AV19" s="240">
        <v>224.94</v>
      </c>
      <c r="AW19" s="240">
        <v>218.15</v>
      </c>
      <c r="AX19" s="240">
        <v>225.42500000000001</v>
      </c>
      <c r="AY19" s="240">
        <v>234.9</v>
      </c>
      <c r="AZ19" s="333">
        <v>226.5318</v>
      </c>
      <c r="BA19" s="333">
        <v>233.0059</v>
      </c>
      <c r="BB19" s="333">
        <v>241.21080000000001</v>
      </c>
      <c r="BC19" s="333">
        <v>247.5256</v>
      </c>
      <c r="BD19" s="333">
        <v>250.90520000000001</v>
      </c>
      <c r="BE19" s="333">
        <v>251.14429999999999</v>
      </c>
      <c r="BF19" s="333">
        <v>249.19589999999999</v>
      </c>
      <c r="BG19" s="333">
        <v>243.48699999999999</v>
      </c>
      <c r="BH19" s="333">
        <v>237.94970000000001</v>
      </c>
      <c r="BI19" s="333">
        <v>230.57409999999999</v>
      </c>
      <c r="BJ19" s="333">
        <v>223.9658</v>
      </c>
      <c r="BK19" s="333">
        <v>220.80340000000001</v>
      </c>
      <c r="BL19" s="333">
        <v>223.49170000000001</v>
      </c>
      <c r="BM19" s="333">
        <v>235.16900000000001</v>
      </c>
      <c r="BN19" s="333">
        <v>246.57640000000001</v>
      </c>
      <c r="BO19" s="333">
        <v>254.13679999999999</v>
      </c>
      <c r="BP19" s="333">
        <v>257.93490000000003</v>
      </c>
      <c r="BQ19" s="333">
        <v>256.39420000000001</v>
      </c>
      <c r="BR19" s="333">
        <v>255.7724</v>
      </c>
      <c r="BS19" s="333">
        <v>250.4042</v>
      </c>
      <c r="BT19" s="333">
        <v>246.66040000000001</v>
      </c>
      <c r="BU19" s="333">
        <v>239.77950000000001</v>
      </c>
      <c r="BV19" s="333">
        <v>233.65100000000001</v>
      </c>
    </row>
    <row r="20" spans="1:74" ht="11.1" customHeight="1" x14ac:dyDescent="0.2">
      <c r="A20" s="52" t="s">
        <v>677</v>
      </c>
      <c r="B20" s="151" t="s">
        <v>247</v>
      </c>
      <c r="C20" s="240">
        <v>339.07499999999999</v>
      </c>
      <c r="D20" s="240">
        <v>373.6</v>
      </c>
      <c r="E20" s="240">
        <v>377.875</v>
      </c>
      <c r="F20" s="240">
        <v>363.82</v>
      </c>
      <c r="G20" s="240">
        <v>367.5</v>
      </c>
      <c r="H20" s="240">
        <v>368.85</v>
      </c>
      <c r="I20" s="240">
        <v>366.06</v>
      </c>
      <c r="J20" s="240">
        <v>364.47500000000002</v>
      </c>
      <c r="K20" s="240">
        <v>360.42</v>
      </c>
      <c r="L20" s="240">
        <v>341.95</v>
      </c>
      <c r="M20" s="240">
        <v>332.17500000000001</v>
      </c>
      <c r="N20" s="240">
        <v>335.68</v>
      </c>
      <c r="O20" s="240">
        <v>339.2</v>
      </c>
      <c r="P20" s="240">
        <v>343.42500000000001</v>
      </c>
      <c r="Q20" s="240">
        <v>360.58</v>
      </c>
      <c r="R20" s="240">
        <v>373.52499999999998</v>
      </c>
      <c r="S20" s="240">
        <v>375</v>
      </c>
      <c r="T20" s="240">
        <v>376.6</v>
      </c>
      <c r="U20" s="240">
        <v>368.82499999999999</v>
      </c>
      <c r="V20" s="240">
        <v>356.45</v>
      </c>
      <c r="W20" s="240">
        <v>348.42</v>
      </c>
      <c r="X20" s="240">
        <v>325.45</v>
      </c>
      <c r="Y20" s="240">
        <v>299.67500000000001</v>
      </c>
      <c r="Z20" s="240">
        <v>263.24</v>
      </c>
      <c r="AA20" s="240">
        <v>220.75</v>
      </c>
      <c r="AB20" s="240">
        <v>230.07499999999999</v>
      </c>
      <c r="AC20" s="240">
        <v>254.64</v>
      </c>
      <c r="AD20" s="240">
        <v>255.47499999999999</v>
      </c>
      <c r="AE20" s="240">
        <v>280.22500000000002</v>
      </c>
      <c r="AF20" s="240">
        <v>288.48</v>
      </c>
      <c r="AG20" s="240">
        <v>287.95</v>
      </c>
      <c r="AH20" s="240">
        <v>272.60000000000002</v>
      </c>
      <c r="AI20" s="240">
        <v>246.15</v>
      </c>
      <c r="AJ20" s="240">
        <v>238.67500000000001</v>
      </c>
      <c r="AK20" s="240">
        <v>226.02</v>
      </c>
      <c r="AL20" s="240">
        <v>214.42500000000001</v>
      </c>
      <c r="AM20" s="240">
        <v>205.65</v>
      </c>
      <c r="AN20" s="240">
        <v>187.2</v>
      </c>
      <c r="AO20" s="240">
        <v>207.07499999999999</v>
      </c>
      <c r="AP20" s="240">
        <v>221.57499999999999</v>
      </c>
      <c r="AQ20" s="240">
        <v>237.1</v>
      </c>
      <c r="AR20" s="240">
        <v>246.7</v>
      </c>
      <c r="AS20" s="240">
        <v>234.5</v>
      </c>
      <c r="AT20" s="240">
        <v>228.38</v>
      </c>
      <c r="AU20" s="240">
        <v>232.65</v>
      </c>
      <c r="AV20" s="240">
        <v>235.92</v>
      </c>
      <c r="AW20" s="240">
        <v>229.5</v>
      </c>
      <c r="AX20" s="240">
        <v>236.55</v>
      </c>
      <c r="AY20" s="240">
        <v>245.84</v>
      </c>
      <c r="AZ20" s="333">
        <v>237.36259999999999</v>
      </c>
      <c r="BA20" s="333">
        <v>243.5497</v>
      </c>
      <c r="BB20" s="333">
        <v>251.74889999999999</v>
      </c>
      <c r="BC20" s="333">
        <v>258.0797</v>
      </c>
      <c r="BD20" s="333">
        <v>261.33139999999997</v>
      </c>
      <c r="BE20" s="333">
        <v>261.75549999999998</v>
      </c>
      <c r="BF20" s="333">
        <v>259.86529999999999</v>
      </c>
      <c r="BG20" s="333">
        <v>254.25630000000001</v>
      </c>
      <c r="BH20" s="333">
        <v>248.91319999999999</v>
      </c>
      <c r="BI20" s="333">
        <v>241.70439999999999</v>
      </c>
      <c r="BJ20" s="333">
        <v>235.2782</v>
      </c>
      <c r="BK20" s="333">
        <v>232.01</v>
      </c>
      <c r="BL20" s="333">
        <v>234.72</v>
      </c>
      <c r="BM20" s="333">
        <v>246.18209999999999</v>
      </c>
      <c r="BN20" s="333">
        <v>257.62209999999999</v>
      </c>
      <c r="BO20" s="333">
        <v>265.22030000000001</v>
      </c>
      <c r="BP20" s="333">
        <v>268.90350000000001</v>
      </c>
      <c r="BQ20" s="333">
        <v>267.56110000000001</v>
      </c>
      <c r="BR20" s="333">
        <v>267.0025</v>
      </c>
      <c r="BS20" s="333">
        <v>261.73680000000002</v>
      </c>
      <c r="BT20" s="333">
        <v>258.1841</v>
      </c>
      <c r="BU20" s="333">
        <v>251.4666</v>
      </c>
      <c r="BV20" s="333">
        <v>245.51660000000001</v>
      </c>
    </row>
    <row r="21" spans="1:74" ht="11.1" customHeight="1" x14ac:dyDescent="0.2">
      <c r="A21" s="52" t="s">
        <v>678</v>
      </c>
      <c r="B21" s="151" t="s">
        <v>1029</v>
      </c>
      <c r="C21" s="240">
        <v>390.85</v>
      </c>
      <c r="D21" s="240">
        <v>411.05</v>
      </c>
      <c r="E21" s="240">
        <v>406.77499999999998</v>
      </c>
      <c r="F21" s="240">
        <v>393</v>
      </c>
      <c r="G21" s="240">
        <v>387.02499999999998</v>
      </c>
      <c r="H21" s="240">
        <v>384.92500000000001</v>
      </c>
      <c r="I21" s="240">
        <v>386.6</v>
      </c>
      <c r="J21" s="240">
        <v>390.45</v>
      </c>
      <c r="K21" s="240">
        <v>396.08</v>
      </c>
      <c r="L21" s="240">
        <v>388.47500000000002</v>
      </c>
      <c r="M21" s="240">
        <v>383.875</v>
      </c>
      <c r="N21" s="240">
        <v>388.18</v>
      </c>
      <c r="O21" s="240">
        <v>389.32499999999999</v>
      </c>
      <c r="P21" s="240">
        <v>398.35</v>
      </c>
      <c r="Q21" s="240">
        <v>400.06</v>
      </c>
      <c r="R21" s="240">
        <v>396.42500000000001</v>
      </c>
      <c r="S21" s="240">
        <v>394.27499999999998</v>
      </c>
      <c r="T21" s="240">
        <v>390.62</v>
      </c>
      <c r="U21" s="240">
        <v>388.35</v>
      </c>
      <c r="V21" s="240">
        <v>383.8</v>
      </c>
      <c r="W21" s="240">
        <v>379.24</v>
      </c>
      <c r="X21" s="240">
        <v>368.05</v>
      </c>
      <c r="Y21" s="240">
        <v>364.72500000000002</v>
      </c>
      <c r="Z21" s="240">
        <v>341.06</v>
      </c>
      <c r="AA21" s="240">
        <v>299.72500000000002</v>
      </c>
      <c r="AB21" s="240">
        <v>285.77499999999998</v>
      </c>
      <c r="AC21" s="240">
        <v>289.7</v>
      </c>
      <c r="AD21" s="240">
        <v>278.22500000000002</v>
      </c>
      <c r="AE21" s="240">
        <v>288.75</v>
      </c>
      <c r="AF21" s="240">
        <v>287.3</v>
      </c>
      <c r="AG21" s="240">
        <v>278.77499999999998</v>
      </c>
      <c r="AH21" s="240">
        <v>259.5</v>
      </c>
      <c r="AI21" s="240">
        <v>250.5</v>
      </c>
      <c r="AJ21" s="240">
        <v>251.92500000000001</v>
      </c>
      <c r="AK21" s="240">
        <v>246.7</v>
      </c>
      <c r="AL21" s="240">
        <v>230.9</v>
      </c>
      <c r="AM21" s="240">
        <v>214.27500000000001</v>
      </c>
      <c r="AN21" s="240">
        <v>199.82</v>
      </c>
      <c r="AO21" s="240">
        <v>209</v>
      </c>
      <c r="AP21" s="240">
        <v>215.15</v>
      </c>
      <c r="AQ21" s="240">
        <v>231.46</v>
      </c>
      <c r="AR21" s="240">
        <v>242.25</v>
      </c>
      <c r="AS21" s="240">
        <v>240.45</v>
      </c>
      <c r="AT21" s="240">
        <v>235.06</v>
      </c>
      <c r="AU21" s="240">
        <v>239.42500000000001</v>
      </c>
      <c r="AV21" s="240">
        <v>245.44</v>
      </c>
      <c r="AW21" s="240">
        <v>243.85</v>
      </c>
      <c r="AX21" s="240">
        <v>251</v>
      </c>
      <c r="AY21" s="240">
        <v>257.98</v>
      </c>
      <c r="AZ21" s="333">
        <v>267.52519999999998</v>
      </c>
      <c r="BA21" s="333">
        <v>274.18040000000002</v>
      </c>
      <c r="BB21" s="333">
        <v>270.54340000000002</v>
      </c>
      <c r="BC21" s="333">
        <v>269.28390000000002</v>
      </c>
      <c r="BD21" s="333">
        <v>269.31619999999998</v>
      </c>
      <c r="BE21" s="333">
        <v>270.24209999999999</v>
      </c>
      <c r="BF21" s="333">
        <v>272.96899999999999</v>
      </c>
      <c r="BG21" s="333">
        <v>275.8562</v>
      </c>
      <c r="BH21" s="333">
        <v>276.83879999999999</v>
      </c>
      <c r="BI21" s="333">
        <v>278.67239999999998</v>
      </c>
      <c r="BJ21" s="333">
        <v>279.32920000000001</v>
      </c>
      <c r="BK21" s="333">
        <v>276.48439999999999</v>
      </c>
      <c r="BL21" s="333">
        <v>279.55500000000001</v>
      </c>
      <c r="BM21" s="333">
        <v>284.33679999999998</v>
      </c>
      <c r="BN21" s="333">
        <v>280.68020000000001</v>
      </c>
      <c r="BO21" s="333">
        <v>281.07889999999998</v>
      </c>
      <c r="BP21" s="333">
        <v>282.02069999999998</v>
      </c>
      <c r="BQ21" s="333">
        <v>281.9726</v>
      </c>
      <c r="BR21" s="333">
        <v>284.34829999999999</v>
      </c>
      <c r="BS21" s="333">
        <v>287.6943</v>
      </c>
      <c r="BT21" s="333">
        <v>290.15859999999998</v>
      </c>
      <c r="BU21" s="333">
        <v>292.43700000000001</v>
      </c>
      <c r="BV21" s="333">
        <v>294.55220000000003</v>
      </c>
    </row>
    <row r="22" spans="1:74" ht="11.1" customHeight="1" x14ac:dyDescent="0.2">
      <c r="A22" s="52" t="s">
        <v>638</v>
      </c>
      <c r="B22" s="151" t="s">
        <v>705</v>
      </c>
      <c r="C22" s="240">
        <v>384.1</v>
      </c>
      <c r="D22" s="240">
        <v>396.5</v>
      </c>
      <c r="E22" s="240">
        <v>387.9</v>
      </c>
      <c r="F22" s="240">
        <v>370.1</v>
      </c>
      <c r="G22" s="240">
        <v>359.9</v>
      </c>
      <c r="H22" s="240">
        <v>356.9</v>
      </c>
      <c r="I22" s="240">
        <v>360.4</v>
      </c>
      <c r="J22" s="240">
        <v>365.1</v>
      </c>
      <c r="K22" s="240">
        <v>369.4</v>
      </c>
      <c r="L22" s="240">
        <v>368.4</v>
      </c>
      <c r="M22" s="240">
        <v>368.3</v>
      </c>
      <c r="N22" s="240">
        <v>377.2</v>
      </c>
      <c r="O22" s="240">
        <v>390.4</v>
      </c>
      <c r="P22" s="240">
        <v>407.2</v>
      </c>
      <c r="Q22" s="240">
        <v>395.2</v>
      </c>
      <c r="R22" s="240">
        <v>383</v>
      </c>
      <c r="S22" s="240">
        <v>381.5</v>
      </c>
      <c r="T22" s="240">
        <v>377.9</v>
      </c>
      <c r="U22" s="240">
        <v>375.3</v>
      </c>
      <c r="V22" s="240">
        <v>370.5</v>
      </c>
      <c r="W22" s="240">
        <v>364.2</v>
      </c>
      <c r="X22" s="240">
        <v>351.5</v>
      </c>
      <c r="Y22" s="240">
        <v>338.4</v>
      </c>
      <c r="Z22" s="240">
        <v>313.8</v>
      </c>
      <c r="AA22" s="240">
        <v>281.10000000000002</v>
      </c>
      <c r="AB22" s="240">
        <v>286.39999999999998</v>
      </c>
      <c r="AC22" s="240">
        <v>301.89999999999998</v>
      </c>
      <c r="AD22" s="240">
        <v>275.5</v>
      </c>
      <c r="AE22" s="240">
        <v>278.8</v>
      </c>
      <c r="AF22" s="240">
        <v>274.3</v>
      </c>
      <c r="AG22" s="240">
        <v>265.10000000000002</v>
      </c>
      <c r="AH22" s="240">
        <v>243.7</v>
      </c>
      <c r="AI22" s="240">
        <v>237.6</v>
      </c>
      <c r="AJ22" s="240">
        <v>235</v>
      </c>
      <c r="AK22" s="240">
        <v>230.2</v>
      </c>
      <c r="AL22" s="240">
        <v>211.4</v>
      </c>
      <c r="AM22" s="240">
        <v>197</v>
      </c>
      <c r="AN22" s="240">
        <v>192.3</v>
      </c>
      <c r="AO22" s="240">
        <v>194.7</v>
      </c>
      <c r="AP22" s="240">
        <v>198.9</v>
      </c>
      <c r="AQ22" s="240">
        <v>209.7</v>
      </c>
      <c r="AR22" s="240">
        <v>215.5</v>
      </c>
      <c r="AS22" s="240">
        <v>213</v>
      </c>
      <c r="AT22" s="240">
        <v>207.3</v>
      </c>
      <c r="AU22" s="240">
        <v>212.2</v>
      </c>
      <c r="AV22" s="240">
        <v>228.8</v>
      </c>
      <c r="AW22" s="240">
        <v>225.6</v>
      </c>
      <c r="AX22" s="240">
        <v>239.4</v>
      </c>
      <c r="AY22" s="240">
        <v>249.95429999999999</v>
      </c>
      <c r="AZ22" s="333">
        <v>256.18889999999999</v>
      </c>
      <c r="BA22" s="333">
        <v>260.18400000000003</v>
      </c>
      <c r="BB22" s="333">
        <v>256.50450000000001</v>
      </c>
      <c r="BC22" s="333">
        <v>257.74810000000002</v>
      </c>
      <c r="BD22" s="333">
        <v>257.53309999999999</v>
      </c>
      <c r="BE22" s="333">
        <v>259.66309999999999</v>
      </c>
      <c r="BF22" s="333">
        <v>261.29419999999999</v>
      </c>
      <c r="BG22" s="333">
        <v>261.95010000000002</v>
      </c>
      <c r="BH22" s="333">
        <v>265.46719999999999</v>
      </c>
      <c r="BI22" s="333">
        <v>269.91230000000002</v>
      </c>
      <c r="BJ22" s="333">
        <v>272.48880000000003</v>
      </c>
      <c r="BK22" s="333">
        <v>276.97410000000002</v>
      </c>
      <c r="BL22" s="333">
        <v>273.80520000000001</v>
      </c>
      <c r="BM22" s="333">
        <v>272.03910000000002</v>
      </c>
      <c r="BN22" s="333">
        <v>265.94170000000003</v>
      </c>
      <c r="BO22" s="333">
        <v>266.95830000000001</v>
      </c>
      <c r="BP22" s="333">
        <v>266.47370000000001</v>
      </c>
      <c r="BQ22" s="333">
        <v>267.4271</v>
      </c>
      <c r="BR22" s="333">
        <v>268.64519999999999</v>
      </c>
      <c r="BS22" s="333">
        <v>269.54140000000001</v>
      </c>
      <c r="BT22" s="333">
        <v>274.24470000000002</v>
      </c>
      <c r="BU22" s="333">
        <v>278.87779999999998</v>
      </c>
      <c r="BV22" s="333">
        <v>282.89550000000003</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5"/>
      <c r="AZ23" s="413"/>
      <c r="BA23" s="413"/>
      <c r="BB23" s="413"/>
      <c r="BC23" s="413"/>
      <c r="BD23" s="413"/>
      <c r="BE23" s="413"/>
      <c r="BF23" s="413"/>
      <c r="BG23" s="753"/>
      <c r="BH23" s="413"/>
      <c r="BI23" s="413"/>
      <c r="BJ23" s="413"/>
      <c r="BK23" s="413"/>
      <c r="BL23" s="413"/>
      <c r="BM23" s="413"/>
      <c r="BN23" s="413"/>
      <c r="BO23" s="413"/>
      <c r="BP23" s="413"/>
      <c r="BQ23" s="413"/>
      <c r="BR23" s="413"/>
      <c r="BS23" s="413"/>
      <c r="BT23" s="413"/>
      <c r="BU23" s="413"/>
      <c r="BV23" s="413"/>
    </row>
    <row r="24" spans="1:74" ht="11.1" customHeight="1" x14ac:dyDescent="0.2">
      <c r="A24" s="52" t="s">
        <v>952</v>
      </c>
      <c r="B24" s="151" t="s">
        <v>143</v>
      </c>
      <c r="C24" s="216">
        <v>3.422212</v>
      </c>
      <c r="D24" s="216">
        <v>3.4232399999999998</v>
      </c>
      <c r="E24" s="216">
        <v>3.9166799999999999</v>
      </c>
      <c r="F24" s="216">
        <v>4.282648</v>
      </c>
      <c r="G24" s="216">
        <v>4.1541480000000002</v>
      </c>
      <c r="H24" s="216">
        <v>3.933128</v>
      </c>
      <c r="I24" s="216">
        <v>3.7244440000000001</v>
      </c>
      <c r="J24" s="216">
        <v>3.5209000000000001</v>
      </c>
      <c r="K24" s="216">
        <v>3.720332</v>
      </c>
      <c r="L24" s="216">
        <v>3.7799559999999999</v>
      </c>
      <c r="M24" s="216">
        <v>3.7398639999999999</v>
      </c>
      <c r="N24" s="216">
        <v>4.3587199999999999</v>
      </c>
      <c r="O24" s="216">
        <v>4.8638159999999999</v>
      </c>
      <c r="P24" s="216">
        <v>6.1909679999999998</v>
      </c>
      <c r="Q24" s="216">
        <v>5.0598960000000002</v>
      </c>
      <c r="R24" s="216">
        <v>4.8070560000000002</v>
      </c>
      <c r="S24" s="216">
        <v>4.7275919999999996</v>
      </c>
      <c r="T24" s="216">
        <v>4.7348160000000004</v>
      </c>
      <c r="U24" s="216">
        <v>4.1785680000000003</v>
      </c>
      <c r="V24" s="216">
        <v>4.0371839999999999</v>
      </c>
      <c r="W24" s="216">
        <v>4.0495679999999998</v>
      </c>
      <c r="X24" s="216">
        <v>3.9019919999999999</v>
      </c>
      <c r="Y24" s="216">
        <v>4.2539040000000004</v>
      </c>
      <c r="Z24" s="216">
        <v>3.5934240000000002</v>
      </c>
      <c r="AA24" s="216">
        <v>3.0898080000000001</v>
      </c>
      <c r="AB24" s="216">
        <v>2.9649359999999998</v>
      </c>
      <c r="AC24" s="216">
        <v>2.921592</v>
      </c>
      <c r="AD24" s="216">
        <v>2.6935199999999999</v>
      </c>
      <c r="AE24" s="216">
        <v>2.9401679999999999</v>
      </c>
      <c r="AF24" s="216">
        <v>2.8730880000000001</v>
      </c>
      <c r="AG24" s="216">
        <v>2.9298479999999998</v>
      </c>
      <c r="AH24" s="216">
        <v>2.862768</v>
      </c>
      <c r="AI24" s="216">
        <v>2.74512</v>
      </c>
      <c r="AJ24" s="216">
        <v>2.4159120000000001</v>
      </c>
      <c r="AK24" s="216">
        <v>2.1599759999999999</v>
      </c>
      <c r="AL24" s="216">
        <v>1.9907280000000001</v>
      </c>
      <c r="AM24" s="216">
        <v>2.3560560000000002</v>
      </c>
      <c r="AN24" s="216">
        <v>2.052648</v>
      </c>
      <c r="AO24" s="216">
        <v>1.7843279999999999</v>
      </c>
      <c r="AP24" s="216">
        <v>1.9783440000000001</v>
      </c>
      <c r="AQ24" s="216">
        <v>1.9835039999999999</v>
      </c>
      <c r="AR24" s="216">
        <v>2.6697839999999999</v>
      </c>
      <c r="AS24" s="216">
        <v>2.9123039999999998</v>
      </c>
      <c r="AT24" s="216">
        <v>2.9123039999999998</v>
      </c>
      <c r="AU24" s="216">
        <v>3.0877439999999998</v>
      </c>
      <c r="AV24" s="216">
        <v>3.0722640000000001</v>
      </c>
      <c r="AW24" s="216">
        <v>2.6295359999999999</v>
      </c>
      <c r="AX24" s="216">
        <v>3.7059120000000001</v>
      </c>
      <c r="AY24" s="216">
        <v>3.4097279999999999</v>
      </c>
      <c r="AZ24" s="327">
        <v>3.505128</v>
      </c>
      <c r="BA24" s="327">
        <v>3.5003669999999998</v>
      </c>
      <c r="BB24" s="327">
        <v>3.5006550000000001</v>
      </c>
      <c r="BC24" s="327">
        <v>3.4730349999999999</v>
      </c>
      <c r="BD24" s="327">
        <v>3.5011049999999999</v>
      </c>
      <c r="BE24" s="327">
        <v>3.527911</v>
      </c>
      <c r="BF24" s="327">
        <v>3.5169299999999999</v>
      </c>
      <c r="BG24" s="327">
        <v>3.5100419999999999</v>
      </c>
      <c r="BH24" s="327">
        <v>3.5418059999999998</v>
      </c>
      <c r="BI24" s="327">
        <v>3.6551719999999999</v>
      </c>
      <c r="BJ24" s="327">
        <v>3.81962</v>
      </c>
      <c r="BK24" s="327">
        <v>3.888674</v>
      </c>
      <c r="BL24" s="327">
        <v>3.9194100000000001</v>
      </c>
      <c r="BM24" s="327">
        <v>3.8827569999999998</v>
      </c>
      <c r="BN24" s="327">
        <v>3.8517160000000001</v>
      </c>
      <c r="BO24" s="327">
        <v>3.7765870000000001</v>
      </c>
      <c r="BP24" s="327">
        <v>3.7726220000000001</v>
      </c>
      <c r="BQ24" s="327">
        <v>3.7675010000000002</v>
      </c>
      <c r="BR24" s="327">
        <v>3.726788</v>
      </c>
      <c r="BS24" s="327">
        <v>3.6974629999999999</v>
      </c>
      <c r="BT24" s="327">
        <v>3.71143</v>
      </c>
      <c r="BU24" s="327">
        <v>3.8117909999999999</v>
      </c>
      <c r="BV24" s="327">
        <v>3.967476</v>
      </c>
    </row>
    <row r="25" spans="1:74" ht="11.1" customHeight="1" x14ac:dyDescent="0.2">
      <c r="A25" s="52" t="s">
        <v>145</v>
      </c>
      <c r="B25" s="151" t="s">
        <v>137</v>
      </c>
      <c r="C25" s="216">
        <v>3.3290000000000002</v>
      </c>
      <c r="D25" s="216">
        <v>3.33</v>
      </c>
      <c r="E25" s="216">
        <v>3.81</v>
      </c>
      <c r="F25" s="216">
        <v>4.1660000000000004</v>
      </c>
      <c r="G25" s="216">
        <v>4.0410000000000004</v>
      </c>
      <c r="H25" s="216">
        <v>3.8260000000000001</v>
      </c>
      <c r="I25" s="216">
        <v>3.6230000000000002</v>
      </c>
      <c r="J25" s="216">
        <v>3.4249999999999998</v>
      </c>
      <c r="K25" s="216">
        <v>3.6190000000000002</v>
      </c>
      <c r="L25" s="216">
        <v>3.677</v>
      </c>
      <c r="M25" s="216">
        <v>3.6379999999999999</v>
      </c>
      <c r="N25" s="216">
        <v>4.24</v>
      </c>
      <c r="O25" s="216">
        <v>4.7130000000000001</v>
      </c>
      <c r="P25" s="216">
        <v>5.9989999999999997</v>
      </c>
      <c r="Q25" s="216">
        <v>4.9029999999999996</v>
      </c>
      <c r="R25" s="216">
        <v>4.6580000000000004</v>
      </c>
      <c r="S25" s="216">
        <v>4.5810000000000004</v>
      </c>
      <c r="T25" s="216">
        <v>4.5880000000000001</v>
      </c>
      <c r="U25" s="216">
        <v>4.0490000000000004</v>
      </c>
      <c r="V25" s="216">
        <v>3.9119999999999999</v>
      </c>
      <c r="W25" s="216">
        <v>3.9239999999999999</v>
      </c>
      <c r="X25" s="216">
        <v>3.7810000000000001</v>
      </c>
      <c r="Y25" s="216">
        <v>4.1219999999999999</v>
      </c>
      <c r="Z25" s="216">
        <v>3.4820000000000002</v>
      </c>
      <c r="AA25" s="216">
        <v>2.9940000000000002</v>
      </c>
      <c r="AB25" s="216">
        <v>2.8730000000000002</v>
      </c>
      <c r="AC25" s="216">
        <v>2.831</v>
      </c>
      <c r="AD25" s="216">
        <v>2.61</v>
      </c>
      <c r="AE25" s="216">
        <v>2.8490000000000002</v>
      </c>
      <c r="AF25" s="216">
        <v>2.7839999999999998</v>
      </c>
      <c r="AG25" s="216">
        <v>2.839</v>
      </c>
      <c r="AH25" s="216">
        <v>2.774</v>
      </c>
      <c r="AI25" s="216">
        <v>2.66</v>
      </c>
      <c r="AJ25" s="216">
        <v>2.3410000000000002</v>
      </c>
      <c r="AK25" s="216">
        <v>2.093</v>
      </c>
      <c r="AL25" s="216">
        <v>1.929</v>
      </c>
      <c r="AM25" s="216">
        <v>2.2829999999999999</v>
      </c>
      <c r="AN25" s="216">
        <v>1.9890000000000001</v>
      </c>
      <c r="AO25" s="216">
        <v>1.7290000000000001</v>
      </c>
      <c r="AP25" s="216">
        <v>1.917</v>
      </c>
      <c r="AQ25" s="216">
        <v>1.9219999999999999</v>
      </c>
      <c r="AR25" s="216">
        <v>2.5870000000000002</v>
      </c>
      <c r="AS25" s="216">
        <v>2.8220000000000001</v>
      </c>
      <c r="AT25" s="216">
        <v>2.8220000000000001</v>
      </c>
      <c r="AU25" s="216">
        <v>2.992</v>
      </c>
      <c r="AV25" s="216">
        <v>2.9769999999999999</v>
      </c>
      <c r="AW25" s="216">
        <v>2.548</v>
      </c>
      <c r="AX25" s="216">
        <v>3.5910000000000002</v>
      </c>
      <c r="AY25" s="216">
        <v>3.3039999999999998</v>
      </c>
      <c r="AZ25" s="327">
        <v>3.396442</v>
      </c>
      <c r="BA25" s="327">
        <v>3.391829</v>
      </c>
      <c r="BB25" s="327">
        <v>3.3921079999999999</v>
      </c>
      <c r="BC25" s="327">
        <v>3.3653439999999999</v>
      </c>
      <c r="BD25" s="327">
        <v>3.3925429999999999</v>
      </c>
      <c r="BE25" s="327">
        <v>3.4185180000000002</v>
      </c>
      <c r="BF25" s="327">
        <v>3.4078780000000002</v>
      </c>
      <c r="BG25" s="327">
        <v>3.4012039999999999</v>
      </c>
      <c r="BH25" s="327">
        <v>3.4319829999999998</v>
      </c>
      <c r="BI25" s="327">
        <v>3.541833</v>
      </c>
      <c r="BJ25" s="327">
        <v>3.7011829999999999</v>
      </c>
      <c r="BK25" s="327">
        <v>3.7680950000000002</v>
      </c>
      <c r="BL25" s="327">
        <v>3.7978770000000002</v>
      </c>
      <c r="BM25" s="327">
        <v>3.7623609999999998</v>
      </c>
      <c r="BN25" s="327">
        <v>3.7322829999999998</v>
      </c>
      <c r="BO25" s="327">
        <v>3.659484</v>
      </c>
      <c r="BP25" s="327">
        <v>3.6556410000000001</v>
      </c>
      <c r="BQ25" s="327">
        <v>3.6506789999999998</v>
      </c>
      <c r="BR25" s="327">
        <v>3.6112289999999998</v>
      </c>
      <c r="BS25" s="327">
        <v>3.5828129999999998</v>
      </c>
      <c r="BT25" s="327">
        <v>3.5963470000000002</v>
      </c>
      <c r="BU25" s="327">
        <v>3.6935959999999999</v>
      </c>
      <c r="BV25" s="327">
        <v>3.8444530000000001</v>
      </c>
    </row>
    <row r="26" spans="1:74" ht="11.1" customHeight="1" x14ac:dyDescent="0.2">
      <c r="A26" s="52"/>
      <c r="B26" s="53" t="s">
        <v>1286</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330"/>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891</v>
      </c>
      <c r="B27" s="151" t="s">
        <v>540</v>
      </c>
      <c r="C27" s="216">
        <v>4.58</v>
      </c>
      <c r="D27" s="216">
        <v>4.54</v>
      </c>
      <c r="E27" s="216">
        <v>4.59</v>
      </c>
      <c r="F27" s="216">
        <v>4.95</v>
      </c>
      <c r="G27" s="216">
        <v>5</v>
      </c>
      <c r="H27" s="216">
        <v>4.9000000000000004</v>
      </c>
      <c r="I27" s="216">
        <v>4.47</v>
      </c>
      <c r="J27" s="216">
        <v>4.3099999999999996</v>
      </c>
      <c r="K27" s="216">
        <v>4.3600000000000003</v>
      </c>
      <c r="L27" s="216">
        <v>4.3600000000000003</v>
      </c>
      <c r="M27" s="216">
        <v>4.62</v>
      </c>
      <c r="N27" s="216">
        <v>4.97</v>
      </c>
      <c r="O27" s="216">
        <v>5.69</v>
      </c>
      <c r="P27" s="216">
        <v>6.63</v>
      </c>
      <c r="Q27" s="216">
        <v>6.47</v>
      </c>
      <c r="R27" s="216">
        <v>5.85</v>
      </c>
      <c r="S27" s="216">
        <v>5.74</v>
      </c>
      <c r="T27" s="216">
        <v>5.46</v>
      </c>
      <c r="U27" s="216">
        <v>5.43</v>
      </c>
      <c r="V27" s="216">
        <v>4.96</v>
      </c>
      <c r="W27" s="216">
        <v>5.0199999999999996</v>
      </c>
      <c r="X27" s="216">
        <v>5.03</v>
      </c>
      <c r="Y27" s="216">
        <v>5.0199999999999996</v>
      </c>
      <c r="Z27" s="216">
        <v>5.62</v>
      </c>
      <c r="AA27" s="216">
        <v>4.87</v>
      </c>
      <c r="AB27" s="216">
        <v>4.71</v>
      </c>
      <c r="AC27" s="216">
        <v>4.43</v>
      </c>
      <c r="AD27" s="216">
        <v>3.94</v>
      </c>
      <c r="AE27" s="216">
        <v>3.56</v>
      </c>
      <c r="AF27" s="216">
        <v>3.74</v>
      </c>
      <c r="AG27" s="216">
        <v>3.73</v>
      </c>
      <c r="AH27" s="216">
        <v>3.77</v>
      </c>
      <c r="AI27" s="216">
        <v>3.63</v>
      </c>
      <c r="AJ27" s="216">
        <v>3.52</v>
      </c>
      <c r="AK27" s="216">
        <v>3.26</v>
      </c>
      <c r="AL27" s="216">
        <v>3.45</v>
      </c>
      <c r="AM27" s="216">
        <v>3.62</v>
      </c>
      <c r="AN27" s="216">
        <v>3.63</v>
      </c>
      <c r="AO27" s="216">
        <v>3.04</v>
      </c>
      <c r="AP27" s="216">
        <v>3</v>
      </c>
      <c r="AQ27" s="216">
        <v>2.91</v>
      </c>
      <c r="AR27" s="216">
        <v>2.89</v>
      </c>
      <c r="AS27" s="216">
        <v>3.56</v>
      </c>
      <c r="AT27" s="216">
        <v>3.58</v>
      </c>
      <c r="AU27" s="216">
        <v>3.73</v>
      </c>
      <c r="AV27" s="216">
        <v>3.87</v>
      </c>
      <c r="AW27" s="216">
        <v>3.86</v>
      </c>
      <c r="AX27" s="216">
        <v>4.5400660000000004</v>
      </c>
      <c r="AY27" s="216">
        <v>5.0129669999999997</v>
      </c>
      <c r="AZ27" s="327">
        <v>4.9178069999999998</v>
      </c>
      <c r="BA27" s="327">
        <v>4.7925199999999997</v>
      </c>
      <c r="BB27" s="327">
        <v>4.530341</v>
      </c>
      <c r="BC27" s="327">
        <v>4.3919079999999999</v>
      </c>
      <c r="BD27" s="327">
        <v>4.3544460000000003</v>
      </c>
      <c r="BE27" s="327">
        <v>4.4852090000000002</v>
      </c>
      <c r="BF27" s="327">
        <v>4.5162990000000001</v>
      </c>
      <c r="BG27" s="327">
        <v>4.4791600000000003</v>
      </c>
      <c r="BH27" s="327">
        <v>4.5934790000000003</v>
      </c>
      <c r="BI27" s="327">
        <v>4.7790309999999998</v>
      </c>
      <c r="BJ27" s="327">
        <v>5.1329529999999997</v>
      </c>
      <c r="BK27" s="327">
        <v>5.4004560000000001</v>
      </c>
      <c r="BL27" s="327">
        <v>5.3525159999999996</v>
      </c>
      <c r="BM27" s="327">
        <v>5.2321530000000003</v>
      </c>
      <c r="BN27" s="327">
        <v>4.9137180000000003</v>
      </c>
      <c r="BO27" s="327">
        <v>4.7477130000000001</v>
      </c>
      <c r="BP27" s="327">
        <v>4.666506</v>
      </c>
      <c r="BQ27" s="327">
        <v>4.8085969999999998</v>
      </c>
      <c r="BR27" s="327">
        <v>4.7917610000000002</v>
      </c>
      <c r="BS27" s="327">
        <v>4.7250110000000003</v>
      </c>
      <c r="BT27" s="327">
        <v>4.8153370000000004</v>
      </c>
      <c r="BU27" s="327">
        <v>4.9764010000000001</v>
      </c>
      <c r="BV27" s="327">
        <v>5.3065059999999997</v>
      </c>
    </row>
    <row r="28" spans="1:74" ht="11.1" customHeight="1" x14ac:dyDescent="0.2">
      <c r="A28" s="52" t="s">
        <v>881</v>
      </c>
      <c r="B28" s="151" t="s">
        <v>541</v>
      </c>
      <c r="C28" s="216">
        <v>7.75</v>
      </c>
      <c r="D28" s="216">
        <v>7.78</v>
      </c>
      <c r="E28" s="216">
        <v>7.77</v>
      </c>
      <c r="F28" s="216">
        <v>8.15</v>
      </c>
      <c r="G28" s="216">
        <v>8.7100000000000009</v>
      </c>
      <c r="H28" s="216">
        <v>9.07</v>
      </c>
      <c r="I28" s="216">
        <v>9.0399999999999991</v>
      </c>
      <c r="J28" s="216">
        <v>9.0399999999999991</v>
      </c>
      <c r="K28" s="216">
        <v>8.8000000000000007</v>
      </c>
      <c r="L28" s="216">
        <v>8.2799999999999994</v>
      </c>
      <c r="M28" s="216">
        <v>7.94</v>
      </c>
      <c r="N28" s="216">
        <v>7.81</v>
      </c>
      <c r="O28" s="216">
        <v>8.11</v>
      </c>
      <c r="P28" s="216">
        <v>8.69</v>
      </c>
      <c r="Q28" s="216">
        <v>9.35</v>
      </c>
      <c r="R28" s="216">
        <v>9.49</v>
      </c>
      <c r="S28" s="216">
        <v>9.6999999999999993</v>
      </c>
      <c r="T28" s="216">
        <v>9.94</v>
      </c>
      <c r="U28" s="216">
        <v>10.06</v>
      </c>
      <c r="V28" s="216">
        <v>9.67</v>
      </c>
      <c r="W28" s="216">
        <v>9.39</v>
      </c>
      <c r="X28" s="216">
        <v>8.9700000000000006</v>
      </c>
      <c r="Y28" s="216">
        <v>8.2899999999999991</v>
      </c>
      <c r="Z28" s="216">
        <v>8.5299999999999994</v>
      </c>
      <c r="AA28" s="216">
        <v>8.14</v>
      </c>
      <c r="AB28" s="216">
        <v>7.81</v>
      </c>
      <c r="AC28" s="216">
        <v>7.84</v>
      </c>
      <c r="AD28" s="216">
        <v>8.02</v>
      </c>
      <c r="AE28" s="216">
        <v>8.1300000000000008</v>
      </c>
      <c r="AF28" s="216">
        <v>8.52</v>
      </c>
      <c r="AG28" s="216">
        <v>8.49</v>
      </c>
      <c r="AH28" s="216">
        <v>8.4499999999999993</v>
      </c>
      <c r="AI28" s="216">
        <v>8.42</v>
      </c>
      <c r="AJ28" s="216">
        <v>7.78</v>
      </c>
      <c r="AK28" s="216">
        <v>7.39</v>
      </c>
      <c r="AL28" s="216">
        <v>7.22</v>
      </c>
      <c r="AM28" s="216">
        <v>6.74</v>
      </c>
      <c r="AN28" s="216">
        <v>6.82</v>
      </c>
      <c r="AO28" s="216">
        <v>7.05</v>
      </c>
      <c r="AP28" s="216">
        <v>6.94</v>
      </c>
      <c r="AQ28" s="216">
        <v>7.35</v>
      </c>
      <c r="AR28" s="216">
        <v>7.71</v>
      </c>
      <c r="AS28" s="216">
        <v>8.11</v>
      </c>
      <c r="AT28" s="216">
        <v>8.25</v>
      </c>
      <c r="AU28" s="216">
        <v>8.27</v>
      </c>
      <c r="AV28" s="216">
        <v>7.93</v>
      </c>
      <c r="AW28" s="216">
        <v>7.58</v>
      </c>
      <c r="AX28" s="216">
        <v>7.6226450000000003</v>
      </c>
      <c r="AY28" s="216">
        <v>8.1057590000000008</v>
      </c>
      <c r="AZ28" s="327">
        <v>8.0625590000000003</v>
      </c>
      <c r="BA28" s="327">
        <v>8.2533460000000005</v>
      </c>
      <c r="BB28" s="327">
        <v>8.4010689999999997</v>
      </c>
      <c r="BC28" s="327">
        <v>8.6783699999999993</v>
      </c>
      <c r="BD28" s="327">
        <v>8.9354779999999998</v>
      </c>
      <c r="BE28" s="327">
        <v>9.0162289999999992</v>
      </c>
      <c r="BF28" s="327">
        <v>9.1199860000000008</v>
      </c>
      <c r="BG28" s="327">
        <v>8.9863370000000007</v>
      </c>
      <c r="BH28" s="327">
        <v>8.5722670000000001</v>
      </c>
      <c r="BI28" s="327">
        <v>8.3701410000000003</v>
      </c>
      <c r="BJ28" s="327">
        <v>8.3088879999999996</v>
      </c>
      <c r="BK28" s="327">
        <v>8.3206290000000003</v>
      </c>
      <c r="BL28" s="327">
        <v>8.3370540000000002</v>
      </c>
      <c r="BM28" s="327">
        <v>8.4893579999999993</v>
      </c>
      <c r="BN28" s="327">
        <v>8.6124770000000002</v>
      </c>
      <c r="BO28" s="327">
        <v>8.8845469999999995</v>
      </c>
      <c r="BP28" s="327">
        <v>9.1260159999999999</v>
      </c>
      <c r="BQ28" s="327">
        <v>9.2337959999999999</v>
      </c>
      <c r="BR28" s="327">
        <v>9.3475210000000004</v>
      </c>
      <c r="BS28" s="327">
        <v>9.2060840000000006</v>
      </c>
      <c r="BT28" s="327">
        <v>8.7698830000000001</v>
      </c>
      <c r="BU28" s="327">
        <v>8.5292770000000004</v>
      </c>
      <c r="BV28" s="327">
        <v>8.4283940000000008</v>
      </c>
    </row>
    <row r="29" spans="1:74" ht="11.1" customHeight="1" x14ac:dyDescent="0.2">
      <c r="A29" s="52" t="s">
        <v>684</v>
      </c>
      <c r="B29" s="151" t="s">
        <v>542</v>
      </c>
      <c r="C29" s="216">
        <v>9.15</v>
      </c>
      <c r="D29" s="216">
        <v>9.23</v>
      </c>
      <c r="E29" s="216">
        <v>9.35</v>
      </c>
      <c r="F29" s="216">
        <v>10.43</v>
      </c>
      <c r="G29" s="216">
        <v>12.61</v>
      </c>
      <c r="H29" s="216">
        <v>15.02</v>
      </c>
      <c r="I29" s="216">
        <v>16.3</v>
      </c>
      <c r="J29" s="216">
        <v>16.43</v>
      </c>
      <c r="K29" s="216">
        <v>15.69</v>
      </c>
      <c r="L29" s="216">
        <v>12.38</v>
      </c>
      <c r="M29" s="216">
        <v>10.039999999999999</v>
      </c>
      <c r="N29" s="216">
        <v>9.14</v>
      </c>
      <c r="O29" s="216">
        <v>9.26</v>
      </c>
      <c r="P29" s="216">
        <v>9.77</v>
      </c>
      <c r="Q29" s="216">
        <v>10.7</v>
      </c>
      <c r="R29" s="216">
        <v>11.76</v>
      </c>
      <c r="S29" s="216">
        <v>13.6</v>
      </c>
      <c r="T29" s="216">
        <v>16.13</v>
      </c>
      <c r="U29" s="216">
        <v>17.23</v>
      </c>
      <c r="V29" s="216">
        <v>17.41</v>
      </c>
      <c r="W29" s="216">
        <v>16.27</v>
      </c>
      <c r="X29" s="216">
        <v>13.11</v>
      </c>
      <c r="Y29" s="216">
        <v>10.19</v>
      </c>
      <c r="Z29" s="216">
        <v>10.01</v>
      </c>
      <c r="AA29" s="216">
        <v>9.5</v>
      </c>
      <c r="AB29" s="216">
        <v>9.08</v>
      </c>
      <c r="AC29" s="216">
        <v>9.2799999999999994</v>
      </c>
      <c r="AD29" s="216">
        <v>10.44</v>
      </c>
      <c r="AE29" s="216">
        <v>12.73</v>
      </c>
      <c r="AF29" s="216">
        <v>15.07</v>
      </c>
      <c r="AG29" s="216">
        <v>16.28</v>
      </c>
      <c r="AH29" s="216">
        <v>16.89</v>
      </c>
      <c r="AI29" s="216">
        <v>16.399999999999999</v>
      </c>
      <c r="AJ29" s="216">
        <v>12.6</v>
      </c>
      <c r="AK29" s="216">
        <v>10.02</v>
      </c>
      <c r="AL29" s="216">
        <v>9.27</v>
      </c>
      <c r="AM29" s="216">
        <v>8.3000000000000007</v>
      </c>
      <c r="AN29" s="216">
        <v>8.3800000000000008</v>
      </c>
      <c r="AO29" s="216">
        <v>9.2100000000000009</v>
      </c>
      <c r="AP29" s="216">
        <v>9.65</v>
      </c>
      <c r="AQ29" s="216">
        <v>11.61</v>
      </c>
      <c r="AR29" s="216">
        <v>14.47</v>
      </c>
      <c r="AS29" s="216">
        <v>16.579999999999998</v>
      </c>
      <c r="AT29" s="216">
        <v>17.63</v>
      </c>
      <c r="AU29" s="216">
        <v>16.8</v>
      </c>
      <c r="AV29" s="216">
        <v>13.74</v>
      </c>
      <c r="AW29" s="216">
        <v>10.76</v>
      </c>
      <c r="AX29" s="216">
        <v>9.8132370000000009</v>
      </c>
      <c r="AY29" s="216">
        <v>10.1983</v>
      </c>
      <c r="AZ29" s="327">
        <v>9.8720669999999995</v>
      </c>
      <c r="BA29" s="327">
        <v>10.225770000000001</v>
      </c>
      <c r="BB29" s="327">
        <v>11.111269999999999</v>
      </c>
      <c r="BC29" s="327">
        <v>13.0837</v>
      </c>
      <c r="BD29" s="327">
        <v>15.398870000000001</v>
      </c>
      <c r="BE29" s="327">
        <v>16.615259999999999</v>
      </c>
      <c r="BF29" s="327">
        <v>17.446429999999999</v>
      </c>
      <c r="BG29" s="327">
        <v>16.494810000000001</v>
      </c>
      <c r="BH29" s="327">
        <v>13.49583</v>
      </c>
      <c r="BI29" s="327">
        <v>11.117000000000001</v>
      </c>
      <c r="BJ29" s="327">
        <v>10.23742</v>
      </c>
      <c r="BK29" s="327">
        <v>10.048310000000001</v>
      </c>
      <c r="BL29" s="327">
        <v>10.112299999999999</v>
      </c>
      <c r="BM29" s="327">
        <v>10.440709999999999</v>
      </c>
      <c r="BN29" s="327">
        <v>11.35529</v>
      </c>
      <c r="BO29" s="327">
        <v>13.36858</v>
      </c>
      <c r="BP29" s="327">
        <v>15.692629999999999</v>
      </c>
      <c r="BQ29" s="327">
        <v>16.923449999999999</v>
      </c>
      <c r="BR29" s="327">
        <v>17.79383</v>
      </c>
      <c r="BS29" s="327">
        <v>16.817240000000002</v>
      </c>
      <c r="BT29" s="327">
        <v>13.798019999999999</v>
      </c>
      <c r="BU29" s="327">
        <v>11.380039999999999</v>
      </c>
      <c r="BV29" s="327">
        <v>10.48146</v>
      </c>
    </row>
    <row r="30" spans="1:74" ht="11.1" customHeight="1" x14ac:dyDescent="0.2">
      <c r="A30" s="49"/>
      <c r="B30" s="54" t="s">
        <v>1256</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5"/>
      <c r="AZ30" s="413"/>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5"/>
      <c r="AZ31" s="413"/>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681</v>
      </c>
      <c r="B32" s="151" t="s">
        <v>543</v>
      </c>
      <c r="C32" s="216">
        <v>2.34</v>
      </c>
      <c r="D32" s="216">
        <v>2.34</v>
      </c>
      <c r="E32" s="216">
        <v>2.35</v>
      </c>
      <c r="F32" s="216">
        <v>2.37</v>
      </c>
      <c r="G32" s="216">
        <v>2.37</v>
      </c>
      <c r="H32" s="216">
        <v>2.36</v>
      </c>
      <c r="I32" s="216">
        <v>2.31</v>
      </c>
      <c r="J32" s="216">
        <v>2.33</v>
      </c>
      <c r="K32" s="216">
        <v>2.35</v>
      </c>
      <c r="L32" s="216">
        <v>2.34</v>
      </c>
      <c r="M32" s="216">
        <v>2.33</v>
      </c>
      <c r="N32" s="216">
        <v>2.34</v>
      </c>
      <c r="O32" s="216">
        <v>2.29</v>
      </c>
      <c r="P32" s="216">
        <v>2.3199999999999998</v>
      </c>
      <c r="Q32" s="216">
        <v>2.36</v>
      </c>
      <c r="R32" s="216">
        <v>2.39</v>
      </c>
      <c r="S32" s="216">
        <v>2.4</v>
      </c>
      <c r="T32" s="216">
        <v>2.38</v>
      </c>
      <c r="U32" s="216">
        <v>2.38</v>
      </c>
      <c r="V32" s="216">
        <v>2.37</v>
      </c>
      <c r="W32" s="216">
        <v>2.37</v>
      </c>
      <c r="X32" s="216">
        <v>2.31</v>
      </c>
      <c r="Y32" s="216">
        <v>2.2999999999999998</v>
      </c>
      <c r="Z32" s="216">
        <v>2.5099999999999998</v>
      </c>
      <c r="AA32" s="216">
        <v>2.29</v>
      </c>
      <c r="AB32" s="216">
        <v>2.2599999999999998</v>
      </c>
      <c r="AC32" s="216">
        <v>2.2599999999999998</v>
      </c>
      <c r="AD32" s="216">
        <v>2.23</v>
      </c>
      <c r="AE32" s="216">
        <v>2.2599999999999998</v>
      </c>
      <c r="AF32" s="216">
        <v>2.25</v>
      </c>
      <c r="AG32" s="216">
        <v>2.21</v>
      </c>
      <c r="AH32" s="216">
        <v>2.23</v>
      </c>
      <c r="AI32" s="216">
        <v>2.2200000000000002</v>
      </c>
      <c r="AJ32" s="216">
        <v>2.15</v>
      </c>
      <c r="AK32" s="216">
        <v>2.15</v>
      </c>
      <c r="AL32" s="216">
        <v>2.16</v>
      </c>
      <c r="AM32" s="216">
        <v>2.12</v>
      </c>
      <c r="AN32" s="216">
        <v>2.11</v>
      </c>
      <c r="AO32" s="216">
        <v>2.1800000000000002</v>
      </c>
      <c r="AP32" s="216">
        <v>2.16</v>
      </c>
      <c r="AQ32" s="216">
        <v>2.17</v>
      </c>
      <c r="AR32" s="216">
        <v>2.1</v>
      </c>
      <c r="AS32" s="216">
        <v>2.11</v>
      </c>
      <c r="AT32" s="216">
        <v>2.11</v>
      </c>
      <c r="AU32" s="216">
        <v>2.12</v>
      </c>
      <c r="AV32" s="216">
        <v>2.0699999999999998</v>
      </c>
      <c r="AW32" s="216">
        <v>2.09</v>
      </c>
      <c r="AX32" s="216">
        <v>2.192358</v>
      </c>
      <c r="AY32" s="216">
        <v>2.1491910000000001</v>
      </c>
      <c r="AZ32" s="327">
        <v>2.1635710000000001</v>
      </c>
      <c r="BA32" s="327">
        <v>2.1732629999999999</v>
      </c>
      <c r="BB32" s="327">
        <v>2.1278389999999998</v>
      </c>
      <c r="BC32" s="327">
        <v>2.1687569999999998</v>
      </c>
      <c r="BD32" s="327">
        <v>2.1502560000000002</v>
      </c>
      <c r="BE32" s="327">
        <v>2.1808879999999999</v>
      </c>
      <c r="BF32" s="327">
        <v>2.2143799999999998</v>
      </c>
      <c r="BG32" s="327">
        <v>2.1830509999999999</v>
      </c>
      <c r="BH32" s="327">
        <v>2.172847</v>
      </c>
      <c r="BI32" s="327">
        <v>2.1582970000000001</v>
      </c>
      <c r="BJ32" s="327">
        <v>2.174096</v>
      </c>
      <c r="BK32" s="327">
        <v>2.1906189999999999</v>
      </c>
      <c r="BL32" s="327">
        <v>2.1787359999999998</v>
      </c>
      <c r="BM32" s="327">
        <v>2.1979649999999999</v>
      </c>
      <c r="BN32" s="327">
        <v>2.1654059999999999</v>
      </c>
      <c r="BO32" s="327">
        <v>2.199722</v>
      </c>
      <c r="BP32" s="327">
        <v>2.1893690000000001</v>
      </c>
      <c r="BQ32" s="327">
        <v>2.213136</v>
      </c>
      <c r="BR32" s="327">
        <v>2.2463039999999999</v>
      </c>
      <c r="BS32" s="327">
        <v>2.2122220000000001</v>
      </c>
      <c r="BT32" s="327">
        <v>2.212596</v>
      </c>
      <c r="BU32" s="327">
        <v>2.197587</v>
      </c>
      <c r="BV32" s="327">
        <v>2.2402630000000001</v>
      </c>
    </row>
    <row r="33" spans="1:74" ht="11.1" customHeight="1" x14ac:dyDescent="0.2">
      <c r="A33" s="52" t="s">
        <v>683</v>
      </c>
      <c r="B33" s="151" t="s">
        <v>544</v>
      </c>
      <c r="C33" s="216">
        <v>4.38</v>
      </c>
      <c r="D33" s="216">
        <v>4.3899999999999997</v>
      </c>
      <c r="E33" s="216">
        <v>4.3</v>
      </c>
      <c r="F33" s="216">
        <v>4.67</v>
      </c>
      <c r="G33" s="216">
        <v>4.62</v>
      </c>
      <c r="H33" s="216">
        <v>4.42</v>
      </c>
      <c r="I33" s="216">
        <v>4.2</v>
      </c>
      <c r="J33" s="216">
        <v>3.91</v>
      </c>
      <c r="K33" s="216">
        <v>4.08</v>
      </c>
      <c r="L33" s="216">
        <v>4.1100000000000003</v>
      </c>
      <c r="M33" s="216">
        <v>4.1900000000000004</v>
      </c>
      <c r="N33" s="216">
        <v>4.91</v>
      </c>
      <c r="O33" s="216">
        <v>7.02</v>
      </c>
      <c r="P33" s="216">
        <v>7.4</v>
      </c>
      <c r="Q33" s="216">
        <v>6</v>
      </c>
      <c r="R33" s="216">
        <v>5.07</v>
      </c>
      <c r="S33" s="216">
        <v>4.93</v>
      </c>
      <c r="T33" s="216">
        <v>4.84</v>
      </c>
      <c r="U33" s="216">
        <v>4.43</v>
      </c>
      <c r="V33" s="216">
        <v>4.12</v>
      </c>
      <c r="W33" s="216">
        <v>4.2</v>
      </c>
      <c r="X33" s="216">
        <v>4.0999999999999996</v>
      </c>
      <c r="Y33" s="216">
        <v>4.4800000000000004</v>
      </c>
      <c r="Z33" s="216">
        <v>4.3600000000000003</v>
      </c>
      <c r="AA33" s="216">
        <v>4.1100000000000003</v>
      </c>
      <c r="AB33" s="216">
        <v>4.7</v>
      </c>
      <c r="AC33" s="216">
        <v>3.55</v>
      </c>
      <c r="AD33" s="216">
        <v>3.1</v>
      </c>
      <c r="AE33" s="216">
        <v>3.14</v>
      </c>
      <c r="AF33" s="216">
        <v>3.12</v>
      </c>
      <c r="AG33" s="216">
        <v>3.11</v>
      </c>
      <c r="AH33" s="216">
        <v>3.11</v>
      </c>
      <c r="AI33" s="216">
        <v>3.06</v>
      </c>
      <c r="AJ33" s="216">
        <v>2.92</v>
      </c>
      <c r="AK33" s="216">
        <v>2.65</v>
      </c>
      <c r="AL33" s="216">
        <v>2.59</v>
      </c>
      <c r="AM33" s="216">
        <v>3.01</v>
      </c>
      <c r="AN33" s="216">
        <v>2.7</v>
      </c>
      <c r="AO33" s="216">
        <v>2.23</v>
      </c>
      <c r="AP33" s="216">
        <v>2.42</v>
      </c>
      <c r="AQ33" s="216">
        <v>2.4</v>
      </c>
      <c r="AR33" s="216">
        <v>2.67</v>
      </c>
      <c r="AS33" s="216">
        <v>2.97</v>
      </c>
      <c r="AT33" s="216">
        <v>2.96</v>
      </c>
      <c r="AU33" s="216">
        <v>3.08</v>
      </c>
      <c r="AV33" s="216">
        <v>3.13</v>
      </c>
      <c r="AW33" s="216">
        <v>3.02</v>
      </c>
      <c r="AX33" s="216">
        <v>4.3726339999999997</v>
      </c>
      <c r="AY33" s="216">
        <v>4.2557720000000003</v>
      </c>
      <c r="AZ33" s="327">
        <v>4.3619250000000003</v>
      </c>
      <c r="BA33" s="327">
        <v>4.1347040000000002</v>
      </c>
      <c r="BB33" s="327">
        <v>4.028359</v>
      </c>
      <c r="BC33" s="327">
        <v>3.8597489999999999</v>
      </c>
      <c r="BD33" s="327">
        <v>3.7961040000000001</v>
      </c>
      <c r="BE33" s="327">
        <v>3.7297340000000001</v>
      </c>
      <c r="BF33" s="327">
        <v>3.7113939999999999</v>
      </c>
      <c r="BG33" s="327">
        <v>3.7373729999999998</v>
      </c>
      <c r="BH33" s="327">
        <v>3.8663630000000002</v>
      </c>
      <c r="BI33" s="327">
        <v>4.1325019999999997</v>
      </c>
      <c r="BJ33" s="327">
        <v>4.4894489999999996</v>
      </c>
      <c r="BK33" s="327">
        <v>4.7101790000000001</v>
      </c>
      <c r="BL33" s="327">
        <v>4.7703420000000003</v>
      </c>
      <c r="BM33" s="327">
        <v>4.5151659999999998</v>
      </c>
      <c r="BN33" s="327">
        <v>4.3776999999999999</v>
      </c>
      <c r="BO33" s="327">
        <v>4.1633250000000004</v>
      </c>
      <c r="BP33" s="327">
        <v>4.0672870000000003</v>
      </c>
      <c r="BQ33" s="327">
        <v>3.9691019999999999</v>
      </c>
      <c r="BR33" s="327">
        <v>3.920839</v>
      </c>
      <c r="BS33" s="327">
        <v>3.9542480000000002</v>
      </c>
      <c r="BT33" s="327">
        <v>4.0955240000000002</v>
      </c>
      <c r="BU33" s="327">
        <v>4.2996259999999999</v>
      </c>
      <c r="BV33" s="327">
        <v>4.6576849999999999</v>
      </c>
    </row>
    <row r="34" spans="1:74" ht="11.1" customHeight="1" x14ac:dyDescent="0.2">
      <c r="A34" s="52" t="s">
        <v>682</v>
      </c>
      <c r="B34" s="651" t="s">
        <v>1257</v>
      </c>
      <c r="C34" s="216">
        <v>19.13</v>
      </c>
      <c r="D34" s="216">
        <v>19.7</v>
      </c>
      <c r="E34" s="216">
        <v>19.38</v>
      </c>
      <c r="F34" s="216">
        <v>20.23</v>
      </c>
      <c r="G34" s="216">
        <v>19.53</v>
      </c>
      <c r="H34" s="216">
        <v>19.670000000000002</v>
      </c>
      <c r="I34" s="216">
        <v>18.760000000000002</v>
      </c>
      <c r="J34" s="216">
        <v>18.59</v>
      </c>
      <c r="K34" s="216">
        <v>18.920000000000002</v>
      </c>
      <c r="L34" s="216">
        <v>19.71</v>
      </c>
      <c r="M34" s="216">
        <v>18.850000000000001</v>
      </c>
      <c r="N34" s="216">
        <v>19.670000000000002</v>
      </c>
      <c r="O34" s="216">
        <v>19.649999999999999</v>
      </c>
      <c r="P34" s="216">
        <v>20.05</v>
      </c>
      <c r="Q34" s="216">
        <v>20.61</v>
      </c>
      <c r="R34" s="216">
        <v>20.89</v>
      </c>
      <c r="S34" s="216">
        <v>19.98</v>
      </c>
      <c r="T34" s="216">
        <v>20.38</v>
      </c>
      <c r="U34" s="216">
        <v>20.57</v>
      </c>
      <c r="V34" s="216">
        <v>19.89</v>
      </c>
      <c r="W34" s="216">
        <v>18.64</v>
      </c>
      <c r="X34" s="216">
        <v>17.190000000000001</v>
      </c>
      <c r="Y34" s="216">
        <v>14.64</v>
      </c>
      <c r="Z34" s="216">
        <v>12.1</v>
      </c>
      <c r="AA34" s="216">
        <v>12.28</v>
      </c>
      <c r="AB34" s="216">
        <v>10.3</v>
      </c>
      <c r="AC34" s="216">
        <v>10.37</v>
      </c>
      <c r="AD34" s="216">
        <v>11.83</v>
      </c>
      <c r="AE34" s="216">
        <v>10.83</v>
      </c>
      <c r="AF34" s="216">
        <v>12.2</v>
      </c>
      <c r="AG34" s="216">
        <v>11.34</v>
      </c>
      <c r="AH34" s="216">
        <v>11.25</v>
      </c>
      <c r="AI34" s="216">
        <v>8.44</v>
      </c>
      <c r="AJ34" s="216">
        <v>7.74</v>
      </c>
      <c r="AK34" s="216">
        <v>7.77</v>
      </c>
      <c r="AL34" s="216">
        <v>7.81</v>
      </c>
      <c r="AM34" s="216">
        <v>6.98</v>
      </c>
      <c r="AN34" s="216">
        <v>5.71</v>
      </c>
      <c r="AO34" s="216">
        <v>5.59</v>
      </c>
      <c r="AP34" s="216">
        <v>7.5</v>
      </c>
      <c r="AQ34" s="216">
        <v>9.02</v>
      </c>
      <c r="AR34" s="216">
        <v>8.8699999999999992</v>
      </c>
      <c r="AS34" s="216">
        <v>11.71</v>
      </c>
      <c r="AT34" s="216">
        <v>8.51</v>
      </c>
      <c r="AU34" s="216">
        <v>8.3800000000000008</v>
      </c>
      <c r="AV34" s="216">
        <v>8.7200000000000006</v>
      </c>
      <c r="AW34" s="216">
        <v>9.01</v>
      </c>
      <c r="AX34" s="216">
        <v>9.0774469999999994</v>
      </c>
      <c r="AY34" s="216">
        <v>9.4314060000000008</v>
      </c>
      <c r="AZ34" s="327">
        <v>9.7264979999999994</v>
      </c>
      <c r="BA34" s="327">
        <v>10.309369999999999</v>
      </c>
      <c r="BB34" s="327">
        <v>10.91681</v>
      </c>
      <c r="BC34" s="327">
        <v>10.426130000000001</v>
      </c>
      <c r="BD34" s="327">
        <v>10.91924</v>
      </c>
      <c r="BE34" s="327">
        <v>10.509119999999999</v>
      </c>
      <c r="BF34" s="327">
        <v>10.395519999999999</v>
      </c>
      <c r="BG34" s="327">
        <v>10.57155</v>
      </c>
      <c r="BH34" s="327">
        <v>10.376340000000001</v>
      </c>
      <c r="BI34" s="327">
        <v>10.383050000000001</v>
      </c>
      <c r="BJ34" s="327">
        <v>10.387130000000001</v>
      </c>
      <c r="BK34" s="327">
        <v>10.145149999999999</v>
      </c>
      <c r="BL34" s="327">
        <v>10.11999</v>
      </c>
      <c r="BM34" s="327">
        <v>10.56522</v>
      </c>
      <c r="BN34" s="327">
        <v>11.12781</v>
      </c>
      <c r="BO34" s="327">
        <v>10.68548</v>
      </c>
      <c r="BP34" s="327">
        <v>11.258430000000001</v>
      </c>
      <c r="BQ34" s="327">
        <v>10.869009999999999</v>
      </c>
      <c r="BR34" s="327">
        <v>10.74513</v>
      </c>
      <c r="BS34" s="327">
        <v>10.96491</v>
      </c>
      <c r="BT34" s="327">
        <v>10.813800000000001</v>
      </c>
      <c r="BU34" s="327">
        <v>10.902290000000001</v>
      </c>
      <c r="BV34" s="327">
        <v>10.96894</v>
      </c>
    </row>
    <row r="35" spans="1:74" ht="11.1" customHeight="1" x14ac:dyDescent="0.2">
      <c r="A35" s="52" t="s">
        <v>20</v>
      </c>
      <c r="B35" s="151" t="s">
        <v>551</v>
      </c>
      <c r="C35" s="216">
        <v>22.94</v>
      </c>
      <c r="D35" s="216">
        <v>23.84</v>
      </c>
      <c r="E35" s="216">
        <v>23.87</v>
      </c>
      <c r="F35" s="216">
        <v>22.96</v>
      </c>
      <c r="G35" s="216">
        <v>22.6</v>
      </c>
      <c r="H35" s="216">
        <v>22.37</v>
      </c>
      <c r="I35" s="216">
        <v>23.1</v>
      </c>
      <c r="J35" s="216">
        <v>23.24</v>
      </c>
      <c r="K35" s="216">
        <v>23.55</v>
      </c>
      <c r="L35" s="216">
        <v>22.85</v>
      </c>
      <c r="M35" s="216">
        <v>22.74</v>
      </c>
      <c r="N35" s="216">
        <v>22.81</v>
      </c>
      <c r="O35" s="216">
        <v>23.12</v>
      </c>
      <c r="P35" s="216">
        <v>23.97</v>
      </c>
      <c r="Q35" s="216">
        <v>23.83</v>
      </c>
      <c r="R35" s="216">
        <v>22.82</v>
      </c>
      <c r="S35" s="216">
        <v>22.77</v>
      </c>
      <c r="T35" s="216">
        <v>22.72</v>
      </c>
      <c r="U35" s="216">
        <v>22.36</v>
      </c>
      <c r="V35" s="216">
        <v>21.94</v>
      </c>
      <c r="W35" s="216">
        <v>21.38</v>
      </c>
      <c r="X35" s="216">
        <v>20.09</v>
      </c>
      <c r="Y35" s="216">
        <v>19.68</v>
      </c>
      <c r="Z35" s="216">
        <v>16.5</v>
      </c>
      <c r="AA35" s="216">
        <v>13.37</v>
      </c>
      <c r="AB35" s="216">
        <v>16.46</v>
      </c>
      <c r="AC35" s="216">
        <v>15.6</v>
      </c>
      <c r="AD35" s="216">
        <v>14.82</v>
      </c>
      <c r="AE35" s="216">
        <v>15.34</v>
      </c>
      <c r="AF35" s="216">
        <v>15.29</v>
      </c>
      <c r="AG35" s="216">
        <v>14.37</v>
      </c>
      <c r="AH35" s="216">
        <v>13.05</v>
      </c>
      <c r="AI35" s="216">
        <v>12.02</v>
      </c>
      <c r="AJ35" s="216">
        <v>12.44</v>
      </c>
      <c r="AK35" s="216">
        <v>12.38</v>
      </c>
      <c r="AL35" s="216">
        <v>10.57</v>
      </c>
      <c r="AM35" s="216">
        <v>8.91</v>
      </c>
      <c r="AN35" s="216">
        <v>8.7799999999999994</v>
      </c>
      <c r="AO35" s="216">
        <v>9.4600000000000009</v>
      </c>
      <c r="AP35" s="216">
        <v>9.98</v>
      </c>
      <c r="AQ35" s="216">
        <v>10.75</v>
      </c>
      <c r="AR35" s="216">
        <v>12.22</v>
      </c>
      <c r="AS35" s="216">
        <v>12.08</v>
      </c>
      <c r="AT35" s="216">
        <v>11.41</v>
      </c>
      <c r="AU35" s="216">
        <v>11.36</v>
      </c>
      <c r="AV35" s="216">
        <v>11.99</v>
      </c>
      <c r="AW35" s="216">
        <v>12.11</v>
      </c>
      <c r="AX35" s="216">
        <v>13.40123</v>
      </c>
      <c r="AY35" s="216">
        <v>13.55724</v>
      </c>
      <c r="AZ35" s="327">
        <v>13.632099999999999</v>
      </c>
      <c r="BA35" s="327">
        <v>13.59207</v>
      </c>
      <c r="BB35" s="327">
        <v>13.760479999999999</v>
      </c>
      <c r="BC35" s="327">
        <v>13.8468</v>
      </c>
      <c r="BD35" s="327">
        <v>13.633559999999999</v>
      </c>
      <c r="BE35" s="327">
        <v>13.749129999999999</v>
      </c>
      <c r="BF35" s="327">
        <v>14.04951</v>
      </c>
      <c r="BG35" s="327">
        <v>14.274419999999999</v>
      </c>
      <c r="BH35" s="327">
        <v>14.71153</v>
      </c>
      <c r="BI35" s="327">
        <v>14.73691</v>
      </c>
      <c r="BJ35" s="327">
        <v>14.558120000000001</v>
      </c>
      <c r="BK35" s="327">
        <v>15.006159999999999</v>
      </c>
      <c r="BL35" s="327">
        <v>14.82442</v>
      </c>
      <c r="BM35" s="327">
        <v>14.625500000000001</v>
      </c>
      <c r="BN35" s="327">
        <v>14.80416</v>
      </c>
      <c r="BO35" s="327">
        <v>15.010730000000001</v>
      </c>
      <c r="BP35" s="327">
        <v>14.82441</v>
      </c>
      <c r="BQ35" s="327">
        <v>14.85045</v>
      </c>
      <c r="BR35" s="327">
        <v>15.150040000000001</v>
      </c>
      <c r="BS35" s="327">
        <v>15.41736</v>
      </c>
      <c r="BT35" s="327">
        <v>15.9686</v>
      </c>
      <c r="BU35" s="327">
        <v>15.991390000000001</v>
      </c>
      <c r="BV35" s="327">
        <v>15.9368</v>
      </c>
    </row>
    <row r="36" spans="1:74" ht="11.1" customHeight="1" x14ac:dyDescent="0.2">
      <c r="A36" s="52"/>
      <c r="B36" s="55" t="s">
        <v>1287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330"/>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540</v>
      </c>
      <c r="C37" s="486">
        <v>6.5</v>
      </c>
      <c r="D37" s="486">
        <v>6.66</v>
      </c>
      <c r="E37" s="486">
        <v>6.64</v>
      </c>
      <c r="F37" s="486">
        <v>6.58</v>
      </c>
      <c r="G37" s="486">
        <v>6.75</v>
      </c>
      <c r="H37" s="486">
        <v>7.25</v>
      </c>
      <c r="I37" s="486">
        <v>7.45</v>
      </c>
      <c r="J37" s="486">
        <v>7.37</v>
      </c>
      <c r="K37" s="486">
        <v>7.22</v>
      </c>
      <c r="L37" s="486">
        <v>6.87</v>
      </c>
      <c r="M37" s="486">
        <v>6.65</v>
      </c>
      <c r="N37" s="486">
        <v>6.66</v>
      </c>
      <c r="O37" s="486">
        <v>6.98</v>
      </c>
      <c r="P37" s="486">
        <v>7.12</v>
      </c>
      <c r="Q37" s="486">
        <v>6.99</v>
      </c>
      <c r="R37" s="486">
        <v>6.77</v>
      </c>
      <c r="S37" s="486">
        <v>6.83</v>
      </c>
      <c r="T37" s="486">
        <v>7.39</v>
      </c>
      <c r="U37" s="486">
        <v>7.62</v>
      </c>
      <c r="V37" s="486">
        <v>7.51</v>
      </c>
      <c r="W37" s="486">
        <v>7.37</v>
      </c>
      <c r="X37" s="486">
        <v>7.07</v>
      </c>
      <c r="Y37" s="486">
        <v>6.75</v>
      </c>
      <c r="Z37" s="486">
        <v>6.7</v>
      </c>
      <c r="AA37" s="486">
        <v>6.67</v>
      </c>
      <c r="AB37" s="486">
        <v>6.88</v>
      </c>
      <c r="AC37" s="486">
        <v>6.83</v>
      </c>
      <c r="AD37" s="486">
        <v>6.61</v>
      </c>
      <c r="AE37" s="486">
        <v>6.74</v>
      </c>
      <c r="AF37" s="486">
        <v>7.11</v>
      </c>
      <c r="AG37" s="486">
        <v>7.45</v>
      </c>
      <c r="AH37" s="486">
        <v>7.35</v>
      </c>
      <c r="AI37" s="486">
        <v>7.21</v>
      </c>
      <c r="AJ37" s="486">
        <v>6.88</v>
      </c>
      <c r="AK37" s="486">
        <v>6.61</v>
      </c>
      <c r="AL37" s="486">
        <v>6.45</v>
      </c>
      <c r="AM37" s="486">
        <v>6.41</v>
      </c>
      <c r="AN37" s="486">
        <v>6.39</v>
      </c>
      <c r="AO37" s="486">
        <v>6.47</v>
      </c>
      <c r="AP37" s="486">
        <v>6.4</v>
      </c>
      <c r="AQ37" s="486">
        <v>6.56</v>
      </c>
      <c r="AR37" s="486">
        <v>7.03</v>
      </c>
      <c r="AS37" s="486">
        <v>7.23</v>
      </c>
      <c r="AT37" s="486">
        <v>7.22</v>
      </c>
      <c r="AU37" s="486">
        <v>7.15</v>
      </c>
      <c r="AV37" s="486">
        <v>6.72</v>
      </c>
      <c r="AW37" s="486">
        <v>6.64</v>
      </c>
      <c r="AX37" s="486">
        <v>6.6603370000000002</v>
      </c>
      <c r="AY37" s="486">
        <v>6.4902759999999997</v>
      </c>
      <c r="AZ37" s="487">
        <v>6.5191619999999997</v>
      </c>
      <c r="BA37" s="487">
        <v>6.6095800000000002</v>
      </c>
      <c r="BB37" s="487">
        <v>6.5131379999999996</v>
      </c>
      <c r="BC37" s="487">
        <v>6.6966999999999999</v>
      </c>
      <c r="BD37" s="487">
        <v>7.1959980000000003</v>
      </c>
      <c r="BE37" s="487">
        <v>7.3811419999999996</v>
      </c>
      <c r="BF37" s="487">
        <v>7.4153450000000003</v>
      </c>
      <c r="BG37" s="487">
        <v>7.2911830000000002</v>
      </c>
      <c r="BH37" s="487">
        <v>6.9048639999999999</v>
      </c>
      <c r="BI37" s="487">
        <v>6.8120479999999999</v>
      </c>
      <c r="BJ37" s="487">
        <v>6.694706</v>
      </c>
      <c r="BK37" s="487">
        <v>6.511857</v>
      </c>
      <c r="BL37" s="487">
        <v>6.5754869999999999</v>
      </c>
      <c r="BM37" s="487">
        <v>6.6891049999999996</v>
      </c>
      <c r="BN37" s="487">
        <v>6.6219229999999998</v>
      </c>
      <c r="BO37" s="487">
        <v>6.7922440000000002</v>
      </c>
      <c r="BP37" s="487">
        <v>7.3246219999999997</v>
      </c>
      <c r="BQ37" s="487">
        <v>7.5009040000000002</v>
      </c>
      <c r="BR37" s="487">
        <v>7.5383519999999997</v>
      </c>
      <c r="BS37" s="487">
        <v>7.4096840000000004</v>
      </c>
      <c r="BT37" s="487">
        <v>7.0348940000000004</v>
      </c>
      <c r="BU37" s="487">
        <v>6.928776</v>
      </c>
      <c r="BV37" s="487">
        <v>6.8360909999999997</v>
      </c>
    </row>
    <row r="38" spans="1:74" ht="11.1" customHeight="1" x14ac:dyDescent="0.2">
      <c r="A38" s="56" t="s">
        <v>8</v>
      </c>
      <c r="B38" s="152" t="s">
        <v>541</v>
      </c>
      <c r="C38" s="486">
        <v>9.77</v>
      </c>
      <c r="D38" s="486">
        <v>10.06</v>
      </c>
      <c r="E38" s="486">
        <v>10.02</v>
      </c>
      <c r="F38" s="486">
        <v>9.9600000000000009</v>
      </c>
      <c r="G38" s="486">
        <v>10.220000000000001</v>
      </c>
      <c r="H38" s="486">
        <v>10.65</v>
      </c>
      <c r="I38" s="486">
        <v>10.7</v>
      </c>
      <c r="J38" s="486">
        <v>10.69</v>
      </c>
      <c r="K38" s="486">
        <v>10.53</v>
      </c>
      <c r="L38" s="486">
        <v>10.28</v>
      </c>
      <c r="M38" s="486">
        <v>10.029999999999999</v>
      </c>
      <c r="N38" s="486">
        <v>9.9600000000000009</v>
      </c>
      <c r="O38" s="486">
        <v>10.35</v>
      </c>
      <c r="P38" s="486">
        <v>10.68</v>
      </c>
      <c r="Q38" s="486">
        <v>10.65</v>
      </c>
      <c r="R38" s="486">
        <v>10.46</v>
      </c>
      <c r="S38" s="486">
        <v>10.54</v>
      </c>
      <c r="T38" s="486">
        <v>10.96</v>
      </c>
      <c r="U38" s="486">
        <v>11.17</v>
      </c>
      <c r="V38" s="486">
        <v>11.05</v>
      </c>
      <c r="W38" s="486">
        <v>11.16</v>
      </c>
      <c r="X38" s="486">
        <v>10.83</v>
      </c>
      <c r="Y38" s="486">
        <v>10.52</v>
      </c>
      <c r="Z38" s="486">
        <v>10.36</v>
      </c>
      <c r="AA38" s="486">
        <v>10.31</v>
      </c>
      <c r="AB38" s="486">
        <v>10.62</v>
      </c>
      <c r="AC38" s="486">
        <v>10.63</v>
      </c>
      <c r="AD38" s="486">
        <v>10.37</v>
      </c>
      <c r="AE38" s="486">
        <v>10.47</v>
      </c>
      <c r="AF38" s="486">
        <v>10.89</v>
      </c>
      <c r="AG38" s="486">
        <v>11.07</v>
      </c>
      <c r="AH38" s="486">
        <v>10.94</v>
      </c>
      <c r="AI38" s="486">
        <v>10.98</v>
      </c>
      <c r="AJ38" s="486">
        <v>10.73</v>
      </c>
      <c r="AK38" s="486">
        <v>10.3</v>
      </c>
      <c r="AL38" s="486">
        <v>10.130000000000001</v>
      </c>
      <c r="AM38" s="486">
        <v>10.02</v>
      </c>
      <c r="AN38" s="486">
        <v>10.199999999999999</v>
      </c>
      <c r="AO38" s="486">
        <v>10.16</v>
      </c>
      <c r="AP38" s="486">
        <v>10.130000000000001</v>
      </c>
      <c r="AQ38" s="486">
        <v>10.25</v>
      </c>
      <c r="AR38" s="486">
        <v>10.59</v>
      </c>
      <c r="AS38" s="486">
        <v>10.62</v>
      </c>
      <c r="AT38" s="486">
        <v>10.7</v>
      </c>
      <c r="AU38" s="486">
        <v>10.7</v>
      </c>
      <c r="AV38" s="486">
        <v>10.47</v>
      </c>
      <c r="AW38" s="486">
        <v>10.25</v>
      </c>
      <c r="AX38" s="486">
        <v>10.0274</v>
      </c>
      <c r="AY38" s="486">
        <v>9.9906369999999995</v>
      </c>
      <c r="AZ38" s="487">
        <v>10.17178</v>
      </c>
      <c r="BA38" s="487">
        <v>10.167450000000001</v>
      </c>
      <c r="BB38" s="487">
        <v>10.20912</v>
      </c>
      <c r="BC38" s="487">
        <v>10.37401</v>
      </c>
      <c r="BD38" s="487">
        <v>10.821569999999999</v>
      </c>
      <c r="BE38" s="487">
        <v>10.916639999999999</v>
      </c>
      <c r="BF38" s="487">
        <v>11.019600000000001</v>
      </c>
      <c r="BG38" s="487">
        <v>11.07915</v>
      </c>
      <c r="BH38" s="487">
        <v>10.86936</v>
      </c>
      <c r="BI38" s="487">
        <v>10.615679999999999</v>
      </c>
      <c r="BJ38" s="487">
        <v>10.349460000000001</v>
      </c>
      <c r="BK38" s="487">
        <v>10.300850000000001</v>
      </c>
      <c r="BL38" s="487">
        <v>10.46213</v>
      </c>
      <c r="BM38" s="487">
        <v>10.391030000000001</v>
      </c>
      <c r="BN38" s="487">
        <v>10.390499999999999</v>
      </c>
      <c r="BO38" s="487">
        <v>10.50132</v>
      </c>
      <c r="BP38" s="487">
        <v>10.91217</v>
      </c>
      <c r="BQ38" s="487">
        <v>10.99474</v>
      </c>
      <c r="BR38" s="487">
        <v>11.08947</v>
      </c>
      <c r="BS38" s="487">
        <v>11.16366</v>
      </c>
      <c r="BT38" s="487">
        <v>10.973879999999999</v>
      </c>
      <c r="BU38" s="487">
        <v>10.745570000000001</v>
      </c>
      <c r="BV38" s="487">
        <v>10.51497</v>
      </c>
    </row>
    <row r="39" spans="1:74" ht="11.1" customHeight="1" x14ac:dyDescent="0.2">
      <c r="A39" s="56" t="s">
        <v>685</v>
      </c>
      <c r="B39" s="264" t="s">
        <v>542</v>
      </c>
      <c r="C39" s="488">
        <v>11.46</v>
      </c>
      <c r="D39" s="488">
        <v>11.63</v>
      </c>
      <c r="E39" s="488">
        <v>11.61</v>
      </c>
      <c r="F39" s="488">
        <v>11.93</v>
      </c>
      <c r="G39" s="488">
        <v>12.4</v>
      </c>
      <c r="H39" s="488">
        <v>12.54</v>
      </c>
      <c r="I39" s="488">
        <v>12.65</v>
      </c>
      <c r="J39" s="488">
        <v>12.53</v>
      </c>
      <c r="K39" s="488">
        <v>12.51</v>
      </c>
      <c r="L39" s="488">
        <v>12.36</v>
      </c>
      <c r="M39" s="488">
        <v>12.1</v>
      </c>
      <c r="N39" s="488">
        <v>11.72</v>
      </c>
      <c r="O39" s="488">
        <v>11.65</v>
      </c>
      <c r="P39" s="488">
        <v>11.94</v>
      </c>
      <c r="Q39" s="488">
        <v>12.25</v>
      </c>
      <c r="R39" s="488">
        <v>12.31</v>
      </c>
      <c r="S39" s="488">
        <v>12.85</v>
      </c>
      <c r="T39" s="488">
        <v>12.99</v>
      </c>
      <c r="U39" s="488">
        <v>13.09</v>
      </c>
      <c r="V39" s="488">
        <v>13.04</v>
      </c>
      <c r="W39" s="488">
        <v>12.95</v>
      </c>
      <c r="X39" s="488">
        <v>12.6</v>
      </c>
      <c r="Y39" s="488">
        <v>12.48</v>
      </c>
      <c r="Z39" s="488">
        <v>12.17</v>
      </c>
      <c r="AA39" s="488">
        <v>12.1</v>
      </c>
      <c r="AB39" s="488">
        <v>12.29</v>
      </c>
      <c r="AC39" s="488">
        <v>12.33</v>
      </c>
      <c r="AD39" s="488">
        <v>12.62</v>
      </c>
      <c r="AE39" s="488">
        <v>12.93</v>
      </c>
      <c r="AF39" s="488">
        <v>12.92</v>
      </c>
      <c r="AG39" s="488">
        <v>12.94</v>
      </c>
      <c r="AH39" s="488">
        <v>12.91</v>
      </c>
      <c r="AI39" s="488">
        <v>13.03</v>
      </c>
      <c r="AJ39" s="488">
        <v>12.72</v>
      </c>
      <c r="AK39" s="488">
        <v>12.71</v>
      </c>
      <c r="AL39" s="488">
        <v>12.32</v>
      </c>
      <c r="AM39" s="488">
        <v>11.98</v>
      </c>
      <c r="AN39" s="488">
        <v>12.14</v>
      </c>
      <c r="AO39" s="488">
        <v>12.57</v>
      </c>
      <c r="AP39" s="488">
        <v>12.43</v>
      </c>
      <c r="AQ39" s="488">
        <v>12.79</v>
      </c>
      <c r="AR39" s="488">
        <v>12.72</v>
      </c>
      <c r="AS39" s="488">
        <v>12.68</v>
      </c>
      <c r="AT39" s="488">
        <v>12.9</v>
      </c>
      <c r="AU39" s="488">
        <v>12.87</v>
      </c>
      <c r="AV39" s="488">
        <v>12.45</v>
      </c>
      <c r="AW39" s="488">
        <v>12.75</v>
      </c>
      <c r="AX39" s="488">
        <v>12.215070000000001</v>
      </c>
      <c r="AY39" s="488">
        <v>12.25662</v>
      </c>
      <c r="AZ39" s="489">
        <v>12.55918</v>
      </c>
      <c r="BA39" s="489">
        <v>12.73115</v>
      </c>
      <c r="BB39" s="489">
        <v>12.63547</v>
      </c>
      <c r="BC39" s="489">
        <v>13.01451</v>
      </c>
      <c r="BD39" s="489">
        <v>13.043049999999999</v>
      </c>
      <c r="BE39" s="489">
        <v>13.106249999999999</v>
      </c>
      <c r="BF39" s="489">
        <v>13.35501</v>
      </c>
      <c r="BG39" s="489">
        <v>13.433949999999999</v>
      </c>
      <c r="BH39" s="489">
        <v>13.00178</v>
      </c>
      <c r="BI39" s="489">
        <v>13.2156</v>
      </c>
      <c r="BJ39" s="489">
        <v>12.64715</v>
      </c>
      <c r="BK39" s="489">
        <v>12.76178</v>
      </c>
      <c r="BL39" s="489">
        <v>13.05621</v>
      </c>
      <c r="BM39" s="489">
        <v>13.169790000000001</v>
      </c>
      <c r="BN39" s="489">
        <v>13.00924</v>
      </c>
      <c r="BO39" s="489">
        <v>13.3367</v>
      </c>
      <c r="BP39" s="489">
        <v>13.309559999999999</v>
      </c>
      <c r="BQ39" s="489">
        <v>13.3391</v>
      </c>
      <c r="BR39" s="489">
        <v>13.57114</v>
      </c>
      <c r="BS39" s="489">
        <v>13.64565</v>
      </c>
      <c r="BT39" s="489">
        <v>13.23039</v>
      </c>
      <c r="BU39" s="489">
        <v>13.47226</v>
      </c>
      <c r="BV39" s="489">
        <v>12.93544</v>
      </c>
    </row>
    <row r="40" spans="1:74" s="263" customFormat="1" ht="9.6" customHeight="1" x14ac:dyDescent="0.2">
      <c r="A40" s="56"/>
      <c r="B40" s="788"/>
      <c r="C40" s="789"/>
      <c r="D40" s="789"/>
      <c r="E40" s="789"/>
      <c r="F40" s="789"/>
      <c r="G40" s="789"/>
      <c r="H40" s="789"/>
      <c r="I40" s="789"/>
      <c r="J40" s="789"/>
      <c r="K40" s="789"/>
      <c r="L40" s="789"/>
      <c r="M40" s="789"/>
      <c r="N40" s="789"/>
      <c r="O40" s="789"/>
      <c r="P40" s="789"/>
      <c r="Q40" s="789"/>
      <c r="R40" s="789"/>
      <c r="S40" s="789"/>
      <c r="T40" s="789"/>
      <c r="U40" s="789"/>
      <c r="V40" s="789"/>
      <c r="W40" s="789"/>
      <c r="X40" s="789"/>
      <c r="Y40" s="789"/>
      <c r="Z40" s="789"/>
      <c r="AA40" s="789"/>
      <c r="AB40" s="789"/>
      <c r="AC40" s="789"/>
      <c r="AD40" s="789"/>
      <c r="AE40" s="789"/>
      <c r="AF40" s="789"/>
      <c r="AG40" s="789"/>
      <c r="AH40" s="789"/>
      <c r="AI40" s="789"/>
      <c r="AJ40" s="789"/>
      <c r="AK40" s="789"/>
      <c r="AL40" s="789"/>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63" t="s">
        <v>1037</v>
      </c>
      <c r="C41" s="764"/>
      <c r="D41" s="764"/>
      <c r="E41" s="764"/>
      <c r="F41" s="764"/>
      <c r="G41" s="764"/>
      <c r="H41" s="764"/>
      <c r="I41" s="764"/>
      <c r="J41" s="764"/>
      <c r="K41" s="764"/>
      <c r="L41" s="764"/>
      <c r="M41" s="764"/>
      <c r="N41" s="764"/>
      <c r="O41" s="764"/>
      <c r="P41" s="764"/>
      <c r="Q41" s="764"/>
      <c r="AY41" s="502"/>
      <c r="AZ41" s="502"/>
      <c r="BA41" s="502"/>
      <c r="BB41" s="502"/>
      <c r="BC41" s="502"/>
      <c r="BD41" s="502"/>
      <c r="BE41" s="502"/>
      <c r="BF41" s="657"/>
      <c r="BG41" s="502"/>
      <c r="BH41" s="502"/>
      <c r="BI41" s="502"/>
      <c r="BJ41" s="502"/>
      <c r="BK41" s="483"/>
    </row>
    <row r="42" spans="1:74" s="263" customFormat="1" ht="12" customHeight="1" x14ac:dyDescent="0.2">
      <c r="A42" s="56"/>
      <c r="B42" s="772" t="s">
        <v>140</v>
      </c>
      <c r="C42" s="764"/>
      <c r="D42" s="764"/>
      <c r="E42" s="764"/>
      <c r="F42" s="764"/>
      <c r="G42" s="764"/>
      <c r="H42" s="764"/>
      <c r="I42" s="764"/>
      <c r="J42" s="764"/>
      <c r="K42" s="764"/>
      <c r="L42" s="764"/>
      <c r="M42" s="764"/>
      <c r="N42" s="764"/>
      <c r="O42" s="764"/>
      <c r="P42" s="764"/>
      <c r="Q42" s="764"/>
      <c r="AY42" s="502"/>
      <c r="AZ42" s="502"/>
      <c r="BA42" s="502"/>
      <c r="BB42" s="502"/>
      <c r="BC42" s="502"/>
      <c r="BD42" s="502"/>
      <c r="BE42" s="502"/>
      <c r="BF42" s="657"/>
      <c r="BG42" s="502"/>
      <c r="BH42" s="502"/>
      <c r="BI42" s="502"/>
      <c r="BJ42" s="502"/>
      <c r="BK42" s="483"/>
    </row>
    <row r="43" spans="1:74" s="435" customFormat="1" ht="12" customHeight="1" x14ac:dyDescent="0.2">
      <c r="A43" s="434"/>
      <c r="B43" s="793" t="s">
        <v>1070</v>
      </c>
      <c r="C43" s="786"/>
      <c r="D43" s="786"/>
      <c r="E43" s="786"/>
      <c r="F43" s="786"/>
      <c r="G43" s="786"/>
      <c r="H43" s="786"/>
      <c r="I43" s="786"/>
      <c r="J43" s="786"/>
      <c r="K43" s="786"/>
      <c r="L43" s="786"/>
      <c r="M43" s="786"/>
      <c r="N43" s="786"/>
      <c r="O43" s="786"/>
      <c r="P43" s="786"/>
      <c r="Q43" s="782"/>
      <c r="AY43" s="503"/>
      <c r="AZ43" s="503"/>
      <c r="BA43" s="503"/>
      <c r="BB43" s="503"/>
      <c r="BC43" s="503"/>
      <c r="BD43" s="503"/>
      <c r="BE43" s="503"/>
      <c r="BF43" s="658"/>
      <c r="BG43" s="503"/>
      <c r="BH43" s="503"/>
      <c r="BI43" s="503"/>
      <c r="BJ43" s="503"/>
    </row>
    <row r="44" spans="1:74" s="435" customFormat="1" ht="12" customHeight="1" x14ac:dyDescent="0.2">
      <c r="A44" s="434"/>
      <c r="B44" s="793" t="s">
        <v>1071</v>
      </c>
      <c r="C44" s="786"/>
      <c r="D44" s="786"/>
      <c r="E44" s="786"/>
      <c r="F44" s="786"/>
      <c r="G44" s="786"/>
      <c r="H44" s="786"/>
      <c r="I44" s="786"/>
      <c r="J44" s="786"/>
      <c r="K44" s="786"/>
      <c r="L44" s="786"/>
      <c r="M44" s="786"/>
      <c r="N44" s="786"/>
      <c r="O44" s="786"/>
      <c r="P44" s="786"/>
      <c r="Q44" s="782"/>
      <c r="AY44" s="503"/>
      <c r="AZ44" s="503"/>
      <c r="BA44" s="503"/>
      <c r="BB44" s="503"/>
      <c r="BC44" s="503"/>
      <c r="BD44" s="503"/>
      <c r="BE44" s="503"/>
      <c r="BF44" s="658"/>
      <c r="BG44" s="503"/>
      <c r="BH44" s="503"/>
      <c r="BI44" s="503"/>
      <c r="BJ44" s="503"/>
    </row>
    <row r="45" spans="1:74" s="435" customFormat="1" ht="12" customHeight="1" x14ac:dyDescent="0.2">
      <c r="A45" s="434"/>
      <c r="B45" s="792" t="s">
        <v>1258</v>
      </c>
      <c r="C45" s="786"/>
      <c r="D45" s="786"/>
      <c r="E45" s="786"/>
      <c r="F45" s="786"/>
      <c r="G45" s="786"/>
      <c r="H45" s="786"/>
      <c r="I45" s="786"/>
      <c r="J45" s="786"/>
      <c r="K45" s="786"/>
      <c r="L45" s="786"/>
      <c r="M45" s="786"/>
      <c r="N45" s="786"/>
      <c r="O45" s="786"/>
      <c r="P45" s="786"/>
      <c r="Q45" s="782"/>
      <c r="AY45" s="503"/>
      <c r="AZ45" s="503"/>
      <c r="BA45" s="503"/>
      <c r="BB45" s="503"/>
      <c r="BC45" s="503"/>
      <c r="BD45" s="503"/>
      <c r="BE45" s="503"/>
      <c r="BF45" s="658"/>
      <c r="BG45" s="503"/>
      <c r="BH45" s="503"/>
      <c r="BI45" s="503"/>
      <c r="BJ45" s="503"/>
    </row>
    <row r="46" spans="1:74" s="435" customFormat="1" ht="12" customHeight="1" x14ac:dyDescent="0.2">
      <c r="A46" s="434"/>
      <c r="B46" s="785" t="s">
        <v>1064</v>
      </c>
      <c r="C46" s="786"/>
      <c r="D46" s="786"/>
      <c r="E46" s="786"/>
      <c r="F46" s="786"/>
      <c r="G46" s="786"/>
      <c r="H46" s="786"/>
      <c r="I46" s="786"/>
      <c r="J46" s="786"/>
      <c r="K46" s="786"/>
      <c r="L46" s="786"/>
      <c r="M46" s="786"/>
      <c r="N46" s="786"/>
      <c r="O46" s="786"/>
      <c r="P46" s="786"/>
      <c r="Q46" s="782"/>
      <c r="AY46" s="503"/>
      <c r="AZ46" s="503"/>
      <c r="BA46" s="503"/>
      <c r="BB46" s="503"/>
      <c r="BC46" s="503"/>
      <c r="BD46" s="503"/>
      <c r="BE46" s="503"/>
      <c r="BF46" s="658"/>
      <c r="BG46" s="503"/>
      <c r="BH46" s="503"/>
      <c r="BI46" s="503"/>
      <c r="BJ46" s="503"/>
    </row>
    <row r="47" spans="1:74" s="435" customFormat="1" ht="12" customHeight="1" x14ac:dyDescent="0.2">
      <c r="A47" s="434"/>
      <c r="B47" s="780" t="s">
        <v>1072</v>
      </c>
      <c r="C47" s="781"/>
      <c r="D47" s="781"/>
      <c r="E47" s="781"/>
      <c r="F47" s="781"/>
      <c r="G47" s="781"/>
      <c r="H47" s="781"/>
      <c r="I47" s="781"/>
      <c r="J47" s="781"/>
      <c r="K47" s="781"/>
      <c r="L47" s="781"/>
      <c r="M47" s="781"/>
      <c r="N47" s="781"/>
      <c r="O47" s="781"/>
      <c r="P47" s="781"/>
      <c r="Q47" s="781"/>
      <c r="AY47" s="503"/>
      <c r="AZ47" s="503"/>
      <c r="BA47" s="503"/>
      <c r="BB47" s="503"/>
      <c r="BC47" s="503"/>
      <c r="BD47" s="503"/>
      <c r="BE47" s="503"/>
      <c r="BF47" s="658"/>
      <c r="BG47" s="503"/>
      <c r="BH47" s="503"/>
      <c r="BI47" s="503"/>
      <c r="BJ47" s="503"/>
    </row>
    <row r="48" spans="1:74" s="435" customFormat="1" ht="12" customHeight="1" x14ac:dyDescent="0.2">
      <c r="A48" s="434"/>
      <c r="B48" s="785" t="s">
        <v>1073</v>
      </c>
      <c r="C48" s="786"/>
      <c r="D48" s="786"/>
      <c r="E48" s="786"/>
      <c r="F48" s="786"/>
      <c r="G48" s="786"/>
      <c r="H48" s="786"/>
      <c r="I48" s="786"/>
      <c r="J48" s="786"/>
      <c r="K48" s="786"/>
      <c r="L48" s="786"/>
      <c r="M48" s="786"/>
      <c r="N48" s="786"/>
      <c r="O48" s="786"/>
      <c r="P48" s="786"/>
      <c r="Q48" s="782"/>
      <c r="AY48" s="503"/>
      <c r="AZ48" s="503"/>
      <c r="BA48" s="503"/>
      <c r="BB48" s="503"/>
      <c r="BC48" s="503"/>
      <c r="BD48" s="503"/>
      <c r="BE48" s="503"/>
      <c r="BF48" s="658"/>
      <c r="BG48" s="503"/>
      <c r="BH48" s="503"/>
      <c r="BI48" s="503"/>
      <c r="BJ48" s="503"/>
    </row>
    <row r="49" spans="1:74" s="435" customFormat="1" ht="12" customHeight="1" x14ac:dyDescent="0.2">
      <c r="A49" s="434"/>
      <c r="B49" s="795" t="s">
        <v>1074</v>
      </c>
      <c r="C49" s="782"/>
      <c r="D49" s="782"/>
      <c r="E49" s="782"/>
      <c r="F49" s="782"/>
      <c r="G49" s="782"/>
      <c r="H49" s="782"/>
      <c r="I49" s="782"/>
      <c r="J49" s="782"/>
      <c r="K49" s="782"/>
      <c r="L49" s="782"/>
      <c r="M49" s="782"/>
      <c r="N49" s="782"/>
      <c r="O49" s="782"/>
      <c r="P49" s="782"/>
      <c r="Q49" s="782"/>
      <c r="AY49" s="503"/>
      <c r="AZ49" s="503"/>
      <c r="BA49" s="503"/>
      <c r="BB49" s="503"/>
      <c r="BC49" s="503"/>
      <c r="BD49" s="503"/>
      <c r="BE49" s="503"/>
      <c r="BF49" s="658"/>
      <c r="BG49" s="503"/>
      <c r="BH49" s="503"/>
      <c r="BI49" s="503"/>
      <c r="BJ49" s="503"/>
    </row>
    <row r="50" spans="1:74" s="435" customFormat="1" ht="12" customHeight="1" x14ac:dyDescent="0.2">
      <c r="A50" s="434"/>
      <c r="B50" s="791" t="s">
        <v>892</v>
      </c>
      <c r="C50" s="782"/>
      <c r="D50" s="782"/>
      <c r="E50" s="782"/>
      <c r="F50" s="782"/>
      <c r="G50" s="782"/>
      <c r="H50" s="782"/>
      <c r="I50" s="782"/>
      <c r="J50" s="782"/>
      <c r="K50" s="782"/>
      <c r="L50" s="782"/>
      <c r="M50" s="782"/>
      <c r="N50" s="782"/>
      <c r="O50" s="782"/>
      <c r="P50" s="782"/>
      <c r="Q50" s="782"/>
      <c r="AY50" s="503"/>
      <c r="AZ50" s="503"/>
      <c r="BA50" s="503"/>
      <c r="BB50" s="503"/>
      <c r="BC50" s="503"/>
      <c r="BD50" s="503"/>
      <c r="BE50" s="503"/>
      <c r="BF50" s="658"/>
      <c r="BG50" s="503"/>
      <c r="BH50" s="503"/>
      <c r="BI50" s="503"/>
      <c r="BJ50" s="503"/>
    </row>
    <row r="51" spans="1:74" s="435" customFormat="1" ht="12" customHeight="1" x14ac:dyDescent="0.2">
      <c r="A51" s="434"/>
      <c r="B51" s="780" t="s">
        <v>1068</v>
      </c>
      <c r="C51" s="781"/>
      <c r="D51" s="781"/>
      <c r="E51" s="781"/>
      <c r="F51" s="781"/>
      <c r="G51" s="781"/>
      <c r="H51" s="781"/>
      <c r="I51" s="781"/>
      <c r="J51" s="781"/>
      <c r="K51" s="781"/>
      <c r="L51" s="781"/>
      <c r="M51" s="781"/>
      <c r="N51" s="781"/>
      <c r="O51" s="781"/>
      <c r="P51" s="781"/>
      <c r="Q51" s="782"/>
      <c r="AY51" s="503"/>
      <c r="AZ51" s="503"/>
      <c r="BA51" s="503"/>
      <c r="BB51" s="503"/>
      <c r="BC51" s="503"/>
      <c r="BD51" s="503"/>
      <c r="BE51" s="503"/>
      <c r="BF51" s="658"/>
      <c r="BG51" s="503"/>
      <c r="BH51" s="503"/>
      <c r="BI51" s="503"/>
      <c r="BJ51" s="503"/>
    </row>
    <row r="52" spans="1:74" s="437" customFormat="1" ht="12" customHeight="1" x14ac:dyDescent="0.2">
      <c r="A52" s="436"/>
      <c r="B52" s="794" t="s">
        <v>1179</v>
      </c>
      <c r="C52" s="782"/>
      <c r="D52" s="782"/>
      <c r="E52" s="782"/>
      <c r="F52" s="782"/>
      <c r="G52" s="782"/>
      <c r="H52" s="782"/>
      <c r="I52" s="782"/>
      <c r="J52" s="782"/>
      <c r="K52" s="782"/>
      <c r="L52" s="782"/>
      <c r="M52" s="782"/>
      <c r="N52" s="782"/>
      <c r="O52" s="782"/>
      <c r="P52" s="782"/>
      <c r="Q52" s="782"/>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C8" activePane="bottomRight" state="frozen"/>
      <selection activeCell="BC15" sqref="BC15"/>
      <selection pane="topRight" activeCell="BC15" sqref="BC15"/>
      <selection pane="bottomLeft" activeCell="BC15" sqref="BC15"/>
      <selection pane="bottomRight" activeCell="B53" sqref="B53:R53"/>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73" t="s">
        <v>1016</v>
      </c>
      <c r="B1" s="798" t="s">
        <v>1146</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row>
    <row r="2" spans="1:74" ht="12.75" x14ac:dyDescent="0.2">
      <c r="A2" s="774"/>
      <c r="B2" s="542" t="str">
        <f>"U.S. Energy Information Administration  |  Short-Term Energy Outlook  - "&amp;Dates!D1</f>
        <v>U.S. Energy Information Administration  |  Short-Term Energy Outlook  - February 2017</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1026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318</v>
      </c>
      <c r="B6" s="173" t="s">
        <v>262</v>
      </c>
      <c r="C6" s="252">
        <v>23.065826483999999</v>
      </c>
      <c r="D6" s="252">
        <v>23.050275004</v>
      </c>
      <c r="E6" s="252">
        <v>23.296469096999999</v>
      </c>
      <c r="F6" s="252">
        <v>23.545700332999999</v>
      </c>
      <c r="G6" s="252">
        <v>23.240546225999999</v>
      </c>
      <c r="H6" s="252">
        <v>23.175168667000001</v>
      </c>
      <c r="I6" s="252">
        <v>23.950863578</v>
      </c>
      <c r="J6" s="252">
        <v>23.953151323</v>
      </c>
      <c r="K6" s="252">
        <v>23.910964970999999</v>
      </c>
      <c r="L6" s="252">
        <v>24.031013129000002</v>
      </c>
      <c r="M6" s="252">
        <v>24.662523332999999</v>
      </c>
      <c r="N6" s="252">
        <v>24.953689516000001</v>
      </c>
      <c r="O6" s="252">
        <v>24.855472128999999</v>
      </c>
      <c r="P6" s="252">
        <v>25.086976143000001</v>
      </c>
      <c r="Q6" s="252">
        <v>25.311401516</v>
      </c>
      <c r="R6" s="252">
        <v>25.660633000000001</v>
      </c>
      <c r="S6" s="252">
        <v>25.235367547999999</v>
      </c>
      <c r="T6" s="252">
        <v>25.671735000000002</v>
      </c>
      <c r="U6" s="252">
        <v>25.900001387</v>
      </c>
      <c r="V6" s="252">
        <v>25.654077032</v>
      </c>
      <c r="W6" s="252">
        <v>25.963697</v>
      </c>
      <c r="X6" s="252">
        <v>26.529854774</v>
      </c>
      <c r="Y6" s="252">
        <v>26.723799332999999</v>
      </c>
      <c r="Z6" s="252">
        <v>27.122667226000001</v>
      </c>
      <c r="AA6" s="252">
        <v>26.629525387000001</v>
      </c>
      <c r="AB6" s="252">
        <v>26.824015143</v>
      </c>
      <c r="AC6" s="252">
        <v>26.823768419</v>
      </c>
      <c r="AD6" s="252">
        <v>26.756830999999998</v>
      </c>
      <c r="AE6" s="252">
        <v>26.383286290000001</v>
      </c>
      <c r="AF6" s="252">
        <v>26.399376666999999</v>
      </c>
      <c r="AG6" s="252">
        <v>27.034678676999999</v>
      </c>
      <c r="AH6" s="252">
        <v>27.053783418999998</v>
      </c>
      <c r="AI6" s="252">
        <v>26.565028667</v>
      </c>
      <c r="AJ6" s="252">
        <v>26.888045290000001</v>
      </c>
      <c r="AK6" s="252">
        <v>27.229491667000001</v>
      </c>
      <c r="AL6" s="252">
        <v>27.239108032000001</v>
      </c>
      <c r="AM6" s="252">
        <v>27.094309773999999</v>
      </c>
      <c r="AN6" s="252">
        <v>26.869668792999999</v>
      </c>
      <c r="AO6" s="252">
        <v>26.927621452</v>
      </c>
      <c r="AP6" s="252">
        <v>26.298461667000002</v>
      </c>
      <c r="AQ6" s="252">
        <v>25.701680516</v>
      </c>
      <c r="AR6" s="252">
        <v>25.631137667000001</v>
      </c>
      <c r="AS6" s="252">
        <v>26.696969934999998</v>
      </c>
      <c r="AT6" s="252">
        <v>26.349032999999999</v>
      </c>
      <c r="AU6" s="252">
        <v>25.747576685999999</v>
      </c>
      <c r="AV6" s="252">
        <v>26.566900287999999</v>
      </c>
      <c r="AW6" s="252">
        <v>26.859410575999998</v>
      </c>
      <c r="AX6" s="252">
        <v>26.569732611999999</v>
      </c>
      <c r="AY6" s="252">
        <v>26.303898768</v>
      </c>
      <c r="AZ6" s="409">
        <v>26.341743462</v>
      </c>
      <c r="BA6" s="409">
        <v>26.557656261000002</v>
      </c>
      <c r="BB6" s="409">
        <v>26.573570657000001</v>
      </c>
      <c r="BC6" s="409">
        <v>26.509073664999999</v>
      </c>
      <c r="BD6" s="409">
        <v>26.595679723</v>
      </c>
      <c r="BE6" s="409">
        <v>26.720954895999999</v>
      </c>
      <c r="BF6" s="409">
        <v>26.692311673999999</v>
      </c>
      <c r="BG6" s="409">
        <v>26.523196264999999</v>
      </c>
      <c r="BH6" s="409">
        <v>27.096496222999999</v>
      </c>
      <c r="BI6" s="409">
        <v>27.279052143000001</v>
      </c>
      <c r="BJ6" s="409">
        <v>27.326381189999999</v>
      </c>
      <c r="BK6" s="409">
        <v>27.353412173999999</v>
      </c>
      <c r="BL6" s="409">
        <v>27.537261768</v>
      </c>
      <c r="BM6" s="409">
        <v>27.617322430000002</v>
      </c>
      <c r="BN6" s="409">
        <v>27.732579177000002</v>
      </c>
      <c r="BO6" s="409">
        <v>27.708875823</v>
      </c>
      <c r="BP6" s="409">
        <v>27.807035824</v>
      </c>
      <c r="BQ6" s="409">
        <v>27.822093623000001</v>
      </c>
      <c r="BR6" s="409">
        <v>27.757379867000001</v>
      </c>
      <c r="BS6" s="409">
        <v>27.690153115000001</v>
      </c>
      <c r="BT6" s="409">
        <v>28.050238513</v>
      </c>
      <c r="BU6" s="409">
        <v>28.276175748</v>
      </c>
      <c r="BV6" s="409">
        <v>28.367471864999999</v>
      </c>
    </row>
    <row r="7" spans="1:74" ht="11.1" customHeight="1" x14ac:dyDescent="0.2">
      <c r="A7" s="162" t="s">
        <v>313</v>
      </c>
      <c r="B7" s="173" t="s">
        <v>263</v>
      </c>
      <c r="C7" s="252">
        <v>11.588006387</v>
      </c>
      <c r="D7" s="252">
        <v>11.672568714000001</v>
      </c>
      <c r="E7" s="252">
        <v>11.828806096999999</v>
      </c>
      <c r="F7" s="252">
        <v>12.168205333</v>
      </c>
      <c r="G7" s="252">
        <v>12.114107226</v>
      </c>
      <c r="H7" s="252">
        <v>12.114153667</v>
      </c>
      <c r="I7" s="252">
        <v>12.458214806000001</v>
      </c>
      <c r="J7" s="252">
        <v>12.588362547999999</v>
      </c>
      <c r="K7" s="252">
        <v>12.883946999999999</v>
      </c>
      <c r="L7" s="252">
        <v>12.822683129</v>
      </c>
      <c r="M7" s="252">
        <v>13.059664333000001</v>
      </c>
      <c r="N7" s="252">
        <v>13.086162516</v>
      </c>
      <c r="O7" s="252">
        <v>13.041873129000001</v>
      </c>
      <c r="P7" s="252">
        <v>13.093705142999999</v>
      </c>
      <c r="Q7" s="252">
        <v>13.311131516</v>
      </c>
      <c r="R7" s="252">
        <v>13.895184</v>
      </c>
      <c r="S7" s="252">
        <v>13.848256548</v>
      </c>
      <c r="T7" s="252">
        <v>14.259862999999999</v>
      </c>
      <c r="U7" s="252">
        <v>14.347796387000001</v>
      </c>
      <c r="V7" s="252">
        <v>14.443720032</v>
      </c>
      <c r="W7" s="252">
        <v>14.525492</v>
      </c>
      <c r="X7" s="252">
        <v>14.725307773999999</v>
      </c>
      <c r="Y7" s="252">
        <v>14.899299333</v>
      </c>
      <c r="Z7" s="252">
        <v>15.125862226000001</v>
      </c>
      <c r="AA7" s="252">
        <v>14.769122386999999</v>
      </c>
      <c r="AB7" s="252">
        <v>14.948257142999999</v>
      </c>
      <c r="AC7" s="252">
        <v>15.065014419000001</v>
      </c>
      <c r="AD7" s="252">
        <v>15.327819</v>
      </c>
      <c r="AE7" s="252">
        <v>15.21988829</v>
      </c>
      <c r="AF7" s="252">
        <v>15.024047667</v>
      </c>
      <c r="AG7" s="252">
        <v>15.215832677</v>
      </c>
      <c r="AH7" s="252">
        <v>15.204760418999999</v>
      </c>
      <c r="AI7" s="252">
        <v>15.200976667000001</v>
      </c>
      <c r="AJ7" s="252">
        <v>15.18878029</v>
      </c>
      <c r="AK7" s="252">
        <v>15.217529667000001</v>
      </c>
      <c r="AL7" s="252">
        <v>15.092941032000001</v>
      </c>
      <c r="AM7" s="252">
        <v>14.933121774</v>
      </c>
      <c r="AN7" s="252">
        <v>14.868480793</v>
      </c>
      <c r="AO7" s="252">
        <v>15.061433451999999</v>
      </c>
      <c r="AP7" s="252">
        <v>14.834273667</v>
      </c>
      <c r="AQ7" s="252">
        <v>14.986492516</v>
      </c>
      <c r="AR7" s="252">
        <v>14.808949667</v>
      </c>
      <c r="AS7" s="252">
        <v>14.842781935</v>
      </c>
      <c r="AT7" s="252">
        <v>14.696845</v>
      </c>
      <c r="AU7" s="252">
        <v>14.475338667000001</v>
      </c>
      <c r="AV7" s="252">
        <v>14.749753483999999</v>
      </c>
      <c r="AW7" s="252">
        <v>14.996570999999999</v>
      </c>
      <c r="AX7" s="252">
        <v>14.789086019999999</v>
      </c>
      <c r="AY7" s="252">
        <v>14.681031918</v>
      </c>
      <c r="AZ7" s="409">
        <v>14.675796999999999</v>
      </c>
      <c r="BA7" s="409">
        <v>14.915139999999999</v>
      </c>
      <c r="BB7" s="409">
        <v>14.916490400000001</v>
      </c>
      <c r="BC7" s="409">
        <v>15.039615299999999</v>
      </c>
      <c r="BD7" s="409">
        <v>15.1005491</v>
      </c>
      <c r="BE7" s="409">
        <v>15.262895500000001</v>
      </c>
      <c r="BF7" s="409">
        <v>15.2942012</v>
      </c>
      <c r="BG7" s="409">
        <v>15.2522082</v>
      </c>
      <c r="BH7" s="409">
        <v>15.450042099999999</v>
      </c>
      <c r="BI7" s="409">
        <v>15.665481</v>
      </c>
      <c r="BJ7" s="409">
        <v>15.7200977</v>
      </c>
      <c r="BK7" s="409">
        <v>15.7119807</v>
      </c>
      <c r="BL7" s="409">
        <v>15.8242443</v>
      </c>
      <c r="BM7" s="409">
        <v>15.9753604</v>
      </c>
      <c r="BN7" s="409">
        <v>16.041156099999998</v>
      </c>
      <c r="BO7" s="409">
        <v>16.1717263</v>
      </c>
      <c r="BP7" s="409">
        <v>16.207887299999999</v>
      </c>
      <c r="BQ7" s="409">
        <v>16.2388607</v>
      </c>
      <c r="BR7" s="409">
        <v>16.224054599999999</v>
      </c>
      <c r="BS7" s="409">
        <v>16.1325444</v>
      </c>
      <c r="BT7" s="409">
        <v>16.289674900000001</v>
      </c>
      <c r="BU7" s="409">
        <v>16.522807799999999</v>
      </c>
      <c r="BV7" s="409">
        <v>16.612079399999999</v>
      </c>
    </row>
    <row r="8" spans="1:74" ht="11.1" customHeight="1" x14ac:dyDescent="0.2">
      <c r="A8" s="162" t="s">
        <v>314</v>
      </c>
      <c r="B8" s="173" t="s">
        <v>288</v>
      </c>
      <c r="C8" s="252">
        <v>4.1161479999999999</v>
      </c>
      <c r="D8" s="252">
        <v>4.0271480000000004</v>
      </c>
      <c r="E8" s="252">
        <v>4.188148</v>
      </c>
      <c r="F8" s="252">
        <v>3.986148</v>
      </c>
      <c r="G8" s="252">
        <v>3.7151480000000001</v>
      </c>
      <c r="H8" s="252">
        <v>3.8751479999999998</v>
      </c>
      <c r="I8" s="252">
        <v>4.0351480000000004</v>
      </c>
      <c r="J8" s="252">
        <v>4.2101480000000002</v>
      </c>
      <c r="K8" s="252">
        <v>4.071148</v>
      </c>
      <c r="L8" s="252">
        <v>4.0641480000000003</v>
      </c>
      <c r="M8" s="252">
        <v>4.2471480000000001</v>
      </c>
      <c r="N8" s="252">
        <v>4.3331480000000004</v>
      </c>
      <c r="O8" s="252">
        <v>4.3781480000000004</v>
      </c>
      <c r="P8" s="252">
        <v>4.4091480000000001</v>
      </c>
      <c r="Q8" s="252">
        <v>4.4671479999999999</v>
      </c>
      <c r="R8" s="252">
        <v>4.3401480000000001</v>
      </c>
      <c r="S8" s="252">
        <v>4.1811480000000003</v>
      </c>
      <c r="T8" s="252">
        <v>4.3031480000000002</v>
      </c>
      <c r="U8" s="252">
        <v>4.3551479999999998</v>
      </c>
      <c r="V8" s="252">
        <v>4.2941479999999999</v>
      </c>
      <c r="W8" s="252">
        <v>4.3321480000000001</v>
      </c>
      <c r="X8" s="252">
        <v>4.5141479999999996</v>
      </c>
      <c r="Y8" s="252">
        <v>4.5211480000000002</v>
      </c>
      <c r="Z8" s="252">
        <v>4.627148</v>
      </c>
      <c r="AA8" s="252">
        <v>4.6971480000000003</v>
      </c>
      <c r="AB8" s="252">
        <v>4.7381479999999998</v>
      </c>
      <c r="AC8" s="252">
        <v>4.627148</v>
      </c>
      <c r="AD8" s="252">
        <v>4.2951480000000002</v>
      </c>
      <c r="AE8" s="252">
        <v>3.994148</v>
      </c>
      <c r="AF8" s="252">
        <v>4.1991480000000001</v>
      </c>
      <c r="AG8" s="252">
        <v>4.6131479999999998</v>
      </c>
      <c r="AH8" s="252">
        <v>4.7541479999999998</v>
      </c>
      <c r="AI8" s="252">
        <v>4.2941479999999999</v>
      </c>
      <c r="AJ8" s="252">
        <v>4.414148</v>
      </c>
      <c r="AK8" s="252">
        <v>4.6811480000000003</v>
      </c>
      <c r="AL8" s="252">
        <v>4.7681480000000001</v>
      </c>
      <c r="AM8" s="252">
        <v>4.8091480000000004</v>
      </c>
      <c r="AN8" s="252">
        <v>4.7291480000000004</v>
      </c>
      <c r="AO8" s="252">
        <v>4.6491480000000003</v>
      </c>
      <c r="AP8" s="252">
        <v>4.3011480000000004</v>
      </c>
      <c r="AQ8" s="252">
        <v>3.6631480000000001</v>
      </c>
      <c r="AR8" s="252">
        <v>3.974148</v>
      </c>
      <c r="AS8" s="252">
        <v>4.5991479999999996</v>
      </c>
      <c r="AT8" s="252">
        <v>4.736148</v>
      </c>
      <c r="AU8" s="252">
        <v>4.7431912021000002</v>
      </c>
      <c r="AV8" s="252">
        <v>4.8066970847999997</v>
      </c>
      <c r="AW8" s="252">
        <v>4.6448127660000003</v>
      </c>
      <c r="AX8" s="252">
        <v>4.6512923173000003</v>
      </c>
      <c r="AY8" s="252">
        <v>4.7344755214000003</v>
      </c>
      <c r="AZ8" s="409">
        <v>4.7064569337000002</v>
      </c>
      <c r="BA8" s="409">
        <v>4.6805276390000001</v>
      </c>
      <c r="BB8" s="409">
        <v>4.6913699430999998</v>
      </c>
      <c r="BC8" s="409">
        <v>4.6646271242999999</v>
      </c>
      <c r="BD8" s="409">
        <v>4.6850551010999997</v>
      </c>
      <c r="BE8" s="409">
        <v>4.6671684600000001</v>
      </c>
      <c r="BF8" s="409">
        <v>4.6950999926000003</v>
      </c>
      <c r="BG8" s="409">
        <v>4.7432784149999998</v>
      </c>
      <c r="BH8" s="409">
        <v>4.7558808786000002</v>
      </c>
      <c r="BI8" s="409">
        <v>4.7652200486999998</v>
      </c>
      <c r="BJ8" s="409">
        <v>4.7391198864000001</v>
      </c>
      <c r="BK8" s="409">
        <v>4.7705783922</v>
      </c>
      <c r="BL8" s="409">
        <v>4.8152239401000001</v>
      </c>
      <c r="BM8" s="409">
        <v>4.7857261217999998</v>
      </c>
      <c r="BN8" s="409">
        <v>4.8068219611999998</v>
      </c>
      <c r="BO8" s="409">
        <v>4.8075920911000001</v>
      </c>
      <c r="BP8" s="409">
        <v>4.8403231002</v>
      </c>
      <c r="BQ8" s="409">
        <v>4.8393271383999998</v>
      </c>
      <c r="BR8" s="409">
        <v>4.8929873965999997</v>
      </c>
      <c r="BS8" s="409">
        <v>4.9443655767000001</v>
      </c>
      <c r="BT8" s="409">
        <v>4.9578204382999997</v>
      </c>
      <c r="BU8" s="409">
        <v>4.9894475824000004</v>
      </c>
      <c r="BV8" s="409">
        <v>4.9683782595999997</v>
      </c>
    </row>
    <row r="9" spans="1:74" ht="11.1" customHeight="1" x14ac:dyDescent="0.2">
      <c r="A9" s="162" t="s">
        <v>315</v>
      </c>
      <c r="B9" s="173" t="s">
        <v>297</v>
      </c>
      <c r="C9" s="252">
        <v>2.960143</v>
      </c>
      <c r="D9" s="252">
        <v>2.9511430000000001</v>
      </c>
      <c r="E9" s="252">
        <v>2.9021430000000001</v>
      </c>
      <c r="F9" s="252">
        <v>2.9021430000000001</v>
      </c>
      <c r="G9" s="252">
        <v>2.8851429999999998</v>
      </c>
      <c r="H9" s="252">
        <v>2.9131429999999998</v>
      </c>
      <c r="I9" s="252">
        <v>2.8821430000000001</v>
      </c>
      <c r="J9" s="252">
        <v>2.915143</v>
      </c>
      <c r="K9" s="252">
        <v>2.9181430000000002</v>
      </c>
      <c r="L9" s="252">
        <v>2.9331429999999998</v>
      </c>
      <c r="M9" s="252">
        <v>2.9061430000000001</v>
      </c>
      <c r="N9" s="252">
        <v>2.915143</v>
      </c>
      <c r="O9" s="252">
        <v>2.8901430000000001</v>
      </c>
      <c r="P9" s="252">
        <v>2.899143</v>
      </c>
      <c r="Q9" s="252">
        <v>2.8801429999999999</v>
      </c>
      <c r="R9" s="252">
        <v>2.8731429999999998</v>
      </c>
      <c r="S9" s="252">
        <v>2.8891429999999998</v>
      </c>
      <c r="T9" s="252">
        <v>2.8291430000000002</v>
      </c>
      <c r="U9" s="252">
        <v>2.7751429999999999</v>
      </c>
      <c r="V9" s="252">
        <v>2.8091430000000002</v>
      </c>
      <c r="W9" s="252">
        <v>2.7831429999999999</v>
      </c>
      <c r="X9" s="252">
        <v>2.7521429999999998</v>
      </c>
      <c r="Y9" s="252">
        <v>2.7441430000000002</v>
      </c>
      <c r="Z9" s="252">
        <v>2.738143</v>
      </c>
      <c r="AA9" s="252">
        <v>2.635643</v>
      </c>
      <c r="AB9" s="252">
        <v>2.711643</v>
      </c>
      <c r="AC9" s="252">
        <v>2.6926429999999999</v>
      </c>
      <c r="AD9" s="252">
        <v>2.5456430000000001</v>
      </c>
      <c r="AE9" s="252">
        <v>2.5836429999999999</v>
      </c>
      <c r="AF9" s="252">
        <v>2.6056430000000002</v>
      </c>
      <c r="AG9" s="252">
        <v>2.6346430000000001</v>
      </c>
      <c r="AH9" s="252">
        <v>2.6176430000000002</v>
      </c>
      <c r="AI9" s="252">
        <v>2.6216430000000002</v>
      </c>
      <c r="AJ9" s="252">
        <v>2.6286429999999998</v>
      </c>
      <c r="AK9" s="252">
        <v>2.6116429999999999</v>
      </c>
      <c r="AL9" s="252">
        <v>2.6116429999999999</v>
      </c>
      <c r="AM9" s="252">
        <v>2.6116429999999999</v>
      </c>
      <c r="AN9" s="252">
        <v>2.5486430000000002</v>
      </c>
      <c r="AO9" s="252">
        <v>2.5406430000000002</v>
      </c>
      <c r="AP9" s="252">
        <v>2.5116429999999998</v>
      </c>
      <c r="AQ9" s="252">
        <v>2.5096430000000001</v>
      </c>
      <c r="AR9" s="252">
        <v>2.5336430000000001</v>
      </c>
      <c r="AS9" s="252">
        <v>2.5096430000000001</v>
      </c>
      <c r="AT9" s="252">
        <v>2.4976430000000001</v>
      </c>
      <c r="AU9" s="252">
        <v>2.4490674365</v>
      </c>
      <c r="AV9" s="252">
        <v>2.4374146281</v>
      </c>
      <c r="AW9" s="252">
        <v>2.4020500121000001</v>
      </c>
      <c r="AX9" s="252">
        <v>2.3779459055999999</v>
      </c>
      <c r="AY9" s="252">
        <v>2.2531820802999998</v>
      </c>
      <c r="AZ9" s="409">
        <v>2.2491705821000001</v>
      </c>
      <c r="BA9" s="409">
        <v>2.2444217720999999</v>
      </c>
      <c r="BB9" s="409">
        <v>2.2398915761999998</v>
      </c>
      <c r="BC9" s="409">
        <v>2.2353505695</v>
      </c>
      <c r="BD9" s="409">
        <v>2.2313917485000001</v>
      </c>
      <c r="BE9" s="409">
        <v>2.3298498618000001</v>
      </c>
      <c r="BF9" s="409">
        <v>2.3253004412</v>
      </c>
      <c r="BG9" s="409">
        <v>2.3211722234000001</v>
      </c>
      <c r="BH9" s="409">
        <v>2.3107955283999999</v>
      </c>
      <c r="BI9" s="409">
        <v>2.3064517484999998</v>
      </c>
      <c r="BJ9" s="409">
        <v>2.3019933379999999</v>
      </c>
      <c r="BK9" s="409">
        <v>2.2975220311000002</v>
      </c>
      <c r="BL9" s="409">
        <v>2.2935974175</v>
      </c>
      <c r="BM9" s="409">
        <v>2.2891933131000002</v>
      </c>
      <c r="BN9" s="409">
        <v>2.2849571118999998</v>
      </c>
      <c r="BO9" s="409">
        <v>2.2806807597000001</v>
      </c>
      <c r="BP9" s="409">
        <v>2.2770263359</v>
      </c>
      <c r="BQ9" s="409">
        <v>2.2728688129000001</v>
      </c>
      <c r="BR9" s="409">
        <v>2.2686172948999999</v>
      </c>
      <c r="BS9" s="409">
        <v>2.2647195081999998</v>
      </c>
      <c r="BT9" s="409">
        <v>2.2661350187</v>
      </c>
      <c r="BU9" s="409">
        <v>2.2620472620999998</v>
      </c>
      <c r="BV9" s="409">
        <v>2.2579034990000002</v>
      </c>
    </row>
    <row r="10" spans="1:74" ht="11.1" customHeight="1" x14ac:dyDescent="0.2">
      <c r="A10" s="162" t="s">
        <v>316</v>
      </c>
      <c r="B10" s="173" t="s">
        <v>1124</v>
      </c>
      <c r="C10" s="252">
        <v>2.9374050973000001</v>
      </c>
      <c r="D10" s="252">
        <v>2.9070332892000001</v>
      </c>
      <c r="E10" s="252">
        <v>2.8836349999999999</v>
      </c>
      <c r="F10" s="252">
        <v>2.959438</v>
      </c>
      <c r="G10" s="252">
        <v>3.0128970000000002</v>
      </c>
      <c r="H10" s="252">
        <v>2.709266</v>
      </c>
      <c r="I10" s="252">
        <v>2.9976167715000002</v>
      </c>
      <c r="J10" s="252">
        <v>2.6712877750000001</v>
      </c>
      <c r="K10" s="252">
        <v>2.4932839709999999</v>
      </c>
      <c r="L10" s="252">
        <v>2.735967</v>
      </c>
      <c r="M10" s="252">
        <v>2.9395389999999999</v>
      </c>
      <c r="N10" s="252">
        <v>3.0950950000000002</v>
      </c>
      <c r="O10" s="252">
        <v>3.0130349999999999</v>
      </c>
      <c r="P10" s="252">
        <v>3.120136</v>
      </c>
      <c r="Q10" s="252">
        <v>3.091459</v>
      </c>
      <c r="R10" s="252">
        <v>2.998049</v>
      </c>
      <c r="S10" s="252">
        <v>2.7490760000000001</v>
      </c>
      <c r="T10" s="252">
        <v>2.6911610000000001</v>
      </c>
      <c r="U10" s="252">
        <v>2.8379089999999998</v>
      </c>
      <c r="V10" s="252">
        <v>2.5252780000000001</v>
      </c>
      <c r="W10" s="252">
        <v>2.7500230000000001</v>
      </c>
      <c r="X10" s="252">
        <v>2.9618500000000001</v>
      </c>
      <c r="Y10" s="252">
        <v>3.0032640000000002</v>
      </c>
      <c r="Z10" s="252">
        <v>3.082106</v>
      </c>
      <c r="AA10" s="252">
        <v>3.0203099999999998</v>
      </c>
      <c r="AB10" s="252">
        <v>2.9561299999999999</v>
      </c>
      <c r="AC10" s="252">
        <v>3.024292</v>
      </c>
      <c r="AD10" s="252">
        <v>3.0921829999999999</v>
      </c>
      <c r="AE10" s="252">
        <v>3.1552180000000001</v>
      </c>
      <c r="AF10" s="252">
        <v>3.038643</v>
      </c>
      <c r="AG10" s="252">
        <v>3.020651</v>
      </c>
      <c r="AH10" s="252">
        <v>2.9187249999999998</v>
      </c>
      <c r="AI10" s="252">
        <v>2.9194789999999999</v>
      </c>
      <c r="AJ10" s="252">
        <v>3.138868</v>
      </c>
      <c r="AK10" s="252">
        <v>3.1950409999999998</v>
      </c>
      <c r="AL10" s="252">
        <v>3.2530239999999999</v>
      </c>
      <c r="AM10" s="252">
        <v>3.2488009999999998</v>
      </c>
      <c r="AN10" s="252">
        <v>3.2658010000000002</v>
      </c>
      <c r="AO10" s="252">
        <v>3.2168009999999998</v>
      </c>
      <c r="AP10" s="252">
        <v>3.2618010000000002</v>
      </c>
      <c r="AQ10" s="252">
        <v>3.1758009999999999</v>
      </c>
      <c r="AR10" s="252">
        <v>2.928801</v>
      </c>
      <c r="AS10" s="252">
        <v>3.3248009999999999</v>
      </c>
      <c r="AT10" s="252">
        <v>2.9838010000000001</v>
      </c>
      <c r="AU10" s="252">
        <v>2.6157814377999999</v>
      </c>
      <c r="AV10" s="252">
        <v>3.0988595607999998</v>
      </c>
      <c r="AW10" s="252">
        <v>3.3283504997</v>
      </c>
      <c r="AX10" s="252">
        <v>3.2631591493999998</v>
      </c>
      <c r="AY10" s="252">
        <v>3.1538012155000001</v>
      </c>
      <c r="AZ10" s="409">
        <v>3.2172087295999998</v>
      </c>
      <c r="BA10" s="409">
        <v>3.2263341833000001</v>
      </c>
      <c r="BB10" s="409">
        <v>3.2306788227999998</v>
      </c>
      <c r="BC10" s="409">
        <v>3.0793656245999999</v>
      </c>
      <c r="BD10" s="409">
        <v>3.0747009829</v>
      </c>
      <c r="BE10" s="409">
        <v>2.9546654743</v>
      </c>
      <c r="BF10" s="409">
        <v>2.8677199561000002</v>
      </c>
      <c r="BG10" s="409">
        <v>2.6916065267999998</v>
      </c>
      <c r="BH10" s="409">
        <v>3.0618450124000001</v>
      </c>
      <c r="BI10" s="409">
        <v>3.0191525726999999</v>
      </c>
      <c r="BJ10" s="409">
        <v>3.0367764269999999</v>
      </c>
      <c r="BK10" s="409">
        <v>3.0377674869</v>
      </c>
      <c r="BL10" s="409">
        <v>3.0563052879999999</v>
      </c>
      <c r="BM10" s="409">
        <v>3.0148246657</v>
      </c>
      <c r="BN10" s="409">
        <v>3.0387677159000002</v>
      </c>
      <c r="BO10" s="409">
        <v>2.8935564558000002</v>
      </c>
      <c r="BP10" s="409">
        <v>2.9070891937000001</v>
      </c>
      <c r="BQ10" s="409">
        <v>2.886052415</v>
      </c>
      <c r="BR10" s="409">
        <v>2.7743197413999998</v>
      </c>
      <c r="BS10" s="409">
        <v>2.7435294847999998</v>
      </c>
      <c r="BT10" s="409">
        <v>2.9253771101999999</v>
      </c>
      <c r="BU10" s="409">
        <v>2.8843984378999998</v>
      </c>
      <c r="BV10" s="409">
        <v>2.9035472800000002</v>
      </c>
    </row>
    <row r="11" spans="1:74" ht="11.1" customHeight="1" x14ac:dyDescent="0.2">
      <c r="A11" s="162" t="s">
        <v>317</v>
      </c>
      <c r="B11" s="173" t="s">
        <v>291</v>
      </c>
      <c r="C11" s="252">
        <v>1.464124</v>
      </c>
      <c r="D11" s="252">
        <v>1.4923820000000001</v>
      </c>
      <c r="E11" s="252">
        <v>1.4937370000000001</v>
      </c>
      <c r="F11" s="252">
        <v>1.529766</v>
      </c>
      <c r="G11" s="252">
        <v>1.5132509999999999</v>
      </c>
      <c r="H11" s="252">
        <v>1.563458</v>
      </c>
      <c r="I11" s="252">
        <v>1.5777410000000001</v>
      </c>
      <c r="J11" s="252">
        <v>1.5682100000000001</v>
      </c>
      <c r="K11" s="252">
        <v>1.544443</v>
      </c>
      <c r="L11" s="252">
        <v>1.4750719999999999</v>
      </c>
      <c r="M11" s="252">
        <v>1.5100290000000001</v>
      </c>
      <c r="N11" s="252">
        <v>1.524141</v>
      </c>
      <c r="O11" s="252">
        <v>1.532273</v>
      </c>
      <c r="P11" s="252">
        <v>1.5648439999999999</v>
      </c>
      <c r="Q11" s="252">
        <v>1.56152</v>
      </c>
      <c r="R11" s="252">
        <v>1.554109</v>
      </c>
      <c r="S11" s="252">
        <v>1.567744</v>
      </c>
      <c r="T11" s="252">
        <v>1.5884199999999999</v>
      </c>
      <c r="U11" s="252">
        <v>1.5840050000000001</v>
      </c>
      <c r="V11" s="252">
        <v>1.581788</v>
      </c>
      <c r="W11" s="252">
        <v>1.572891</v>
      </c>
      <c r="X11" s="252">
        <v>1.576406</v>
      </c>
      <c r="Y11" s="252">
        <v>1.5559449999999999</v>
      </c>
      <c r="Z11" s="252">
        <v>1.5494079999999999</v>
      </c>
      <c r="AA11" s="252">
        <v>1.5073019999999999</v>
      </c>
      <c r="AB11" s="252">
        <v>1.4698370000000001</v>
      </c>
      <c r="AC11" s="252">
        <v>1.414671</v>
      </c>
      <c r="AD11" s="252">
        <v>1.496038</v>
      </c>
      <c r="AE11" s="252">
        <v>1.4303889999999999</v>
      </c>
      <c r="AF11" s="252">
        <v>1.531895</v>
      </c>
      <c r="AG11" s="252">
        <v>1.5504039999999999</v>
      </c>
      <c r="AH11" s="252">
        <v>1.5585070000000001</v>
      </c>
      <c r="AI11" s="252">
        <v>1.5287820000000001</v>
      </c>
      <c r="AJ11" s="252">
        <v>1.517606</v>
      </c>
      <c r="AK11" s="252">
        <v>1.52413</v>
      </c>
      <c r="AL11" s="252">
        <v>1.513352</v>
      </c>
      <c r="AM11" s="252">
        <v>1.4915959999999999</v>
      </c>
      <c r="AN11" s="252">
        <v>1.4575959999999999</v>
      </c>
      <c r="AO11" s="252">
        <v>1.4595959999999999</v>
      </c>
      <c r="AP11" s="252">
        <v>1.3895960000000001</v>
      </c>
      <c r="AQ11" s="252">
        <v>1.3665959999999999</v>
      </c>
      <c r="AR11" s="252">
        <v>1.385596</v>
      </c>
      <c r="AS11" s="252">
        <v>1.420596</v>
      </c>
      <c r="AT11" s="252">
        <v>1.434596</v>
      </c>
      <c r="AU11" s="252">
        <v>1.4641979432000001</v>
      </c>
      <c r="AV11" s="252">
        <v>1.4741755299999999</v>
      </c>
      <c r="AW11" s="252">
        <v>1.4876262979999999</v>
      </c>
      <c r="AX11" s="252">
        <v>1.4882492191000001</v>
      </c>
      <c r="AY11" s="252">
        <v>1.4814080321</v>
      </c>
      <c r="AZ11" s="409">
        <v>1.4931102162000001</v>
      </c>
      <c r="BA11" s="409">
        <v>1.4912326669</v>
      </c>
      <c r="BB11" s="409">
        <v>1.4951399148</v>
      </c>
      <c r="BC11" s="409">
        <v>1.4901150465999999</v>
      </c>
      <c r="BD11" s="409">
        <v>1.5039827905000001</v>
      </c>
      <c r="BE11" s="409">
        <v>1.5063756000999999</v>
      </c>
      <c r="BF11" s="409">
        <v>1.5099900843</v>
      </c>
      <c r="BG11" s="409">
        <v>1.5149309002</v>
      </c>
      <c r="BH11" s="409">
        <v>1.5179327039999999</v>
      </c>
      <c r="BI11" s="409">
        <v>1.5227467727999999</v>
      </c>
      <c r="BJ11" s="409">
        <v>1.5283938389</v>
      </c>
      <c r="BK11" s="409">
        <v>1.5355635639</v>
      </c>
      <c r="BL11" s="409">
        <v>1.5478908228999999</v>
      </c>
      <c r="BM11" s="409">
        <v>1.5522179292</v>
      </c>
      <c r="BN11" s="409">
        <v>1.5608762883</v>
      </c>
      <c r="BO11" s="409">
        <v>1.5553202159999999</v>
      </c>
      <c r="BP11" s="409">
        <v>1.5747098939999999</v>
      </c>
      <c r="BQ11" s="409">
        <v>1.5849845571000001</v>
      </c>
      <c r="BR11" s="409">
        <v>1.5974008343999999</v>
      </c>
      <c r="BS11" s="409">
        <v>1.604994145</v>
      </c>
      <c r="BT11" s="409">
        <v>1.6112310455000001</v>
      </c>
      <c r="BU11" s="409">
        <v>1.6174746657000001</v>
      </c>
      <c r="BV11" s="409">
        <v>1.6255634269000001</v>
      </c>
    </row>
    <row r="12" spans="1:74" ht="11.1" customHeight="1" x14ac:dyDescent="0.2">
      <c r="A12" s="162" t="s">
        <v>324</v>
      </c>
      <c r="B12" s="173" t="s">
        <v>292</v>
      </c>
      <c r="C12" s="252">
        <v>67.118014915000003</v>
      </c>
      <c r="D12" s="252">
        <v>66.793893213999993</v>
      </c>
      <c r="E12" s="252">
        <v>66.805149928999995</v>
      </c>
      <c r="F12" s="252">
        <v>67.539184465999995</v>
      </c>
      <c r="G12" s="252">
        <v>68.094606443000004</v>
      </c>
      <c r="H12" s="252">
        <v>68.149137359999997</v>
      </c>
      <c r="I12" s="252">
        <v>68.220615039999998</v>
      </c>
      <c r="J12" s="252">
        <v>68.060147886999999</v>
      </c>
      <c r="K12" s="252">
        <v>67.327791500000004</v>
      </c>
      <c r="L12" s="252">
        <v>67.528483547999997</v>
      </c>
      <c r="M12" s="252">
        <v>67.253147944999995</v>
      </c>
      <c r="N12" s="252">
        <v>67.162048381999995</v>
      </c>
      <c r="O12" s="252">
        <v>67.216484268000002</v>
      </c>
      <c r="P12" s="252">
        <v>67.529166140000001</v>
      </c>
      <c r="Q12" s="252">
        <v>66.804677996999999</v>
      </c>
      <c r="R12" s="252">
        <v>66.859089187999999</v>
      </c>
      <c r="S12" s="252">
        <v>67.481926986999994</v>
      </c>
      <c r="T12" s="252">
        <v>67.920524155999999</v>
      </c>
      <c r="U12" s="252">
        <v>67.959763762999998</v>
      </c>
      <c r="V12" s="252">
        <v>68.618315613999997</v>
      </c>
      <c r="W12" s="252">
        <v>68.852262912</v>
      </c>
      <c r="X12" s="252">
        <v>69.259692586</v>
      </c>
      <c r="Y12" s="252">
        <v>68.734730370999998</v>
      </c>
      <c r="Z12" s="252">
        <v>68.959076783</v>
      </c>
      <c r="AA12" s="252">
        <v>68.642154129999994</v>
      </c>
      <c r="AB12" s="252">
        <v>68.355408800000006</v>
      </c>
      <c r="AC12" s="252">
        <v>69.406516198999995</v>
      </c>
      <c r="AD12" s="252">
        <v>69.562088489000004</v>
      </c>
      <c r="AE12" s="252">
        <v>69.918890232999999</v>
      </c>
      <c r="AF12" s="252">
        <v>70.666210980000002</v>
      </c>
      <c r="AG12" s="252">
        <v>70.554509553000003</v>
      </c>
      <c r="AH12" s="252">
        <v>70.655207262000005</v>
      </c>
      <c r="AI12" s="252">
        <v>70.581866796</v>
      </c>
      <c r="AJ12" s="252">
        <v>70.571991256999993</v>
      </c>
      <c r="AK12" s="252">
        <v>70.539238011999998</v>
      </c>
      <c r="AL12" s="252">
        <v>70.547609151000003</v>
      </c>
      <c r="AM12" s="252">
        <v>70.113576898000005</v>
      </c>
      <c r="AN12" s="252">
        <v>69.745954592000004</v>
      </c>
      <c r="AO12" s="252">
        <v>69.706780945000006</v>
      </c>
      <c r="AP12" s="252">
        <v>70.153706673000002</v>
      </c>
      <c r="AQ12" s="252">
        <v>70.617337169999999</v>
      </c>
      <c r="AR12" s="252">
        <v>71.072142131999996</v>
      </c>
      <c r="AS12" s="252">
        <v>70.674476904000002</v>
      </c>
      <c r="AT12" s="252">
        <v>70.234960943999994</v>
      </c>
      <c r="AU12" s="252">
        <v>71.426647114000005</v>
      </c>
      <c r="AV12" s="252">
        <v>71.736344278999994</v>
      </c>
      <c r="AW12" s="252">
        <v>72.091661334999998</v>
      </c>
      <c r="AX12" s="252">
        <v>71.694991091999995</v>
      </c>
      <c r="AY12" s="252">
        <v>70.490092833999995</v>
      </c>
      <c r="AZ12" s="409">
        <v>70.351424663000003</v>
      </c>
      <c r="BA12" s="409">
        <v>70.273836922000001</v>
      </c>
      <c r="BB12" s="409">
        <v>70.980821347000003</v>
      </c>
      <c r="BC12" s="409">
        <v>71.204220954999997</v>
      </c>
      <c r="BD12" s="409">
        <v>71.224989880999999</v>
      </c>
      <c r="BE12" s="409">
        <v>71.765138543999996</v>
      </c>
      <c r="BF12" s="409">
        <v>71.824478454000001</v>
      </c>
      <c r="BG12" s="409">
        <v>72.120346173000001</v>
      </c>
      <c r="BH12" s="409">
        <v>72.018711104000005</v>
      </c>
      <c r="BI12" s="409">
        <v>71.907874922999994</v>
      </c>
      <c r="BJ12" s="409">
        <v>71.594918989000007</v>
      </c>
      <c r="BK12" s="409">
        <v>71.269196675000003</v>
      </c>
      <c r="BL12" s="409">
        <v>71.141295329000002</v>
      </c>
      <c r="BM12" s="409">
        <v>71.161911868000004</v>
      </c>
      <c r="BN12" s="409">
        <v>71.753758176000005</v>
      </c>
      <c r="BO12" s="409">
        <v>72.235229767999996</v>
      </c>
      <c r="BP12" s="409">
        <v>72.245950567999998</v>
      </c>
      <c r="BQ12" s="409">
        <v>72.466794716999999</v>
      </c>
      <c r="BR12" s="409">
        <v>72.070119227999996</v>
      </c>
      <c r="BS12" s="409">
        <v>72.473754232999994</v>
      </c>
      <c r="BT12" s="409">
        <v>72.353139523999999</v>
      </c>
      <c r="BU12" s="409">
        <v>72.242492471000006</v>
      </c>
      <c r="BV12" s="409">
        <v>71.928089869000004</v>
      </c>
    </row>
    <row r="13" spans="1:74" ht="11.1" customHeight="1" x14ac:dyDescent="0.2">
      <c r="A13" s="162" t="s">
        <v>319</v>
      </c>
      <c r="B13" s="173" t="s">
        <v>1125</v>
      </c>
      <c r="C13" s="252">
        <v>36.560532000000002</v>
      </c>
      <c r="D13" s="252">
        <v>36.398057999999999</v>
      </c>
      <c r="E13" s="252">
        <v>36.570431999999997</v>
      </c>
      <c r="F13" s="252">
        <v>37.101923999999997</v>
      </c>
      <c r="G13" s="252">
        <v>37.182704999999999</v>
      </c>
      <c r="H13" s="252">
        <v>36.935237880000003</v>
      </c>
      <c r="I13" s="252">
        <v>37.097484999999999</v>
      </c>
      <c r="J13" s="252">
        <v>36.989851999999999</v>
      </c>
      <c r="K13" s="252">
        <v>36.152315999999999</v>
      </c>
      <c r="L13" s="252">
        <v>36.204082999999997</v>
      </c>
      <c r="M13" s="252">
        <v>35.711194999999996</v>
      </c>
      <c r="N13" s="252">
        <v>35.983431000000003</v>
      </c>
      <c r="O13" s="252">
        <v>36.486334999999997</v>
      </c>
      <c r="P13" s="252">
        <v>36.631990999999999</v>
      </c>
      <c r="Q13" s="252">
        <v>36.172812</v>
      </c>
      <c r="R13" s="252">
        <v>36.006391999999998</v>
      </c>
      <c r="S13" s="252">
        <v>36.195478999999999</v>
      </c>
      <c r="T13" s="252">
        <v>36.211471000000003</v>
      </c>
      <c r="U13" s="252">
        <v>36.584506990000001</v>
      </c>
      <c r="V13" s="252">
        <v>36.889530999999998</v>
      </c>
      <c r="W13" s="252">
        <v>37.197056000000003</v>
      </c>
      <c r="X13" s="252">
        <v>37.303381999999999</v>
      </c>
      <c r="Y13" s="252">
        <v>36.909013790000003</v>
      </c>
      <c r="Z13" s="252">
        <v>37.112271999999997</v>
      </c>
      <c r="AA13" s="252">
        <v>36.910912000000003</v>
      </c>
      <c r="AB13" s="252">
        <v>36.794322999999999</v>
      </c>
      <c r="AC13" s="252">
        <v>37.621918999999998</v>
      </c>
      <c r="AD13" s="252">
        <v>37.86309</v>
      </c>
      <c r="AE13" s="252">
        <v>37.86139</v>
      </c>
      <c r="AF13" s="252">
        <v>38.464233999999998</v>
      </c>
      <c r="AG13" s="252">
        <v>38.525993999999997</v>
      </c>
      <c r="AH13" s="252">
        <v>38.400328999999999</v>
      </c>
      <c r="AI13" s="252">
        <v>38.547172000000003</v>
      </c>
      <c r="AJ13" s="252">
        <v>38.366182000000002</v>
      </c>
      <c r="AK13" s="252">
        <v>38.485197999999997</v>
      </c>
      <c r="AL13" s="252">
        <v>38.486472999999997</v>
      </c>
      <c r="AM13" s="252">
        <v>38.504196999999998</v>
      </c>
      <c r="AN13" s="252">
        <v>38.160196999999997</v>
      </c>
      <c r="AO13" s="252">
        <v>38.272196999999998</v>
      </c>
      <c r="AP13" s="252">
        <v>38.590197000000003</v>
      </c>
      <c r="AQ13" s="252">
        <v>38.661197000000001</v>
      </c>
      <c r="AR13" s="252">
        <v>39.095196999999999</v>
      </c>
      <c r="AS13" s="252">
        <v>38.876196999999998</v>
      </c>
      <c r="AT13" s="252">
        <v>38.895197000000003</v>
      </c>
      <c r="AU13" s="252">
        <v>39.431858149999996</v>
      </c>
      <c r="AV13" s="252">
        <v>39.699578608000003</v>
      </c>
      <c r="AW13" s="252">
        <v>40.091823275000003</v>
      </c>
      <c r="AX13" s="252">
        <v>39.935723529999997</v>
      </c>
      <c r="AY13" s="252">
        <v>39.072011772000003</v>
      </c>
      <c r="AZ13" s="409">
        <v>39.053811119000002</v>
      </c>
      <c r="BA13" s="409">
        <v>39.079110448000002</v>
      </c>
      <c r="BB13" s="409">
        <v>39.303483581000002</v>
      </c>
      <c r="BC13" s="409">
        <v>39.368279543</v>
      </c>
      <c r="BD13" s="409">
        <v>39.428289825999997</v>
      </c>
      <c r="BE13" s="409">
        <v>39.711989397000004</v>
      </c>
      <c r="BF13" s="409">
        <v>39.854400732999999</v>
      </c>
      <c r="BG13" s="409">
        <v>39.875315139000001</v>
      </c>
      <c r="BH13" s="409">
        <v>39.948205381999998</v>
      </c>
      <c r="BI13" s="409">
        <v>39.986981796000002</v>
      </c>
      <c r="BJ13" s="409">
        <v>39.902878995999998</v>
      </c>
      <c r="BK13" s="409">
        <v>39.911421167999997</v>
      </c>
      <c r="BL13" s="409">
        <v>39.945957952999997</v>
      </c>
      <c r="BM13" s="409">
        <v>40.032305217999998</v>
      </c>
      <c r="BN13" s="409">
        <v>40.211562763000003</v>
      </c>
      <c r="BO13" s="409">
        <v>40.326700238999997</v>
      </c>
      <c r="BP13" s="409">
        <v>40.335391069000003</v>
      </c>
      <c r="BQ13" s="409">
        <v>40.434762515999999</v>
      </c>
      <c r="BR13" s="409">
        <v>40.259031864999997</v>
      </c>
      <c r="BS13" s="409">
        <v>40.277660808999997</v>
      </c>
      <c r="BT13" s="409">
        <v>40.300399163000002</v>
      </c>
      <c r="BU13" s="409">
        <v>40.323962751000003</v>
      </c>
      <c r="BV13" s="409">
        <v>40.179660038999998</v>
      </c>
    </row>
    <row r="14" spans="1:74" ht="11.1" customHeight="1" x14ac:dyDescent="0.2">
      <c r="A14" s="162" t="s">
        <v>320</v>
      </c>
      <c r="B14" s="173" t="s">
        <v>298</v>
      </c>
      <c r="C14" s="252">
        <v>30.285335</v>
      </c>
      <c r="D14" s="252">
        <v>30.085861000000001</v>
      </c>
      <c r="E14" s="252">
        <v>30.234235000000002</v>
      </c>
      <c r="F14" s="252">
        <v>30.790727</v>
      </c>
      <c r="G14" s="252">
        <v>30.921507999999999</v>
      </c>
      <c r="H14" s="252">
        <v>30.68904088</v>
      </c>
      <c r="I14" s="252">
        <v>30.815287999999999</v>
      </c>
      <c r="J14" s="252">
        <v>30.736654999999999</v>
      </c>
      <c r="K14" s="252">
        <v>29.945118999999998</v>
      </c>
      <c r="L14" s="252">
        <v>29.929886</v>
      </c>
      <c r="M14" s="252">
        <v>29.424997999999999</v>
      </c>
      <c r="N14" s="252">
        <v>29.708234000000001</v>
      </c>
      <c r="O14" s="252">
        <v>30.270137999999999</v>
      </c>
      <c r="P14" s="252">
        <v>30.410793999999999</v>
      </c>
      <c r="Q14" s="252">
        <v>29.926615000000002</v>
      </c>
      <c r="R14" s="252">
        <v>29.775195</v>
      </c>
      <c r="S14" s="252">
        <v>29.954281999999999</v>
      </c>
      <c r="T14" s="252">
        <v>30.040274</v>
      </c>
      <c r="U14" s="252">
        <v>30.413309989999998</v>
      </c>
      <c r="V14" s="252">
        <v>30.668334000000002</v>
      </c>
      <c r="W14" s="252">
        <v>30.925858999999999</v>
      </c>
      <c r="X14" s="252">
        <v>30.982185000000001</v>
      </c>
      <c r="Y14" s="252">
        <v>30.617816789999999</v>
      </c>
      <c r="Z14" s="252">
        <v>30.821075</v>
      </c>
      <c r="AA14" s="252">
        <v>30.537714999999999</v>
      </c>
      <c r="AB14" s="252">
        <v>30.433126000000001</v>
      </c>
      <c r="AC14" s="252">
        <v>31.232721999999999</v>
      </c>
      <c r="AD14" s="252">
        <v>31.467893</v>
      </c>
      <c r="AE14" s="252">
        <v>31.463193</v>
      </c>
      <c r="AF14" s="252">
        <v>32.061036999999999</v>
      </c>
      <c r="AG14" s="252">
        <v>32.117797000000003</v>
      </c>
      <c r="AH14" s="252">
        <v>31.987131999999999</v>
      </c>
      <c r="AI14" s="252">
        <v>32.133975</v>
      </c>
      <c r="AJ14" s="252">
        <v>31.952985000000002</v>
      </c>
      <c r="AK14" s="252">
        <v>32.052000999999997</v>
      </c>
      <c r="AL14" s="252">
        <v>32.038276000000003</v>
      </c>
      <c r="AM14" s="252">
        <v>32.094000000000001</v>
      </c>
      <c r="AN14" s="252">
        <v>31.75</v>
      </c>
      <c r="AO14" s="252">
        <v>31.861999999999998</v>
      </c>
      <c r="AP14" s="252">
        <v>32.18</v>
      </c>
      <c r="AQ14" s="252">
        <v>32.280999999999999</v>
      </c>
      <c r="AR14" s="252">
        <v>32.715000000000003</v>
      </c>
      <c r="AS14" s="252">
        <v>32.456000000000003</v>
      </c>
      <c r="AT14" s="252">
        <v>32.475000000000001</v>
      </c>
      <c r="AU14" s="252">
        <v>32.814</v>
      </c>
      <c r="AV14" s="252">
        <v>33.027000000000001</v>
      </c>
      <c r="AW14" s="252">
        <v>33.374000000000002</v>
      </c>
      <c r="AX14" s="252">
        <v>33.185000000000002</v>
      </c>
      <c r="AY14" s="252">
        <v>32.281999999999996</v>
      </c>
      <c r="AZ14" s="409">
        <v>32.249000000000002</v>
      </c>
      <c r="BA14" s="409">
        <v>32.26</v>
      </c>
      <c r="BB14" s="409">
        <v>32.47</v>
      </c>
      <c r="BC14" s="409">
        <v>32.520449999999997</v>
      </c>
      <c r="BD14" s="409">
        <v>32.615450000000003</v>
      </c>
      <c r="BE14" s="409">
        <v>32.874450000000003</v>
      </c>
      <c r="BF14" s="409">
        <v>32.992489999999997</v>
      </c>
      <c r="BG14" s="409">
        <v>32.986809000000001</v>
      </c>
      <c r="BH14" s="409">
        <v>33.045797999999998</v>
      </c>
      <c r="BI14" s="409">
        <v>33.069794999999999</v>
      </c>
      <c r="BJ14" s="409">
        <v>32.970995000000002</v>
      </c>
      <c r="BK14" s="409">
        <v>32.980713000000002</v>
      </c>
      <c r="BL14" s="409">
        <v>33.000813999999998</v>
      </c>
      <c r="BM14" s="409">
        <v>33.073054999999997</v>
      </c>
      <c r="BN14" s="409">
        <v>33.238155999999996</v>
      </c>
      <c r="BO14" s="409">
        <v>33.339176000000002</v>
      </c>
      <c r="BP14" s="409">
        <v>33.333055000000002</v>
      </c>
      <c r="BQ14" s="409">
        <v>33.417954999999999</v>
      </c>
      <c r="BR14" s="409">
        <v>33.228045000000002</v>
      </c>
      <c r="BS14" s="409">
        <v>33.232306999999999</v>
      </c>
      <c r="BT14" s="409">
        <v>33.241286000000002</v>
      </c>
      <c r="BU14" s="409">
        <v>33.250273</v>
      </c>
      <c r="BV14" s="409">
        <v>33.091434999999997</v>
      </c>
    </row>
    <row r="15" spans="1:74" ht="11.1" customHeight="1" x14ac:dyDescent="0.2">
      <c r="A15" s="162" t="s">
        <v>528</v>
      </c>
      <c r="B15" s="173" t="s">
        <v>1266</v>
      </c>
      <c r="C15" s="252">
        <v>6.2751970000000004</v>
      </c>
      <c r="D15" s="252">
        <v>6.3121970000000003</v>
      </c>
      <c r="E15" s="252">
        <v>6.3361970000000003</v>
      </c>
      <c r="F15" s="252">
        <v>6.3111969999999999</v>
      </c>
      <c r="G15" s="252">
        <v>6.2611970000000001</v>
      </c>
      <c r="H15" s="252">
        <v>6.2461970000000004</v>
      </c>
      <c r="I15" s="252">
        <v>6.282197</v>
      </c>
      <c r="J15" s="252">
        <v>6.2531970000000001</v>
      </c>
      <c r="K15" s="252">
        <v>6.2071969999999999</v>
      </c>
      <c r="L15" s="252">
        <v>6.274197</v>
      </c>
      <c r="M15" s="252">
        <v>6.2861969999999996</v>
      </c>
      <c r="N15" s="252">
        <v>6.2751970000000004</v>
      </c>
      <c r="O15" s="252">
        <v>6.2161970000000002</v>
      </c>
      <c r="P15" s="252">
        <v>6.2211970000000001</v>
      </c>
      <c r="Q15" s="252">
        <v>6.2461970000000004</v>
      </c>
      <c r="R15" s="252">
        <v>6.2311969999999999</v>
      </c>
      <c r="S15" s="252">
        <v>6.2411969999999997</v>
      </c>
      <c r="T15" s="252">
        <v>6.1711970000000003</v>
      </c>
      <c r="U15" s="252">
        <v>6.1711970000000003</v>
      </c>
      <c r="V15" s="252">
        <v>6.2211970000000001</v>
      </c>
      <c r="W15" s="252">
        <v>6.2711969999999999</v>
      </c>
      <c r="X15" s="252">
        <v>6.3211969999999997</v>
      </c>
      <c r="Y15" s="252">
        <v>6.2911970000000004</v>
      </c>
      <c r="Z15" s="252">
        <v>6.2911970000000004</v>
      </c>
      <c r="AA15" s="252">
        <v>6.3731970000000002</v>
      </c>
      <c r="AB15" s="252">
        <v>6.3611969999999998</v>
      </c>
      <c r="AC15" s="252">
        <v>6.3891970000000002</v>
      </c>
      <c r="AD15" s="252">
        <v>6.3951969999999996</v>
      </c>
      <c r="AE15" s="252">
        <v>6.3981969999999997</v>
      </c>
      <c r="AF15" s="252">
        <v>6.4031969999999996</v>
      </c>
      <c r="AG15" s="252">
        <v>6.4081970000000004</v>
      </c>
      <c r="AH15" s="252">
        <v>6.4131970000000003</v>
      </c>
      <c r="AI15" s="252">
        <v>6.4131970000000003</v>
      </c>
      <c r="AJ15" s="252">
        <v>6.4131970000000003</v>
      </c>
      <c r="AK15" s="252">
        <v>6.4331969999999998</v>
      </c>
      <c r="AL15" s="252">
        <v>6.4481970000000004</v>
      </c>
      <c r="AM15" s="252">
        <v>6.4101970000000001</v>
      </c>
      <c r="AN15" s="252">
        <v>6.4101970000000001</v>
      </c>
      <c r="AO15" s="252">
        <v>6.4101970000000001</v>
      </c>
      <c r="AP15" s="252">
        <v>6.4101970000000001</v>
      </c>
      <c r="AQ15" s="252">
        <v>6.3801969999999999</v>
      </c>
      <c r="AR15" s="252">
        <v>6.3801969999999999</v>
      </c>
      <c r="AS15" s="252">
        <v>6.4201969999999999</v>
      </c>
      <c r="AT15" s="252">
        <v>6.4201969999999999</v>
      </c>
      <c r="AU15" s="252">
        <v>6.6178581505</v>
      </c>
      <c r="AV15" s="252">
        <v>6.6725786082000003</v>
      </c>
      <c r="AW15" s="252">
        <v>6.7178232752999998</v>
      </c>
      <c r="AX15" s="252">
        <v>6.7507235304000002</v>
      </c>
      <c r="AY15" s="252">
        <v>6.7900117720999997</v>
      </c>
      <c r="AZ15" s="409">
        <v>6.8048111185</v>
      </c>
      <c r="BA15" s="409">
        <v>6.8191104482</v>
      </c>
      <c r="BB15" s="409">
        <v>6.8334835814000003</v>
      </c>
      <c r="BC15" s="409">
        <v>6.8478295426000004</v>
      </c>
      <c r="BD15" s="409">
        <v>6.8128398257000002</v>
      </c>
      <c r="BE15" s="409">
        <v>6.8375393966000004</v>
      </c>
      <c r="BF15" s="409">
        <v>6.8619107330000002</v>
      </c>
      <c r="BG15" s="409">
        <v>6.8885061389000004</v>
      </c>
      <c r="BH15" s="409">
        <v>6.9024073818999998</v>
      </c>
      <c r="BI15" s="409">
        <v>6.9171867955000002</v>
      </c>
      <c r="BJ15" s="409">
        <v>6.9318839956999998</v>
      </c>
      <c r="BK15" s="409">
        <v>6.9307081678999998</v>
      </c>
      <c r="BL15" s="409">
        <v>6.9451439526999996</v>
      </c>
      <c r="BM15" s="409">
        <v>6.9592502176000002</v>
      </c>
      <c r="BN15" s="409">
        <v>6.9734067629999998</v>
      </c>
      <c r="BO15" s="409">
        <v>6.9875242387999998</v>
      </c>
      <c r="BP15" s="409">
        <v>7.0023360689</v>
      </c>
      <c r="BQ15" s="409">
        <v>7.0168075161000001</v>
      </c>
      <c r="BR15" s="409">
        <v>7.0309868655000001</v>
      </c>
      <c r="BS15" s="409">
        <v>7.0453538093999999</v>
      </c>
      <c r="BT15" s="409">
        <v>7.0591131627000001</v>
      </c>
      <c r="BU15" s="409">
        <v>7.0736897514999999</v>
      </c>
      <c r="BV15" s="409">
        <v>7.0882250393000001</v>
      </c>
    </row>
    <row r="16" spans="1:74" ht="11.1" customHeight="1" x14ac:dyDescent="0.2">
      <c r="A16" s="162" t="s">
        <v>321</v>
      </c>
      <c r="B16" s="173" t="s">
        <v>293</v>
      </c>
      <c r="C16" s="252">
        <v>13.738611336</v>
      </c>
      <c r="D16" s="252">
        <v>13.749654336000001</v>
      </c>
      <c r="E16" s="252">
        <v>13.732013336</v>
      </c>
      <c r="F16" s="252">
        <v>13.715296336</v>
      </c>
      <c r="G16" s="252">
        <v>13.620323336</v>
      </c>
      <c r="H16" s="252">
        <v>13.686146336</v>
      </c>
      <c r="I16" s="252">
        <v>13.799841336</v>
      </c>
      <c r="J16" s="252">
        <v>13.599980336</v>
      </c>
      <c r="K16" s="252">
        <v>13.757456336000001</v>
      </c>
      <c r="L16" s="252">
        <v>13.870577336</v>
      </c>
      <c r="M16" s="252">
        <v>13.975893336</v>
      </c>
      <c r="N16" s="252">
        <v>13.983123336</v>
      </c>
      <c r="O16" s="252">
        <v>13.921486</v>
      </c>
      <c r="P16" s="252">
        <v>13.942577999999999</v>
      </c>
      <c r="Q16" s="252">
        <v>13.814513</v>
      </c>
      <c r="R16" s="252">
        <v>13.838903</v>
      </c>
      <c r="S16" s="252">
        <v>13.799977</v>
      </c>
      <c r="T16" s="252">
        <v>13.850308999999999</v>
      </c>
      <c r="U16" s="252">
        <v>13.827581</v>
      </c>
      <c r="V16" s="252">
        <v>13.91714</v>
      </c>
      <c r="W16" s="252">
        <v>13.795870000000001</v>
      </c>
      <c r="X16" s="252">
        <v>13.869339999999999</v>
      </c>
      <c r="Y16" s="252">
        <v>13.964658999999999</v>
      </c>
      <c r="Z16" s="252">
        <v>14.126135</v>
      </c>
      <c r="AA16" s="252">
        <v>14.175547999999999</v>
      </c>
      <c r="AB16" s="252">
        <v>14.093425999999999</v>
      </c>
      <c r="AC16" s="252">
        <v>14.276539</v>
      </c>
      <c r="AD16" s="252">
        <v>13.967345999999999</v>
      </c>
      <c r="AE16" s="252">
        <v>14.132092</v>
      </c>
      <c r="AF16" s="252">
        <v>13.942679</v>
      </c>
      <c r="AG16" s="252">
        <v>14.066621</v>
      </c>
      <c r="AH16" s="252">
        <v>14.031115</v>
      </c>
      <c r="AI16" s="252">
        <v>13.940457</v>
      </c>
      <c r="AJ16" s="252">
        <v>14.059749</v>
      </c>
      <c r="AK16" s="252">
        <v>14.199058000000001</v>
      </c>
      <c r="AL16" s="252">
        <v>14.253176</v>
      </c>
      <c r="AM16" s="252">
        <v>14.340528000000001</v>
      </c>
      <c r="AN16" s="252">
        <v>14.359527999999999</v>
      </c>
      <c r="AO16" s="252">
        <v>14.404528000000001</v>
      </c>
      <c r="AP16" s="252">
        <v>14.091528</v>
      </c>
      <c r="AQ16" s="252">
        <v>14.191528</v>
      </c>
      <c r="AR16" s="252">
        <v>14.198528</v>
      </c>
      <c r="AS16" s="252">
        <v>13.970528</v>
      </c>
      <c r="AT16" s="252">
        <v>13.701528</v>
      </c>
      <c r="AU16" s="252">
        <v>14.243526502</v>
      </c>
      <c r="AV16" s="252">
        <v>14.539955151999999</v>
      </c>
      <c r="AW16" s="252">
        <v>14.518798453</v>
      </c>
      <c r="AX16" s="252">
        <v>14.588183410999999</v>
      </c>
      <c r="AY16" s="252">
        <v>14.488316145000001</v>
      </c>
      <c r="AZ16" s="409">
        <v>14.523635533</v>
      </c>
      <c r="BA16" s="409">
        <v>14.492398728</v>
      </c>
      <c r="BB16" s="409">
        <v>14.464799024</v>
      </c>
      <c r="BC16" s="409">
        <v>14.278117528999999</v>
      </c>
      <c r="BD16" s="409">
        <v>14.250239519000001</v>
      </c>
      <c r="BE16" s="409">
        <v>14.358566960999999</v>
      </c>
      <c r="BF16" s="409">
        <v>14.303890171999999</v>
      </c>
      <c r="BG16" s="409">
        <v>14.476976997</v>
      </c>
      <c r="BH16" s="409">
        <v>14.452915529</v>
      </c>
      <c r="BI16" s="409">
        <v>14.442771721</v>
      </c>
      <c r="BJ16" s="409">
        <v>14.447626676000001</v>
      </c>
      <c r="BK16" s="409">
        <v>14.470619361000001</v>
      </c>
      <c r="BL16" s="409">
        <v>14.488565523</v>
      </c>
      <c r="BM16" s="409">
        <v>14.492084482999999</v>
      </c>
      <c r="BN16" s="409">
        <v>14.395377356999999</v>
      </c>
      <c r="BO16" s="409">
        <v>14.413279649</v>
      </c>
      <c r="BP16" s="409">
        <v>14.44560843</v>
      </c>
      <c r="BQ16" s="409">
        <v>14.477309784999999</v>
      </c>
      <c r="BR16" s="409">
        <v>14.283539577000001</v>
      </c>
      <c r="BS16" s="409">
        <v>14.559999316000001</v>
      </c>
      <c r="BT16" s="409">
        <v>14.580101159</v>
      </c>
      <c r="BU16" s="409">
        <v>14.588039215</v>
      </c>
      <c r="BV16" s="409">
        <v>14.63937342</v>
      </c>
    </row>
    <row r="17" spans="1:74" ht="11.1" customHeight="1" x14ac:dyDescent="0.2">
      <c r="A17" s="162" t="s">
        <v>322</v>
      </c>
      <c r="B17" s="173" t="s">
        <v>294</v>
      </c>
      <c r="C17" s="252">
        <v>4.8921000000000001</v>
      </c>
      <c r="D17" s="252">
        <v>4.8459000000000003</v>
      </c>
      <c r="E17" s="252">
        <v>4.8822000000000001</v>
      </c>
      <c r="F17" s="252">
        <v>4.8731</v>
      </c>
      <c r="G17" s="252">
        <v>4.8970000000000002</v>
      </c>
      <c r="H17" s="252">
        <v>4.9786999999999999</v>
      </c>
      <c r="I17" s="252">
        <v>4.7641999999999998</v>
      </c>
      <c r="J17" s="252">
        <v>4.8060999999999998</v>
      </c>
      <c r="K17" s="252">
        <v>4.8598999999999997</v>
      </c>
      <c r="L17" s="252">
        <v>4.9462000000000002</v>
      </c>
      <c r="M17" s="252">
        <v>4.9560000000000004</v>
      </c>
      <c r="N17" s="252">
        <v>4.9520999999999997</v>
      </c>
      <c r="O17" s="252">
        <v>4.9877000000000002</v>
      </c>
      <c r="P17" s="252">
        <v>5.0209999999999999</v>
      </c>
      <c r="Q17" s="252">
        <v>4.9729000000000001</v>
      </c>
      <c r="R17" s="252">
        <v>4.9480000000000004</v>
      </c>
      <c r="S17" s="252">
        <v>4.9947999999999997</v>
      </c>
      <c r="T17" s="252">
        <v>5.0780000000000003</v>
      </c>
      <c r="U17" s="252">
        <v>4.8966000000000003</v>
      </c>
      <c r="V17" s="252">
        <v>4.9349999999999996</v>
      </c>
      <c r="W17" s="252">
        <v>5.008</v>
      </c>
      <c r="X17" s="252">
        <v>5.0579999999999998</v>
      </c>
      <c r="Y17" s="252">
        <v>5.125</v>
      </c>
      <c r="Z17" s="252">
        <v>5.15</v>
      </c>
      <c r="AA17" s="252">
        <v>5.1341000000000001</v>
      </c>
      <c r="AB17" s="252">
        <v>5.1124000000000001</v>
      </c>
      <c r="AC17" s="252">
        <v>5.1340000000000003</v>
      </c>
      <c r="AD17" s="252">
        <v>5.1546000000000003</v>
      </c>
      <c r="AE17" s="252">
        <v>5.165</v>
      </c>
      <c r="AF17" s="252">
        <v>5.3049999999999997</v>
      </c>
      <c r="AG17" s="252">
        <v>5.1630000000000003</v>
      </c>
      <c r="AH17" s="252">
        <v>5.1779999999999999</v>
      </c>
      <c r="AI17" s="252">
        <v>5.19</v>
      </c>
      <c r="AJ17" s="252">
        <v>5.141</v>
      </c>
      <c r="AK17" s="252">
        <v>5.1803999999999997</v>
      </c>
      <c r="AL17" s="252">
        <v>5.1539999999999999</v>
      </c>
      <c r="AM17" s="252">
        <v>5.0590000000000002</v>
      </c>
      <c r="AN17" s="252">
        <v>5.0259999999999998</v>
      </c>
      <c r="AO17" s="252">
        <v>4.9843000000000002</v>
      </c>
      <c r="AP17" s="252">
        <v>4.9290000000000003</v>
      </c>
      <c r="AQ17" s="252">
        <v>4.8659999999999997</v>
      </c>
      <c r="AR17" s="252">
        <v>4.9269999999999996</v>
      </c>
      <c r="AS17" s="252">
        <v>4.8310000000000004</v>
      </c>
      <c r="AT17" s="252">
        <v>4.7664999999999997</v>
      </c>
      <c r="AU17" s="252">
        <v>4.7803000000000004</v>
      </c>
      <c r="AV17" s="252">
        <v>4.673</v>
      </c>
      <c r="AW17" s="252">
        <v>4.8079999999999998</v>
      </c>
      <c r="AX17" s="252">
        <v>4.6280000000000001</v>
      </c>
      <c r="AY17" s="252">
        <v>4.6912527055000002</v>
      </c>
      <c r="AZ17" s="409">
        <v>4.6810486244999998</v>
      </c>
      <c r="BA17" s="409">
        <v>4.6763640602000001</v>
      </c>
      <c r="BB17" s="409">
        <v>4.6839342080000002</v>
      </c>
      <c r="BC17" s="409">
        <v>4.7030933981</v>
      </c>
      <c r="BD17" s="409">
        <v>4.7355879341999998</v>
      </c>
      <c r="BE17" s="409">
        <v>4.6750648019999996</v>
      </c>
      <c r="BF17" s="409">
        <v>4.7065975432</v>
      </c>
      <c r="BG17" s="409">
        <v>4.7275079796000004</v>
      </c>
      <c r="BH17" s="409">
        <v>4.7439836721999997</v>
      </c>
      <c r="BI17" s="409">
        <v>4.7577438856000001</v>
      </c>
      <c r="BJ17" s="409">
        <v>4.7118610608999996</v>
      </c>
      <c r="BK17" s="409">
        <v>4.6348844400000004</v>
      </c>
      <c r="BL17" s="409">
        <v>4.6230540853999997</v>
      </c>
      <c r="BM17" s="409">
        <v>4.6189493284000003</v>
      </c>
      <c r="BN17" s="409">
        <v>4.6263492074999997</v>
      </c>
      <c r="BO17" s="409">
        <v>4.6447563457000003</v>
      </c>
      <c r="BP17" s="409">
        <v>4.6766998315999997</v>
      </c>
      <c r="BQ17" s="409">
        <v>4.6173808405000001</v>
      </c>
      <c r="BR17" s="409">
        <v>4.6481923379000003</v>
      </c>
      <c r="BS17" s="409">
        <v>4.6681126187000004</v>
      </c>
      <c r="BT17" s="409">
        <v>4.6848858293999998</v>
      </c>
      <c r="BU17" s="409">
        <v>4.6980560498999999</v>
      </c>
      <c r="BV17" s="409">
        <v>4.6536871353000002</v>
      </c>
    </row>
    <row r="18" spans="1:74" ht="11.1" customHeight="1" x14ac:dyDescent="0.2">
      <c r="A18" s="162" t="s">
        <v>323</v>
      </c>
      <c r="B18" s="173" t="s">
        <v>296</v>
      </c>
      <c r="C18" s="252">
        <v>11.926771579</v>
      </c>
      <c r="D18" s="252">
        <v>11.800280878000001</v>
      </c>
      <c r="E18" s="252">
        <v>11.620504593</v>
      </c>
      <c r="F18" s="252">
        <v>11.848864130000001</v>
      </c>
      <c r="G18" s="252">
        <v>12.394578106999999</v>
      </c>
      <c r="H18" s="252">
        <v>12.549053144</v>
      </c>
      <c r="I18" s="252">
        <v>12.559088704000001</v>
      </c>
      <c r="J18" s="252">
        <v>12.664215551</v>
      </c>
      <c r="K18" s="252">
        <v>12.558119164000001</v>
      </c>
      <c r="L18" s="252">
        <v>12.507623212</v>
      </c>
      <c r="M18" s="252">
        <v>12.610059609</v>
      </c>
      <c r="N18" s="252">
        <v>12.243394046000001</v>
      </c>
      <c r="O18" s="252">
        <v>11.820963268</v>
      </c>
      <c r="P18" s="252">
        <v>11.93359714</v>
      </c>
      <c r="Q18" s="252">
        <v>11.844452996999999</v>
      </c>
      <c r="R18" s="252">
        <v>12.065794188</v>
      </c>
      <c r="S18" s="252">
        <v>12.491670986999999</v>
      </c>
      <c r="T18" s="252">
        <v>12.780744156000001</v>
      </c>
      <c r="U18" s="252">
        <v>12.651075773000001</v>
      </c>
      <c r="V18" s="252">
        <v>12.876644614</v>
      </c>
      <c r="W18" s="252">
        <v>12.851336912000001</v>
      </c>
      <c r="X18" s="252">
        <v>13.028970586</v>
      </c>
      <c r="Y18" s="252">
        <v>12.736057581000001</v>
      </c>
      <c r="Z18" s="252">
        <v>12.570669783</v>
      </c>
      <c r="AA18" s="252">
        <v>12.421594130000001</v>
      </c>
      <c r="AB18" s="252">
        <v>12.355259800000001</v>
      </c>
      <c r="AC18" s="252">
        <v>12.374058199</v>
      </c>
      <c r="AD18" s="252">
        <v>12.577052489</v>
      </c>
      <c r="AE18" s="252">
        <v>12.760408233</v>
      </c>
      <c r="AF18" s="252">
        <v>12.95429798</v>
      </c>
      <c r="AG18" s="252">
        <v>12.798894553</v>
      </c>
      <c r="AH18" s="252">
        <v>13.045763261999999</v>
      </c>
      <c r="AI18" s="252">
        <v>12.904237796</v>
      </c>
      <c r="AJ18" s="252">
        <v>13.005060257</v>
      </c>
      <c r="AK18" s="252">
        <v>12.674582012</v>
      </c>
      <c r="AL18" s="252">
        <v>12.653960151</v>
      </c>
      <c r="AM18" s="252">
        <v>12.209851898</v>
      </c>
      <c r="AN18" s="252">
        <v>12.200229591999999</v>
      </c>
      <c r="AO18" s="252">
        <v>12.045755945</v>
      </c>
      <c r="AP18" s="252">
        <v>12.542981673</v>
      </c>
      <c r="AQ18" s="252">
        <v>12.89861217</v>
      </c>
      <c r="AR18" s="252">
        <v>12.851417132</v>
      </c>
      <c r="AS18" s="252">
        <v>12.996751904</v>
      </c>
      <c r="AT18" s="252">
        <v>12.871735943999999</v>
      </c>
      <c r="AU18" s="252">
        <v>12.970962460999999</v>
      </c>
      <c r="AV18" s="252">
        <v>12.823810519</v>
      </c>
      <c r="AW18" s="252">
        <v>12.673039607</v>
      </c>
      <c r="AX18" s="252">
        <v>12.54308415</v>
      </c>
      <c r="AY18" s="252">
        <v>12.238512211</v>
      </c>
      <c r="AZ18" s="409">
        <v>12.092929388</v>
      </c>
      <c r="BA18" s="409">
        <v>12.025963686000001</v>
      </c>
      <c r="BB18" s="409">
        <v>12.528604533999999</v>
      </c>
      <c r="BC18" s="409">
        <v>12.854730484999999</v>
      </c>
      <c r="BD18" s="409">
        <v>12.810872602</v>
      </c>
      <c r="BE18" s="409">
        <v>13.019517384</v>
      </c>
      <c r="BF18" s="409">
        <v>12.959590006000001</v>
      </c>
      <c r="BG18" s="409">
        <v>13.040546058</v>
      </c>
      <c r="BH18" s="409">
        <v>12.873606520999999</v>
      </c>
      <c r="BI18" s="409">
        <v>12.72037752</v>
      </c>
      <c r="BJ18" s="409">
        <v>12.532552256000001</v>
      </c>
      <c r="BK18" s="409">
        <v>12.252271706</v>
      </c>
      <c r="BL18" s="409">
        <v>12.083717768</v>
      </c>
      <c r="BM18" s="409">
        <v>12.018572839000001</v>
      </c>
      <c r="BN18" s="409">
        <v>12.520468849</v>
      </c>
      <c r="BO18" s="409">
        <v>12.850493535</v>
      </c>
      <c r="BP18" s="409">
        <v>12.788251238000001</v>
      </c>
      <c r="BQ18" s="409">
        <v>12.937341575</v>
      </c>
      <c r="BR18" s="409">
        <v>12.879355448</v>
      </c>
      <c r="BS18" s="409">
        <v>12.96798149</v>
      </c>
      <c r="BT18" s="409">
        <v>12.787753372999999</v>
      </c>
      <c r="BU18" s="409">
        <v>12.632434455</v>
      </c>
      <c r="BV18" s="409">
        <v>12.455369274000001</v>
      </c>
    </row>
    <row r="19" spans="1:74" ht="11.1" customHeight="1" x14ac:dyDescent="0.2">
      <c r="A19" s="162" t="s">
        <v>325</v>
      </c>
      <c r="B19" s="173" t="s">
        <v>647</v>
      </c>
      <c r="C19" s="252">
        <v>90.183841400000006</v>
      </c>
      <c r="D19" s="252">
        <v>89.844168217999993</v>
      </c>
      <c r="E19" s="252">
        <v>90.101619025999995</v>
      </c>
      <c r="F19" s="252">
        <v>91.084884799999998</v>
      </c>
      <c r="G19" s="252">
        <v>91.335152668999996</v>
      </c>
      <c r="H19" s="252">
        <v>91.324306027000006</v>
      </c>
      <c r="I19" s="252">
        <v>92.171478617999995</v>
      </c>
      <c r="J19" s="252">
        <v>92.013299211000003</v>
      </c>
      <c r="K19" s="252">
        <v>91.238756471000002</v>
      </c>
      <c r="L19" s="252">
        <v>91.559496676999998</v>
      </c>
      <c r="M19" s="252">
        <v>91.915671278999994</v>
      </c>
      <c r="N19" s="252">
        <v>92.115737898000006</v>
      </c>
      <c r="O19" s="252">
        <v>92.071956396999994</v>
      </c>
      <c r="P19" s="252">
        <v>92.616142283000002</v>
      </c>
      <c r="Q19" s="252">
        <v>92.116079513000003</v>
      </c>
      <c r="R19" s="252">
        <v>92.519722188000003</v>
      </c>
      <c r="S19" s="252">
        <v>92.717294534999994</v>
      </c>
      <c r="T19" s="252">
        <v>93.592259155999997</v>
      </c>
      <c r="U19" s="252">
        <v>93.859765150000001</v>
      </c>
      <c r="V19" s="252">
        <v>94.272392646</v>
      </c>
      <c r="W19" s="252">
        <v>94.815959911999997</v>
      </c>
      <c r="X19" s="252">
        <v>95.78954736</v>
      </c>
      <c r="Y19" s="252">
        <v>95.458529705000004</v>
      </c>
      <c r="Z19" s="252">
        <v>96.081744009000005</v>
      </c>
      <c r="AA19" s="252">
        <v>95.271679516999995</v>
      </c>
      <c r="AB19" s="252">
        <v>95.179423943000003</v>
      </c>
      <c r="AC19" s="252">
        <v>96.230284617999999</v>
      </c>
      <c r="AD19" s="252">
        <v>96.318919488999995</v>
      </c>
      <c r="AE19" s="252">
        <v>96.302176523</v>
      </c>
      <c r="AF19" s="252">
        <v>97.065587645999997</v>
      </c>
      <c r="AG19" s="252">
        <v>97.589188230999994</v>
      </c>
      <c r="AH19" s="252">
        <v>97.708990681000003</v>
      </c>
      <c r="AI19" s="252">
        <v>97.146895462000003</v>
      </c>
      <c r="AJ19" s="252">
        <v>97.460036548000005</v>
      </c>
      <c r="AK19" s="252">
        <v>97.768729678</v>
      </c>
      <c r="AL19" s="252">
        <v>97.786717182999993</v>
      </c>
      <c r="AM19" s="252">
        <v>97.207886672000001</v>
      </c>
      <c r="AN19" s="252">
        <v>96.615623385000006</v>
      </c>
      <c r="AO19" s="252">
        <v>96.634402397000002</v>
      </c>
      <c r="AP19" s="252">
        <v>96.45216834</v>
      </c>
      <c r="AQ19" s="252">
        <v>96.319017685999995</v>
      </c>
      <c r="AR19" s="252">
        <v>96.703279799000001</v>
      </c>
      <c r="AS19" s="252">
        <v>97.371446839000001</v>
      </c>
      <c r="AT19" s="252">
        <v>96.583993943999999</v>
      </c>
      <c r="AU19" s="252">
        <v>97.174223799999993</v>
      </c>
      <c r="AV19" s="252">
        <v>98.303244566999993</v>
      </c>
      <c r="AW19" s="252">
        <v>98.951071911</v>
      </c>
      <c r="AX19" s="252">
        <v>98.264723703000001</v>
      </c>
      <c r="AY19" s="252">
        <v>96.793991602000006</v>
      </c>
      <c r="AZ19" s="409">
        <v>96.693168125</v>
      </c>
      <c r="BA19" s="409">
        <v>96.831493183999996</v>
      </c>
      <c r="BB19" s="409">
        <v>97.554392003999993</v>
      </c>
      <c r="BC19" s="409">
        <v>97.713294619999999</v>
      </c>
      <c r="BD19" s="409">
        <v>97.820669604000003</v>
      </c>
      <c r="BE19" s="409">
        <v>98.486093440000005</v>
      </c>
      <c r="BF19" s="409">
        <v>98.516790127999997</v>
      </c>
      <c r="BG19" s="409">
        <v>98.643542437999997</v>
      </c>
      <c r="BH19" s="409">
        <v>99.115207327999997</v>
      </c>
      <c r="BI19" s="409">
        <v>99.186927065999996</v>
      </c>
      <c r="BJ19" s="409">
        <v>98.921300178999999</v>
      </c>
      <c r="BK19" s="409">
        <v>98.622608849000002</v>
      </c>
      <c r="BL19" s="409">
        <v>98.678557096999995</v>
      </c>
      <c r="BM19" s="409">
        <v>98.779234298000006</v>
      </c>
      <c r="BN19" s="409">
        <v>99.486337352999996</v>
      </c>
      <c r="BO19" s="409">
        <v>99.944105590999996</v>
      </c>
      <c r="BP19" s="409">
        <v>100.05298639</v>
      </c>
      <c r="BQ19" s="409">
        <v>100.28888834</v>
      </c>
      <c r="BR19" s="409">
        <v>99.827499094999993</v>
      </c>
      <c r="BS19" s="409">
        <v>100.16390735</v>
      </c>
      <c r="BT19" s="409">
        <v>100.40337804000001</v>
      </c>
      <c r="BU19" s="409">
        <v>100.51866822</v>
      </c>
      <c r="BV19" s="409">
        <v>100.29556173</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409"/>
      <c r="BA20" s="409"/>
      <c r="BB20" s="409"/>
      <c r="BC20" s="409"/>
      <c r="BD20" s="409"/>
      <c r="BE20" s="409"/>
      <c r="BF20" s="409"/>
      <c r="BG20" s="409"/>
      <c r="BH20" s="409"/>
      <c r="BI20" s="409"/>
      <c r="BJ20" s="409"/>
      <c r="BK20" s="409"/>
      <c r="BL20" s="409"/>
      <c r="BM20" s="409"/>
      <c r="BN20" s="409"/>
      <c r="BO20" s="409"/>
      <c r="BP20" s="409"/>
      <c r="BQ20" s="409"/>
      <c r="BR20" s="409"/>
      <c r="BS20" s="409"/>
      <c r="BT20" s="409"/>
      <c r="BU20" s="409"/>
      <c r="BV20" s="409"/>
    </row>
    <row r="21" spans="1:74" ht="11.1" customHeight="1" x14ac:dyDescent="0.2">
      <c r="A21" s="162" t="s">
        <v>529</v>
      </c>
      <c r="B21" s="173" t="s">
        <v>648</v>
      </c>
      <c r="C21" s="252">
        <v>53.623309399999997</v>
      </c>
      <c r="D21" s="252">
        <v>53.446110218000001</v>
      </c>
      <c r="E21" s="252">
        <v>53.531187025999998</v>
      </c>
      <c r="F21" s="252">
        <v>53.982960800000001</v>
      </c>
      <c r="G21" s="252">
        <v>54.152447668999997</v>
      </c>
      <c r="H21" s="252">
        <v>54.389068147000003</v>
      </c>
      <c r="I21" s="252">
        <v>55.073993618000003</v>
      </c>
      <c r="J21" s="252">
        <v>55.023447210999997</v>
      </c>
      <c r="K21" s="252">
        <v>55.086440471000003</v>
      </c>
      <c r="L21" s="252">
        <v>55.355413677000001</v>
      </c>
      <c r="M21" s="252">
        <v>56.204476278999998</v>
      </c>
      <c r="N21" s="252">
        <v>56.132306898000003</v>
      </c>
      <c r="O21" s="252">
        <v>55.585621396999997</v>
      </c>
      <c r="P21" s="252">
        <v>55.984151283000003</v>
      </c>
      <c r="Q21" s="252">
        <v>55.943267513000002</v>
      </c>
      <c r="R21" s="252">
        <v>56.513330187999998</v>
      </c>
      <c r="S21" s="252">
        <v>56.521815535000002</v>
      </c>
      <c r="T21" s="252">
        <v>57.380788156000001</v>
      </c>
      <c r="U21" s="252">
        <v>57.27525816</v>
      </c>
      <c r="V21" s="252">
        <v>57.382861646000002</v>
      </c>
      <c r="W21" s="252">
        <v>57.618903912</v>
      </c>
      <c r="X21" s="252">
        <v>58.486165360000001</v>
      </c>
      <c r="Y21" s="252">
        <v>58.549515915000001</v>
      </c>
      <c r="Z21" s="252">
        <v>58.969472009</v>
      </c>
      <c r="AA21" s="252">
        <v>58.360767516999999</v>
      </c>
      <c r="AB21" s="252">
        <v>58.385100942999998</v>
      </c>
      <c r="AC21" s="252">
        <v>58.608365618000001</v>
      </c>
      <c r="AD21" s="252">
        <v>58.455829489000003</v>
      </c>
      <c r="AE21" s="252">
        <v>58.440786523</v>
      </c>
      <c r="AF21" s="252">
        <v>58.601353646</v>
      </c>
      <c r="AG21" s="252">
        <v>59.063194230999997</v>
      </c>
      <c r="AH21" s="252">
        <v>59.308661680999997</v>
      </c>
      <c r="AI21" s="252">
        <v>58.599723462</v>
      </c>
      <c r="AJ21" s="252">
        <v>59.093854548000003</v>
      </c>
      <c r="AK21" s="252">
        <v>59.283531678000003</v>
      </c>
      <c r="AL21" s="252">
        <v>59.300244182999997</v>
      </c>
      <c r="AM21" s="252">
        <v>58.703689672000003</v>
      </c>
      <c r="AN21" s="252">
        <v>58.455426385000003</v>
      </c>
      <c r="AO21" s="252">
        <v>58.362205396999997</v>
      </c>
      <c r="AP21" s="252">
        <v>57.861971339999997</v>
      </c>
      <c r="AQ21" s="252">
        <v>57.657820686000001</v>
      </c>
      <c r="AR21" s="252">
        <v>57.608082799000002</v>
      </c>
      <c r="AS21" s="252">
        <v>58.495249839000003</v>
      </c>
      <c r="AT21" s="252">
        <v>57.688796944000003</v>
      </c>
      <c r="AU21" s="252">
        <v>57.742365650000004</v>
      </c>
      <c r="AV21" s="252">
        <v>58.603665958999997</v>
      </c>
      <c r="AW21" s="252">
        <v>58.859248635999997</v>
      </c>
      <c r="AX21" s="252">
        <v>58.329000172999997</v>
      </c>
      <c r="AY21" s="252">
        <v>57.721979830000002</v>
      </c>
      <c r="AZ21" s="409">
        <v>57.639357007000001</v>
      </c>
      <c r="BA21" s="409">
        <v>57.752382736000001</v>
      </c>
      <c r="BB21" s="409">
        <v>58.250908422999998</v>
      </c>
      <c r="BC21" s="409">
        <v>58.345015076999999</v>
      </c>
      <c r="BD21" s="409">
        <v>58.392379779000002</v>
      </c>
      <c r="BE21" s="409">
        <v>58.774104043999998</v>
      </c>
      <c r="BF21" s="409">
        <v>58.662389394999998</v>
      </c>
      <c r="BG21" s="409">
        <v>58.7682273</v>
      </c>
      <c r="BH21" s="409">
        <v>59.167001945999999</v>
      </c>
      <c r="BI21" s="409">
        <v>59.199945270000001</v>
      </c>
      <c r="BJ21" s="409">
        <v>59.018421183000001</v>
      </c>
      <c r="BK21" s="409">
        <v>58.711187680999998</v>
      </c>
      <c r="BL21" s="409">
        <v>58.732599145000002</v>
      </c>
      <c r="BM21" s="409">
        <v>58.746929080999998</v>
      </c>
      <c r="BN21" s="409">
        <v>59.27477459</v>
      </c>
      <c r="BO21" s="409">
        <v>59.617405351999999</v>
      </c>
      <c r="BP21" s="409">
        <v>59.717595322999998</v>
      </c>
      <c r="BQ21" s="409">
        <v>59.854125824</v>
      </c>
      <c r="BR21" s="409">
        <v>59.568467230000003</v>
      </c>
      <c r="BS21" s="409">
        <v>59.886246538999998</v>
      </c>
      <c r="BT21" s="409">
        <v>60.102978874000001</v>
      </c>
      <c r="BU21" s="409">
        <v>60.194705466999999</v>
      </c>
      <c r="BV21" s="409">
        <v>60.115901694999998</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6"/>
      <c r="AZ22" s="492"/>
      <c r="BA22" s="492"/>
      <c r="BB22" s="492"/>
      <c r="BC22" s="492"/>
      <c r="BD22" s="492"/>
      <c r="BE22" s="492"/>
      <c r="BF22" s="492"/>
      <c r="BG22" s="492"/>
      <c r="BH22" s="492"/>
      <c r="BI22" s="492"/>
      <c r="BJ22" s="492"/>
      <c r="BK22" s="410"/>
      <c r="BL22" s="410"/>
      <c r="BM22" s="410"/>
      <c r="BN22" s="410"/>
      <c r="BO22" s="410"/>
      <c r="BP22" s="410"/>
      <c r="BQ22" s="410"/>
      <c r="BR22" s="410"/>
      <c r="BS22" s="410"/>
      <c r="BT22" s="410"/>
      <c r="BU22" s="410"/>
      <c r="BV22" s="410"/>
    </row>
    <row r="23" spans="1:74" ht="11.1" customHeight="1" x14ac:dyDescent="0.2">
      <c r="B23" s="254" t="s">
        <v>1265</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409"/>
      <c r="BA23" s="409"/>
      <c r="BB23" s="409"/>
      <c r="BC23" s="409"/>
      <c r="BD23" s="409"/>
      <c r="BE23" s="409"/>
      <c r="BF23" s="409"/>
      <c r="BG23" s="409"/>
      <c r="BH23" s="409"/>
      <c r="BI23" s="409"/>
      <c r="BJ23" s="409"/>
      <c r="BK23" s="409"/>
      <c r="BL23" s="409"/>
      <c r="BM23" s="409"/>
      <c r="BN23" s="409"/>
      <c r="BO23" s="409"/>
      <c r="BP23" s="409"/>
      <c r="BQ23" s="409"/>
      <c r="BR23" s="409"/>
      <c r="BS23" s="409"/>
      <c r="BT23" s="409"/>
      <c r="BU23" s="409"/>
      <c r="BV23" s="409"/>
    </row>
    <row r="24" spans="1:74" ht="11.1" customHeight="1" x14ac:dyDescent="0.2">
      <c r="A24" s="162" t="s">
        <v>305</v>
      </c>
      <c r="B24" s="173" t="s">
        <v>262</v>
      </c>
      <c r="C24" s="252">
        <v>45.809354999999996</v>
      </c>
      <c r="D24" s="252">
        <v>46.496336999999997</v>
      </c>
      <c r="E24" s="252">
        <v>45.056761999999999</v>
      </c>
      <c r="F24" s="252">
        <v>45.904091000000001</v>
      </c>
      <c r="G24" s="252">
        <v>45.621155999999999</v>
      </c>
      <c r="H24" s="252">
        <v>45.382883999999997</v>
      </c>
      <c r="I24" s="252">
        <v>46.817405000000001</v>
      </c>
      <c r="J24" s="252">
        <v>46.314601000000003</v>
      </c>
      <c r="K24" s="252">
        <v>45.907969999999999</v>
      </c>
      <c r="L24" s="252">
        <v>46.406891000000002</v>
      </c>
      <c r="M24" s="252">
        <v>46.958717999999998</v>
      </c>
      <c r="N24" s="252">
        <v>46.290824999999998</v>
      </c>
      <c r="O24" s="252">
        <v>45.563169000000002</v>
      </c>
      <c r="P24" s="252">
        <v>46.623204000000001</v>
      </c>
      <c r="Q24" s="252">
        <v>45.423132000000003</v>
      </c>
      <c r="R24" s="252">
        <v>45.123556999999998</v>
      </c>
      <c r="S24" s="252">
        <v>44.355277999999998</v>
      </c>
      <c r="T24" s="252">
        <v>45.166716999999998</v>
      </c>
      <c r="U24" s="252">
        <v>46.239094999999999</v>
      </c>
      <c r="V24" s="252">
        <v>45.709854</v>
      </c>
      <c r="W24" s="252">
        <v>45.979452000000002</v>
      </c>
      <c r="X24" s="252">
        <v>46.436905000000003</v>
      </c>
      <c r="Y24" s="252">
        <v>45.602339000000001</v>
      </c>
      <c r="Z24" s="252">
        <v>47.091287999999999</v>
      </c>
      <c r="AA24" s="252">
        <v>45.671894322999997</v>
      </c>
      <c r="AB24" s="252">
        <v>47.841458322999998</v>
      </c>
      <c r="AC24" s="252">
        <v>46.191396322999999</v>
      </c>
      <c r="AD24" s="252">
        <v>45.829050322999997</v>
      </c>
      <c r="AE24" s="252">
        <v>44.511794322999997</v>
      </c>
      <c r="AF24" s="252">
        <v>46.328901322999997</v>
      </c>
      <c r="AG24" s="252">
        <v>47.072421323</v>
      </c>
      <c r="AH24" s="252">
        <v>46.801073322999997</v>
      </c>
      <c r="AI24" s="252">
        <v>46.674686323000003</v>
      </c>
      <c r="AJ24" s="252">
        <v>46.164396322999998</v>
      </c>
      <c r="AK24" s="252">
        <v>45.643484323000003</v>
      </c>
      <c r="AL24" s="252">
        <v>47.318765323000001</v>
      </c>
      <c r="AM24" s="252">
        <v>45.443310005000001</v>
      </c>
      <c r="AN24" s="252">
        <v>47.566929004999999</v>
      </c>
      <c r="AO24" s="252">
        <v>46.950379005000002</v>
      </c>
      <c r="AP24" s="252">
        <v>46.106020004999998</v>
      </c>
      <c r="AQ24" s="252">
        <v>45.360914004999998</v>
      </c>
      <c r="AR24" s="252">
        <v>46.447182005000002</v>
      </c>
      <c r="AS24" s="252">
        <v>46.496934005</v>
      </c>
      <c r="AT24" s="252">
        <v>47.900803005</v>
      </c>
      <c r="AU24" s="252">
        <v>47.232467004999997</v>
      </c>
      <c r="AV24" s="252">
        <v>46.510681177000002</v>
      </c>
      <c r="AW24" s="252">
        <v>46.791156973</v>
      </c>
      <c r="AX24" s="252">
        <v>46.835154586999998</v>
      </c>
      <c r="AY24" s="252">
        <v>46.189348052</v>
      </c>
      <c r="AZ24" s="409">
        <v>47.811794745</v>
      </c>
      <c r="BA24" s="409">
        <v>47.185209637</v>
      </c>
      <c r="BB24" s="409">
        <v>46.309400084000004</v>
      </c>
      <c r="BC24" s="409">
        <v>45.855650676000003</v>
      </c>
      <c r="BD24" s="409">
        <v>46.999978916000003</v>
      </c>
      <c r="BE24" s="409">
        <v>47.294647028999997</v>
      </c>
      <c r="BF24" s="409">
        <v>47.200162732999999</v>
      </c>
      <c r="BG24" s="409">
        <v>47.690383029000003</v>
      </c>
      <c r="BH24" s="409">
        <v>47.046527050999998</v>
      </c>
      <c r="BI24" s="409">
        <v>47.208336588999998</v>
      </c>
      <c r="BJ24" s="409">
        <v>47.611603705</v>
      </c>
      <c r="BK24" s="409">
        <v>46.863555855000001</v>
      </c>
      <c r="BL24" s="409">
        <v>47.862600565999998</v>
      </c>
      <c r="BM24" s="409">
        <v>47.322658678000003</v>
      </c>
      <c r="BN24" s="409">
        <v>46.571416696</v>
      </c>
      <c r="BO24" s="409">
        <v>46.03375578</v>
      </c>
      <c r="BP24" s="409">
        <v>47.215958632000003</v>
      </c>
      <c r="BQ24" s="409">
        <v>47.467940949000003</v>
      </c>
      <c r="BR24" s="409">
        <v>47.434261909999996</v>
      </c>
      <c r="BS24" s="409">
        <v>47.863130769999998</v>
      </c>
      <c r="BT24" s="409">
        <v>47.256560334</v>
      </c>
      <c r="BU24" s="409">
        <v>47.374385734000001</v>
      </c>
      <c r="BV24" s="409">
        <v>47.882809367999997</v>
      </c>
    </row>
    <row r="25" spans="1:74" ht="11.1" customHeight="1" x14ac:dyDescent="0.2">
      <c r="A25" s="162" t="s">
        <v>299</v>
      </c>
      <c r="B25" s="173" t="s">
        <v>263</v>
      </c>
      <c r="C25" s="252">
        <v>18.749355000000001</v>
      </c>
      <c r="D25" s="252">
        <v>18.643336999999999</v>
      </c>
      <c r="E25" s="252">
        <v>18.530761999999999</v>
      </c>
      <c r="F25" s="252">
        <v>18.584091000000001</v>
      </c>
      <c r="G25" s="252">
        <v>18.779156</v>
      </c>
      <c r="H25" s="252">
        <v>18.805883999999999</v>
      </c>
      <c r="I25" s="252">
        <v>19.257404999999999</v>
      </c>
      <c r="J25" s="252">
        <v>19.124600999999998</v>
      </c>
      <c r="K25" s="252">
        <v>19.25197</v>
      </c>
      <c r="L25" s="252">
        <v>19.311890999999999</v>
      </c>
      <c r="M25" s="252">
        <v>19.490718000000001</v>
      </c>
      <c r="N25" s="252">
        <v>18.982824999999998</v>
      </c>
      <c r="O25" s="252">
        <v>19.102169</v>
      </c>
      <c r="P25" s="252">
        <v>18.908204000000001</v>
      </c>
      <c r="Q25" s="252">
        <v>18.464131999999999</v>
      </c>
      <c r="R25" s="252">
        <v>18.848557</v>
      </c>
      <c r="S25" s="252">
        <v>18.585277999999999</v>
      </c>
      <c r="T25" s="252">
        <v>18.889717000000001</v>
      </c>
      <c r="U25" s="252">
        <v>19.283094999999999</v>
      </c>
      <c r="V25" s="252">
        <v>19.399854000000001</v>
      </c>
      <c r="W25" s="252">
        <v>19.246452000000001</v>
      </c>
      <c r="X25" s="252">
        <v>19.690905000000001</v>
      </c>
      <c r="Y25" s="252">
        <v>19.370339000000001</v>
      </c>
      <c r="Z25" s="252">
        <v>19.457287999999998</v>
      </c>
      <c r="AA25" s="252">
        <v>19.218243000000001</v>
      </c>
      <c r="AB25" s="252">
        <v>19.676807</v>
      </c>
      <c r="AC25" s="252">
        <v>19.350745</v>
      </c>
      <c r="AD25" s="252">
        <v>19.263399</v>
      </c>
      <c r="AE25" s="252">
        <v>19.301143</v>
      </c>
      <c r="AF25" s="252">
        <v>19.840250000000001</v>
      </c>
      <c r="AG25" s="252">
        <v>20.125769999999999</v>
      </c>
      <c r="AH25" s="252">
        <v>19.929421999999999</v>
      </c>
      <c r="AI25" s="252">
        <v>19.418035</v>
      </c>
      <c r="AJ25" s="252">
        <v>19.500744999999998</v>
      </c>
      <c r="AK25" s="252">
        <v>19.142833</v>
      </c>
      <c r="AL25" s="252">
        <v>19.600114000000001</v>
      </c>
      <c r="AM25" s="252">
        <v>19.055408</v>
      </c>
      <c r="AN25" s="252">
        <v>19.680026999999999</v>
      </c>
      <c r="AO25" s="252">
        <v>19.616477</v>
      </c>
      <c r="AP25" s="252">
        <v>19.264118</v>
      </c>
      <c r="AQ25" s="252">
        <v>19.202012</v>
      </c>
      <c r="AR25" s="252">
        <v>19.79928</v>
      </c>
      <c r="AS25" s="252">
        <v>19.712032000000001</v>
      </c>
      <c r="AT25" s="252">
        <v>20.130901000000001</v>
      </c>
      <c r="AU25" s="252">
        <v>19.863565000000001</v>
      </c>
      <c r="AV25" s="252">
        <v>19.621791000000002</v>
      </c>
      <c r="AW25" s="252">
        <v>19.654798</v>
      </c>
      <c r="AX25" s="252">
        <v>19.421787434999999</v>
      </c>
      <c r="AY25" s="252">
        <v>19.022804287</v>
      </c>
      <c r="AZ25" s="409">
        <v>19.753070000000001</v>
      </c>
      <c r="BA25" s="409">
        <v>19.67202</v>
      </c>
      <c r="BB25" s="409">
        <v>19.484200000000001</v>
      </c>
      <c r="BC25" s="409">
        <v>19.579329999999999</v>
      </c>
      <c r="BD25" s="409">
        <v>20.023150000000001</v>
      </c>
      <c r="BE25" s="409">
        <v>20.245190000000001</v>
      </c>
      <c r="BF25" s="409">
        <v>20.314109999999999</v>
      </c>
      <c r="BG25" s="409">
        <v>20.091989999999999</v>
      </c>
      <c r="BH25" s="409">
        <v>19.913060000000002</v>
      </c>
      <c r="BI25" s="409">
        <v>19.927399999999999</v>
      </c>
      <c r="BJ25" s="409">
        <v>20.08522</v>
      </c>
      <c r="BK25" s="409">
        <v>19.762989999999999</v>
      </c>
      <c r="BL25" s="409">
        <v>19.88646</v>
      </c>
      <c r="BM25" s="409">
        <v>19.872070000000001</v>
      </c>
      <c r="BN25" s="409">
        <v>19.851769999999998</v>
      </c>
      <c r="BO25" s="409">
        <v>19.859590000000001</v>
      </c>
      <c r="BP25" s="409">
        <v>20.33989</v>
      </c>
      <c r="BQ25" s="409">
        <v>20.529769999999999</v>
      </c>
      <c r="BR25" s="409">
        <v>20.660900000000002</v>
      </c>
      <c r="BS25" s="409">
        <v>20.37133</v>
      </c>
      <c r="BT25" s="409">
        <v>20.22626</v>
      </c>
      <c r="BU25" s="409">
        <v>20.206489999999999</v>
      </c>
      <c r="BV25" s="409">
        <v>20.481719999999999</v>
      </c>
    </row>
    <row r="26" spans="1:74" ht="11.1" customHeight="1" x14ac:dyDescent="0.2">
      <c r="A26" s="162" t="s">
        <v>300</v>
      </c>
      <c r="B26" s="173" t="s">
        <v>287</v>
      </c>
      <c r="C26" s="252">
        <v>0.27600000000000002</v>
      </c>
      <c r="D26" s="252">
        <v>0.27600000000000002</v>
      </c>
      <c r="E26" s="252">
        <v>0.27600000000000002</v>
      </c>
      <c r="F26" s="252">
        <v>0.27600000000000002</v>
      </c>
      <c r="G26" s="252">
        <v>0.27600000000000002</v>
      </c>
      <c r="H26" s="252">
        <v>0.27600000000000002</v>
      </c>
      <c r="I26" s="252">
        <v>0.27600000000000002</v>
      </c>
      <c r="J26" s="252">
        <v>0.27600000000000002</v>
      </c>
      <c r="K26" s="252">
        <v>0.27600000000000002</v>
      </c>
      <c r="L26" s="252">
        <v>0.27600000000000002</v>
      </c>
      <c r="M26" s="252">
        <v>0.27600000000000002</v>
      </c>
      <c r="N26" s="252">
        <v>0.27600000000000002</v>
      </c>
      <c r="O26" s="252">
        <v>0.25900000000000001</v>
      </c>
      <c r="P26" s="252">
        <v>0.25900000000000001</v>
      </c>
      <c r="Q26" s="252">
        <v>0.25900000000000001</v>
      </c>
      <c r="R26" s="252">
        <v>0.25900000000000001</v>
      </c>
      <c r="S26" s="252">
        <v>0.25900000000000001</v>
      </c>
      <c r="T26" s="252">
        <v>0.25900000000000001</v>
      </c>
      <c r="U26" s="252">
        <v>0.25900000000000001</v>
      </c>
      <c r="V26" s="252">
        <v>0.25900000000000001</v>
      </c>
      <c r="W26" s="252">
        <v>0.25900000000000001</v>
      </c>
      <c r="X26" s="252">
        <v>0.25900000000000001</v>
      </c>
      <c r="Y26" s="252">
        <v>0.25900000000000001</v>
      </c>
      <c r="Z26" s="252">
        <v>0.25900000000000001</v>
      </c>
      <c r="AA26" s="252">
        <v>0.26365132299999999</v>
      </c>
      <c r="AB26" s="252">
        <v>0.26365132299999999</v>
      </c>
      <c r="AC26" s="252">
        <v>0.26365132299999999</v>
      </c>
      <c r="AD26" s="252">
        <v>0.26365132299999999</v>
      </c>
      <c r="AE26" s="252">
        <v>0.26365132299999999</v>
      </c>
      <c r="AF26" s="252">
        <v>0.26365132299999999</v>
      </c>
      <c r="AG26" s="252">
        <v>0.26365132299999999</v>
      </c>
      <c r="AH26" s="252">
        <v>0.26365132299999999</v>
      </c>
      <c r="AI26" s="252">
        <v>0.26365132299999999</v>
      </c>
      <c r="AJ26" s="252">
        <v>0.26365132299999999</v>
      </c>
      <c r="AK26" s="252">
        <v>0.26365132299999999</v>
      </c>
      <c r="AL26" s="252">
        <v>0.26365132299999999</v>
      </c>
      <c r="AM26" s="252">
        <v>0.27690200500000001</v>
      </c>
      <c r="AN26" s="252">
        <v>0.27690200500000001</v>
      </c>
      <c r="AO26" s="252">
        <v>0.27690200500000001</v>
      </c>
      <c r="AP26" s="252">
        <v>0.27690200500000001</v>
      </c>
      <c r="AQ26" s="252">
        <v>0.27690200500000001</v>
      </c>
      <c r="AR26" s="252">
        <v>0.27690200500000001</v>
      </c>
      <c r="AS26" s="252">
        <v>0.27690200500000001</v>
      </c>
      <c r="AT26" s="252">
        <v>0.27690200500000001</v>
      </c>
      <c r="AU26" s="252">
        <v>0.27690200500000001</v>
      </c>
      <c r="AV26" s="252">
        <v>0.27690200500000001</v>
      </c>
      <c r="AW26" s="252">
        <v>0.27690200500000001</v>
      </c>
      <c r="AX26" s="252">
        <v>0.27690200500000001</v>
      </c>
      <c r="AY26" s="252">
        <v>0.29147804300000002</v>
      </c>
      <c r="AZ26" s="409">
        <v>0.29147804300000002</v>
      </c>
      <c r="BA26" s="409">
        <v>0.29147804300000002</v>
      </c>
      <c r="BB26" s="409">
        <v>0.29147804300000002</v>
      </c>
      <c r="BC26" s="409">
        <v>0.29147804300000002</v>
      </c>
      <c r="BD26" s="409">
        <v>0.29147804300000002</v>
      </c>
      <c r="BE26" s="409">
        <v>0.29147804300000002</v>
      </c>
      <c r="BF26" s="409">
        <v>0.29147804300000002</v>
      </c>
      <c r="BG26" s="409">
        <v>0.29147804300000002</v>
      </c>
      <c r="BH26" s="409">
        <v>0.29147804300000002</v>
      </c>
      <c r="BI26" s="409">
        <v>0.29147804300000002</v>
      </c>
      <c r="BJ26" s="409">
        <v>0.29147804300000002</v>
      </c>
      <c r="BK26" s="409">
        <v>0.30750945099999999</v>
      </c>
      <c r="BL26" s="409">
        <v>0.30750945099999999</v>
      </c>
      <c r="BM26" s="409">
        <v>0.30750945099999999</v>
      </c>
      <c r="BN26" s="409">
        <v>0.30750945099999999</v>
      </c>
      <c r="BO26" s="409">
        <v>0.30750945099999999</v>
      </c>
      <c r="BP26" s="409">
        <v>0.30750945099999999</v>
      </c>
      <c r="BQ26" s="409">
        <v>0.30750945099999999</v>
      </c>
      <c r="BR26" s="409">
        <v>0.30750945099999999</v>
      </c>
      <c r="BS26" s="409">
        <v>0.30750945099999999</v>
      </c>
      <c r="BT26" s="409">
        <v>0.30750945099999999</v>
      </c>
      <c r="BU26" s="409">
        <v>0.30750945099999999</v>
      </c>
      <c r="BV26" s="409">
        <v>0.30750945099999999</v>
      </c>
    </row>
    <row r="27" spans="1:74" ht="11.1" customHeight="1" x14ac:dyDescent="0.2">
      <c r="A27" s="162" t="s">
        <v>301</v>
      </c>
      <c r="B27" s="173" t="s">
        <v>288</v>
      </c>
      <c r="C27" s="252">
        <v>2.5150000000000001</v>
      </c>
      <c r="D27" s="252">
        <v>2.4820000000000002</v>
      </c>
      <c r="E27" s="252">
        <v>2.4089999999999998</v>
      </c>
      <c r="F27" s="252">
        <v>2.4</v>
      </c>
      <c r="G27" s="252">
        <v>2.4910000000000001</v>
      </c>
      <c r="H27" s="252">
        <v>2.4239999999999999</v>
      </c>
      <c r="I27" s="252">
        <v>2.48</v>
      </c>
      <c r="J27" s="252">
        <v>2.4540000000000002</v>
      </c>
      <c r="K27" s="252">
        <v>2.4670000000000001</v>
      </c>
      <c r="L27" s="252">
        <v>2.4049999999999998</v>
      </c>
      <c r="M27" s="252">
        <v>2.52</v>
      </c>
      <c r="N27" s="252">
        <v>2.4140000000000001</v>
      </c>
      <c r="O27" s="252">
        <v>2.4140000000000001</v>
      </c>
      <c r="P27" s="252">
        <v>2.528</v>
      </c>
      <c r="Q27" s="252">
        <v>2.3380000000000001</v>
      </c>
      <c r="R27" s="252">
        <v>2.2589999999999999</v>
      </c>
      <c r="S27" s="252">
        <v>2.3279999999999998</v>
      </c>
      <c r="T27" s="252">
        <v>2.4089999999999998</v>
      </c>
      <c r="U27" s="252">
        <v>2.48</v>
      </c>
      <c r="V27" s="252">
        <v>2.3940000000000001</v>
      </c>
      <c r="W27" s="252">
        <v>2.4889999999999999</v>
      </c>
      <c r="X27" s="252">
        <v>2.4369999999999998</v>
      </c>
      <c r="Y27" s="252">
        <v>2.3780000000000001</v>
      </c>
      <c r="Z27" s="252">
        <v>2.4340000000000002</v>
      </c>
      <c r="AA27" s="252">
        <v>2.4430000000000001</v>
      </c>
      <c r="AB27" s="252">
        <v>2.528</v>
      </c>
      <c r="AC27" s="252">
        <v>2.339</v>
      </c>
      <c r="AD27" s="252">
        <v>2.282</v>
      </c>
      <c r="AE27" s="252">
        <v>2.3210000000000002</v>
      </c>
      <c r="AF27" s="252">
        <v>2.3929999999999998</v>
      </c>
      <c r="AG27" s="252">
        <v>2.4409999999999998</v>
      </c>
      <c r="AH27" s="252">
        <v>2.4569999999999999</v>
      </c>
      <c r="AI27" s="252">
        <v>2.46</v>
      </c>
      <c r="AJ27" s="252">
        <v>2.4409999999999998</v>
      </c>
      <c r="AK27" s="252">
        <v>2.4049999999999998</v>
      </c>
      <c r="AL27" s="252">
        <v>2.3679999999999999</v>
      </c>
      <c r="AM27" s="252">
        <v>2.4249999999999998</v>
      </c>
      <c r="AN27" s="252">
        <v>2.387</v>
      </c>
      <c r="AO27" s="252">
        <v>2.3580000000000001</v>
      </c>
      <c r="AP27" s="252">
        <v>2.3140000000000001</v>
      </c>
      <c r="AQ27" s="252">
        <v>2.359</v>
      </c>
      <c r="AR27" s="252">
        <v>2.4449999999999998</v>
      </c>
      <c r="AS27" s="252">
        <v>2.456</v>
      </c>
      <c r="AT27" s="252">
        <v>2.5859999999999999</v>
      </c>
      <c r="AU27" s="252">
        <v>2.4940000000000002</v>
      </c>
      <c r="AV27" s="252">
        <v>2.3494570189999999</v>
      </c>
      <c r="AW27" s="252">
        <v>2.3881395259999998</v>
      </c>
      <c r="AX27" s="252">
        <v>2.3590536649999998</v>
      </c>
      <c r="AY27" s="252">
        <v>2.3626824750000002</v>
      </c>
      <c r="AZ27" s="409">
        <v>2.4691480160000001</v>
      </c>
      <c r="BA27" s="409">
        <v>2.3883682070000001</v>
      </c>
      <c r="BB27" s="409">
        <v>2.2585141069999999</v>
      </c>
      <c r="BC27" s="409">
        <v>2.338089928</v>
      </c>
      <c r="BD27" s="409">
        <v>2.4292501130000002</v>
      </c>
      <c r="BE27" s="409">
        <v>2.44172901</v>
      </c>
      <c r="BF27" s="409">
        <v>2.4818924080000002</v>
      </c>
      <c r="BG27" s="409">
        <v>2.4429322189999998</v>
      </c>
      <c r="BH27" s="409">
        <v>2.4197360720000001</v>
      </c>
      <c r="BI27" s="409">
        <v>2.4595756849999999</v>
      </c>
      <c r="BJ27" s="409">
        <v>2.429619781</v>
      </c>
      <c r="BK27" s="409">
        <v>2.343076194</v>
      </c>
      <c r="BL27" s="409">
        <v>2.4486582509999999</v>
      </c>
      <c r="BM27" s="409">
        <v>2.3685487780000001</v>
      </c>
      <c r="BN27" s="409">
        <v>2.239772248</v>
      </c>
      <c r="BO27" s="409">
        <v>2.3186877240000001</v>
      </c>
      <c r="BP27" s="409">
        <v>2.4090914329999999</v>
      </c>
      <c r="BQ27" s="409">
        <v>2.4214667759999999</v>
      </c>
      <c r="BR27" s="409">
        <v>2.461296886</v>
      </c>
      <c r="BS27" s="409">
        <v>2.42266</v>
      </c>
      <c r="BT27" s="409">
        <v>2.3996563420000001</v>
      </c>
      <c r="BU27" s="409">
        <v>2.439165354</v>
      </c>
      <c r="BV27" s="409">
        <v>2.409458034</v>
      </c>
    </row>
    <row r="28" spans="1:74" ht="11.1" customHeight="1" x14ac:dyDescent="0.2">
      <c r="A28" s="162" t="s">
        <v>302</v>
      </c>
      <c r="B28" s="173" t="s">
        <v>289</v>
      </c>
      <c r="C28" s="252">
        <v>12.8</v>
      </c>
      <c r="D28" s="252">
        <v>13.387</v>
      </c>
      <c r="E28" s="252">
        <v>13.098000000000001</v>
      </c>
      <c r="F28" s="252">
        <v>13.999000000000001</v>
      </c>
      <c r="G28" s="252">
        <v>13.759</v>
      </c>
      <c r="H28" s="252">
        <v>13.653</v>
      </c>
      <c r="I28" s="252">
        <v>14.183999999999999</v>
      </c>
      <c r="J28" s="252">
        <v>13.743</v>
      </c>
      <c r="K28" s="252">
        <v>13.837999999999999</v>
      </c>
      <c r="L28" s="252">
        <v>14.032999999999999</v>
      </c>
      <c r="M28" s="252">
        <v>13.523999999999999</v>
      </c>
      <c r="N28" s="252">
        <v>12.984</v>
      </c>
      <c r="O28" s="252">
        <v>12.622</v>
      </c>
      <c r="P28" s="252">
        <v>13.337999999999999</v>
      </c>
      <c r="Q28" s="252">
        <v>13.282999999999999</v>
      </c>
      <c r="R28" s="252">
        <v>13.516</v>
      </c>
      <c r="S28" s="252">
        <v>13.191000000000001</v>
      </c>
      <c r="T28" s="252">
        <v>13.673</v>
      </c>
      <c r="U28" s="252">
        <v>14.032999999999999</v>
      </c>
      <c r="V28" s="252">
        <v>13.608000000000001</v>
      </c>
      <c r="W28" s="252">
        <v>14.076000000000001</v>
      </c>
      <c r="X28" s="252">
        <v>13.973000000000001</v>
      </c>
      <c r="Y28" s="252">
        <v>13.087999999999999</v>
      </c>
      <c r="Z28" s="252">
        <v>13.423</v>
      </c>
      <c r="AA28" s="252">
        <v>12.983000000000001</v>
      </c>
      <c r="AB28" s="252">
        <v>13.872999999999999</v>
      </c>
      <c r="AC28" s="252">
        <v>13.471</v>
      </c>
      <c r="AD28" s="252">
        <v>13.686</v>
      </c>
      <c r="AE28" s="252">
        <v>13.031000000000001</v>
      </c>
      <c r="AF28" s="252">
        <v>13.975</v>
      </c>
      <c r="AG28" s="252">
        <v>14.163</v>
      </c>
      <c r="AH28" s="252">
        <v>13.923999999999999</v>
      </c>
      <c r="AI28" s="252">
        <v>14.406000000000001</v>
      </c>
      <c r="AJ28" s="252">
        <v>13.834</v>
      </c>
      <c r="AK28" s="252">
        <v>13.442</v>
      </c>
      <c r="AL28" s="252">
        <v>13.832000000000001</v>
      </c>
      <c r="AM28" s="252">
        <v>12.936999999999999</v>
      </c>
      <c r="AN28" s="252">
        <v>13.951000000000001</v>
      </c>
      <c r="AO28" s="252">
        <v>13.988</v>
      </c>
      <c r="AP28" s="252">
        <v>14.061999999999999</v>
      </c>
      <c r="AQ28" s="252">
        <v>13.686</v>
      </c>
      <c r="AR28" s="252">
        <v>14.042</v>
      </c>
      <c r="AS28" s="252">
        <v>14.115</v>
      </c>
      <c r="AT28" s="252">
        <v>14.590999999999999</v>
      </c>
      <c r="AU28" s="252">
        <v>14.56</v>
      </c>
      <c r="AV28" s="252">
        <v>14.198090016</v>
      </c>
      <c r="AW28" s="252">
        <v>13.907458914999999</v>
      </c>
      <c r="AX28" s="252">
        <v>13.553578655999999</v>
      </c>
      <c r="AY28" s="252">
        <v>13.590622997000001</v>
      </c>
      <c r="AZ28" s="409">
        <v>14.025541970000001</v>
      </c>
      <c r="BA28" s="409">
        <v>14.011333785</v>
      </c>
      <c r="BB28" s="409">
        <v>13.993092771000001</v>
      </c>
      <c r="BC28" s="409">
        <v>13.762298246</v>
      </c>
      <c r="BD28" s="409">
        <v>14.259522885999999</v>
      </c>
      <c r="BE28" s="409">
        <v>14.336808788000001</v>
      </c>
      <c r="BF28" s="409">
        <v>14.038301857</v>
      </c>
      <c r="BG28" s="409">
        <v>14.849962498</v>
      </c>
      <c r="BH28" s="409">
        <v>14.349394171</v>
      </c>
      <c r="BI28" s="409">
        <v>13.955397995</v>
      </c>
      <c r="BJ28" s="409">
        <v>13.571495641</v>
      </c>
      <c r="BK28" s="409">
        <v>13.636558467</v>
      </c>
      <c r="BL28" s="409">
        <v>14.058808462</v>
      </c>
      <c r="BM28" s="409">
        <v>14.059529960000001</v>
      </c>
      <c r="BN28" s="409">
        <v>13.941190042000001</v>
      </c>
      <c r="BO28" s="409">
        <v>13.70709795</v>
      </c>
      <c r="BP28" s="409">
        <v>14.209406959000001</v>
      </c>
      <c r="BQ28" s="409">
        <v>14.278289926999999</v>
      </c>
      <c r="BR28" s="409">
        <v>13.978127468</v>
      </c>
      <c r="BS28" s="409">
        <v>14.796152593</v>
      </c>
      <c r="BT28" s="409">
        <v>14.298545695</v>
      </c>
      <c r="BU28" s="409">
        <v>13.899471321</v>
      </c>
      <c r="BV28" s="409">
        <v>13.509854753000001</v>
      </c>
    </row>
    <row r="29" spans="1:74" ht="11.1" customHeight="1" x14ac:dyDescent="0.2">
      <c r="A29" s="162" t="s">
        <v>303</v>
      </c>
      <c r="B29" s="173" t="s">
        <v>290</v>
      </c>
      <c r="C29" s="252">
        <v>5.0810000000000004</v>
      </c>
      <c r="D29" s="252">
        <v>5.194</v>
      </c>
      <c r="E29" s="252">
        <v>4.6840000000000002</v>
      </c>
      <c r="F29" s="252">
        <v>4.3230000000000004</v>
      </c>
      <c r="G29" s="252">
        <v>4.0590000000000002</v>
      </c>
      <c r="H29" s="252">
        <v>3.8570000000000002</v>
      </c>
      <c r="I29" s="252">
        <v>4.335</v>
      </c>
      <c r="J29" s="252">
        <v>4.3499999999999996</v>
      </c>
      <c r="K29" s="252">
        <v>4.0810000000000004</v>
      </c>
      <c r="L29" s="252">
        <v>4.1429999999999998</v>
      </c>
      <c r="M29" s="252">
        <v>4.782</v>
      </c>
      <c r="N29" s="252">
        <v>5.1929999999999996</v>
      </c>
      <c r="O29" s="252">
        <v>4.9960000000000004</v>
      </c>
      <c r="P29" s="252">
        <v>5.242</v>
      </c>
      <c r="Q29" s="252">
        <v>4.8319999999999999</v>
      </c>
      <c r="R29" s="252">
        <v>4.0199999999999996</v>
      </c>
      <c r="S29" s="252">
        <v>3.7519999999999998</v>
      </c>
      <c r="T29" s="252">
        <v>3.738</v>
      </c>
      <c r="U29" s="252">
        <v>3.8889999999999998</v>
      </c>
      <c r="V29" s="252">
        <v>3.8610000000000002</v>
      </c>
      <c r="W29" s="252">
        <v>3.7570000000000001</v>
      </c>
      <c r="X29" s="252">
        <v>3.911</v>
      </c>
      <c r="Y29" s="252">
        <v>4.26</v>
      </c>
      <c r="Z29" s="252">
        <v>5.0019999999999998</v>
      </c>
      <c r="AA29" s="252">
        <v>4.5469999999999997</v>
      </c>
      <c r="AB29" s="252">
        <v>5.0620000000000003</v>
      </c>
      <c r="AC29" s="252">
        <v>4.53</v>
      </c>
      <c r="AD29" s="252">
        <v>4.1539999999999999</v>
      </c>
      <c r="AE29" s="252">
        <v>3.589</v>
      </c>
      <c r="AF29" s="252">
        <v>3.669</v>
      </c>
      <c r="AG29" s="252">
        <v>3.7909999999999999</v>
      </c>
      <c r="AH29" s="252">
        <v>3.9089999999999998</v>
      </c>
      <c r="AI29" s="252">
        <v>3.851</v>
      </c>
      <c r="AJ29" s="252">
        <v>3.8279999999999998</v>
      </c>
      <c r="AK29" s="252">
        <v>3.9689999999999999</v>
      </c>
      <c r="AL29" s="252">
        <v>4.6070000000000002</v>
      </c>
      <c r="AM29" s="252">
        <v>4.3360000000000003</v>
      </c>
      <c r="AN29" s="252">
        <v>4.62</v>
      </c>
      <c r="AO29" s="252">
        <v>4.3479999999999999</v>
      </c>
      <c r="AP29" s="252">
        <v>3.93</v>
      </c>
      <c r="AQ29" s="252">
        <v>3.5369999999999999</v>
      </c>
      <c r="AR29" s="252">
        <v>3.5179999999999998</v>
      </c>
      <c r="AS29" s="252">
        <v>3.7370000000000001</v>
      </c>
      <c r="AT29" s="252">
        <v>3.8180000000000001</v>
      </c>
      <c r="AU29" s="252">
        <v>3.68</v>
      </c>
      <c r="AV29" s="252">
        <v>3.7220561879999998</v>
      </c>
      <c r="AW29" s="252">
        <v>4.0147348650000003</v>
      </c>
      <c r="AX29" s="252">
        <v>4.4632717409999998</v>
      </c>
      <c r="AY29" s="252">
        <v>4.2992049000000003</v>
      </c>
      <c r="AZ29" s="409">
        <v>4.4806980750000003</v>
      </c>
      <c r="BA29" s="409">
        <v>4.2025945059999996</v>
      </c>
      <c r="BB29" s="409">
        <v>3.8759826749999999</v>
      </c>
      <c r="BC29" s="409">
        <v>3.4579730710000001</v>
      </c>
      <c r="BD29" s="409">
        <v>3.587040768</v>
      </c>
      <c r="BE29" s="409">
        <v>3.6518236599999998</v>
      </c>
      <c r="BF29" s="409">
        <v>3.663443869</v>
      </c>
      <c r="BG29" s="409">
        <v>3.687785463</v>
      </c>
      <c r="BH29" s="409">
        <v>3.6750928209999998</v>
      </c>
      <c r="BI29" s="409">
        <v>3.964078599</v>
      </c>
      <c r="BJ29" s="409">
        <v>4.4069560230000002</v>
      </c>
      <c r="BK29" s="409">
        <v>4.2113028430000004</v>
      </c>
      <c r="BL29" s="409">
        <v>4.389085186</v>
      </c>
      <c r="BM29" s="409">
        <v>4.1166677549999999</v>
      </c>
      <c r="BN29" s="409">
        <v>3.7967338700000002</v>
      </c>
      <c r="BO29" s="409">
        <v>3.387270939</v>
      </c>
      <c r="BP29" s="409">
        <v>3.513699704</v>
      </c>
      <c r="BQ29" s="409">
        <v>3.5771580360000002</v>
      </c>
      <c r="BR29" s="409">
        <v>3.5885406569999998</v>
      </c>
      <c r="BS29" s="409">
        <v>3.6123845600000002</v>
      </c>
      <c r="BT29" s="409">
        <v>3.5999514330000002</v>
      </c>
      <c r="BU29" s="409">
        <v>3.8830285729999998</v>
      </c>
      <c r="BV29" s="409">
        <v>4.3168508719999998</v>
      </c>
    </row>
    <row r="30" spans="1:74" ht="11.1" customHeight="1" x14ac:dyDescent="0.2">
      <c r="A30" s="162" t="s">
        <v>304</v>
      </c>
      <c r="B30" s="173" t="s">
        <v>291</v>
      </c>
      <c r="C30" s="252">
        <v>6.3879999999999999</v>
      </c>
      <c r="D30" s="252">
        <v>6.5140000000000002</v>
      </c>
      <c r="E30" s="252">
        <v>6.0590000000000002</v>
      </c>
      <c r="F30" s="252">
        <v>6.3220000000000001</v>
      </c>
      <c r="G30" s="252">
        <v>6.2569999999999997</v>
      </c>
      <c r="H30" s="252">
        <v>6.367</v>
      </c>
      <c r="I30" s="252">
        <v>6.2850000000000001</v>
      </c>
      <c r="J30" s="252">
        <v>6.367</v>
      </c>
      <c r="K30" s="252">
        <v>5.9939999999999998</v>
      </c>
      <c r="L30" s="252">
        <v>6.2380000000000004</v>
      </c>
      <c r="M30" s="252">
        <v>6.3659999999999997</v>
      </c>
      <c r="N30" s="252">
        <v>6.4409999999999998</v>
      </c>
      <c r="O30" s="252">
        <v>6.17</v>
      </c>
      <c r="P30" s="252">
        <v>6.3479999999999999</v>
      </c>
      <c r="Q30" s="252">
        <v>6.2469999999999999</v>
      </c>
      <c r="R30" s="252">
        <v>6.2210000000000001</v>
      </c>
      <c r="S30" s="252">
        <v>6.24</v>
      </c>
      <c r="T30" s="252">
        <v>6.1980000000000004</v>
      </c>
      <c r="U30" s="252">
        <v>6.2949999999999999</v>
      </c>
      <c r="V30" s="252">
        <v>6.1879999999999997</v>
      </c>
      <c r="W30" s="252">
        <v>6.1520000000000001</v>
      </c>
      <c r="X30" s="252">
        <v>6.1660000000000004</v>
      </c>
      <c r="Y30" s="252">
        <v>6.2469999999999999</v>
      </c>
      <c r="Z30" s="252">
        <v>6.516</v>
      </c>
      <c r="AA30" s="252">
        <v>6.2169999999999996</v>
      </c>
      <c r="AB30" s="252">
        <v>6.4379999999999997</v>
      </c>
      <c r="AC30" s="252">
        <v>6.2370000000000001</v>
      </c>
      <c r="AD30" s="252">
        <v>6.18</v>
      </c>
      <c r="AE30" s="252">
        <v>6.0060000000000002</v>
      </c>
      <c r="AF30" s="252">
        <v>6.1879999999999997</v>
      </c>
      <c r="AG30" s="252">
        <v>6.2880000000000003</v>
      </c>
      <c r="AH30" s="252">
        <v>6.3179999999999996</v>
      </c>
      <c r="AI30" s="252">
        <v>6.2759999999999998</v>
      </c>
      <c r="AJ30" s="252">
        <v>6.2969999999999997</v>
      </c>
      <c r="AK30" s="252">
        <v>6.4210000000000003</v>
      </c>
      <c r="AL30" s="252">
        <v>6.6479999999999997</v>
      </c>
      <c r="AM30" s="252">
        <v>6.4130000000000003</v>
      </c>
      <c r="AN30" s="252">
        <v>6.6520000000000001</v>
      </c>
      <c r="AO30" s="252">
        <v>6.3630000000000004</v>
      </c>
      <c r="AP30" s="252">
        <v>6.2590000000000003</v>
      </c>
      <c r="AQ30" s="252">
        <v>6.3</v>
      </c>
      <c r="AR30" s="252">
        <v>6.3659999999999997</v>
      </c>
      <c r="AS30" s="252">
        <v>6.2</v>
      </c>
      <c r="AT30" s="252">
        <v>6.4980000000000002</v>
      </c>
      <c r="AU30" s="252">
        <v>6.3579999999999997</v>
      </c>
      <c r="AV30" s="252">
        <v>6.3423849490000004</v>
      </c>
      <c r="AW30" s="252">
        <v>6.5491236620000004</v>
      </c>
      <c r="AX30" s="252">
        <v>6.760561085</v>
      </c>
      <c r="AY30" s="252">
        <v>6.6225553499999998</v>
      </c>
      <c r="AZ30" s="409">
        <v>6.7918586410000001</v>
      </c>
      <c r="BA30" s="409">
        <v>6.619415096</v>
      </c>
      <c r="BB30" s="409">
        <v>6.4061324879999999</v>
      </c>
      <c r="BC30" s="409">
        <v>6.426481388</v>
      </c>
      <c r="BD30" s="409">
        <v>6.4095371060000002</v>
      </c>
      <c r="BE30" s="409">
        <v>6.3276175280000002</v>
      </c>
      <c r="BF30" s="409">
        <v>6.4109365560000002</v>
      </c>
      <c r="BG30" s="409">
        <v>6.3262348060000004</v>
      </c>
      <c r="BH30" s="409">
        <v>6.3977659439999996</v>
      </c>
      <c r="BI30" s="409">
        <v>6.6104062670000001</v>
      </c>
      <c r="BJ30" s="409">
        <v>6.826834217</v>
      </c>
      <c r="BK30" s="409">
        <v>6.6021188999999998</v>
      </c>
      <c r="BL30" s="409">
        <v>6.7720792159999998</v>
      </c>
      <c r="BM30" s="409">
        <v>6.5983327340000004</v>
      </c>
      <c r="BN30" s="409">
        <v>6.4344410849999996</v>
      </c>
      <c r="BO30" s="409">
        <v>6.4535997160000003</v>
      </c>
      <c r="BP30" s="409">
        <v>6.4363610849999997</v>
      </c>
      <c r="BQ30" s="409">
        <v>6.3537467589999999</v>
      </c>
      <c r="BR30" s="409">
        <v>6.4378874479999997</v>
      </c>
      <c r="BS30" s="409">
        <v>6.353094166</v>
      </c>
      <c r="BT30" s="409">
        <v>6.4246374130000001</v>
      </c>
      <c r="BU30" s="409">
        <v>6.6387210349999997</v>
      </c>
      <c r="BV30" s="409">
        <v>6.8574162579999998</v>
      </c>
    </row>
    <row r="31" spans="1:74" ht="11.1" customHeight="1" x14ac:dyDescent="0.2">
      <c r="A31" s="162" t="s">
        <v>311</v>
      </c>
      <c r="B31" s="173" t="s">
        <v>292</v>
      </c>
      <c r="C31" s="252">
        <v>45.524064770999999</v>
      </c>
      <c r="D31" s="252">
        <v>45.321450126999999</v>
      </c>
      <c r="E31" s="252">
        <v>45.357251206000001</v>
      </c>
      <c r="F31" s="252">
        <v>46.281293935999997</v>
      </c>
      <c r="G31" s="252">
        <v>46.113357309000001</v>
      </c>
      <c r="H31" s="252">
        <v>46.255719675999998</v>
      </c>
      <c r="I31" s="252">
        <v>46.636361528000002</v>
      </c>
      <c r="J31" s="252">
        <v>46.572256334999999</v>
      </c>
      <c r="K31" s="252">
        <v>46.851439757999998</v>
      </c>
      <c r="L31" s="252">
        <v>46.625987701</v>
      </c>
      <c r="M31" s="252">
        <v>46.859390664999999</v>
      </c>
      <c r="N31" s="252">
        <v>46.529518541000002</v>
      </c>
      <c r="O31" s="252">
        <v>47.229979083000003</v>
      </c>
      <c r="P31" s="252">
        <v>47.00819285</v>
      </c>
      <c r="Q31" s="252">
        <v>46.843137364</v>
      </c>
      <c r="R31" s="252">
        <v>47.791454362000003</v>
      </c>
      <c r="S31" s="252">
        <v>47.965817903000001</v>
      </c>
      <c r="T31" s="252">
        <v>48.453670092999999</v>
      </c>
      <c r="U31" s="252">
        <v>47.947727303999997</v>
      </c>
      <c r="V31" s="252">
        <v>47.885993204000002</v>
      </c>
      <c r="W31" s="252">
        <v>48.201737029999997</v>
      </c>
      <c r="X31" s="252">
        <v>48.436945764999997</v>
      </c>
      <c r="Y31" s="252">
        <v>48.428501615999998</v>
      </c>
      <c r="Z31" s="252">
        <v>47.758752831000002</v>
      </c>
      <c r="AA31" s="252">
        <v>47.447533774999997</v>
      </c>
      <c r="AB31" s="252">
        <v>47.516373100000003</v>
      </c>
      <c r="AC31" s="252">
        <v>47.628753007999997</v>
      </c>
      <c r="AD31" s="252">
        <v>48.938742470999998</v>
      </c>
      <c r="AE31" s="252">
        <v>48.982944535999998</v>
      </c>
      <c r="AF31" s="252">
        <v>49.230558991999999</v>
      </c>
      <c r="AG31" s="252">
        <v>49.147821704999998</v>
      </c>
      <c r="AH31" s="252">
        <v>48.996989214000003</v>
      </c>
      <c r="AI31" s="252">
        <v>49.413524897999999</v>
      </c>
      <c r="AJ31" s="252">
        <v>49.312779173999999</v>
      </c>
      <c r="AK31" s="252">
        <v>49.397286792000003</v>
      </c>
      <c r="AL31" s="252">
        <v>48.728031995000002</v>
      </c>
      <c r="AM31" s="252">
        <v>48.642216097000002</v>
      </c>
      <c r="AN31" s="252">
        <v>48.719897996999997</v>
      </c>
      <c r="AO31" s="252">
        <v>48.818025526</v>
      </c>
      <c r="AP31" s="252">
        <v>49.919198186000003</v>
      </c>
      <c r="AQ31" s="252">
        <v>50.135064862999997</v>
      </c>
      <c r="AR31" s="252">
        <v>50.313028164999999</v>
      </c>
      <c r="AS31" s="252">
        <v>50.183521915999997</v>
      </c>
      <c r="AT31" s="252">
        <v>50.066396593</v>
      </c>
      <c r="AU31" s="252">
        <v>50.510422609000003</v>
      </c>
      <c r="AV31" s="252">
        <v>50.581235714000002</v>
      </c>
      <c r="AW31" s="252">
        <v>50.493090391000003</v>
      </c>
      <c r="AX31" s="252">
        <v>49.622259679000003</v>
      </c>
      <c r="AY31" s="252">
        <v>49.865761220000003</v>
      </c>
      <c r="AZ31" s="409">
        <v>49.936763356</v>
      </c>
      <c r="BA31" s="409">
        <v>50.036057245000002</v>
      </c>
      <c r="BB31" s="409">
        <v>50.947753370999997</v>
      </c>
      <c r="BC31" s="409">
        <v>51.332933769</v>
      </c>
      <c r="BD31" s="409">
        <v>51.742701580000002</v>
      </c>
      <c r="BE31" s="409">
        <v>51.630440405999998</v>
      </c>
      <c r="BF31" s="409">
        <v>51.415385985999997</v>
      </c>
      <c r="BG31" s="409">
        <v>51.770753906000003</v>
      </c>
      <c r="BH31" s="409">
        <v>51.634758368</v>
      </c>
      <c r="BI31" s="409">
        <v>51.549360796000002</v>
      </c>
      <c r="BJ31" s="409">
        <v>50.818566257999997</v>
      </c>
      <c r="BK31" s="409">
        <v>51.131773029999998</v>
      </c>
      <c r="BL31" s="409">
        <v>51.220396215000001</v>
      </c>
      <c r="BM31" s="409">
        <v>51.382821616000001</v>
      </c>
      <c r="BN31" s="409">
        <v>52.176851804999998</v>
      </c>
      <c r="BO31" s="409">
        <v>52.572167327999999</v>
      </c>
      <c r="BP31" s="409">
        <v>52.990730763999998</v>
      </c>
      <c r="BQ31" s="409">
        <v>52.807106116</v>
      </c>
      <c r="BR31" s="409">
        <v>52.568352052000002</v>
      </c>
      <c r="BS31" s="409">
        <v>52.830336070000001</v>
      </c>
      <c r="BT31" s="409">
        <v>52.892808264000003</v>
      </c>
      <c r="BU31" s="409">
        <v>52.780332264000002</v>
      </c>
      <c r="BV31" s="409">
        <v>52.048551412999998</v>
      </c>
    </row>
    <row r="32" spans="1:74" ht="11.1" customHeight="1" x14ac:dyDescent="0.2">
      <c r="A32" s="162" t="s">
        <v>306</v>
      </c>
      <c r="B32" s="173" t="s">
        <v>1175</v>
      </c>
      <c r="C32" s="252">
        <v>4.3960602097999999</v>
      </c>
      <c r="D32" s="252">
        <v>4.3960602097999999</v>
      </c>
      <c r="E32" s="252">
        <v>4.3960602097999999</v>
      </c>
      <c r="F32" s="252">
        <v>4.4878578769999997</v>
      </c>
      <c r="G32" s="252">
        <v>4.4878578769999997</v>
      </c>
      <c r="H32" s="252">
        <v>4.4878578769999997</v>
      </c>
      <c r="I32" s="252">
        <v>4.8419345934000004</v>
      </c>
      <c r="J32" s="252">
        <v>4.8419345934000004</v>
      </c>
      <c r="K32" s="252">
        <v>4.8419345934000004</v>
      </c>
      <c r="L32" s="252">
        <v>4.8025927360000003</v>
      </c>
      <c r="M32" s="252">
        <v>4.8025927360000003</v>
      </c>
      <c r="N32" s="252">
        <v>4.8025927360000003</v>
      </c>
      <c r="O32" s="252">
        <v>4.7326800223000003</v>
      </c>
      <c r="P32" s="252">
        <v>4.6217092872999999</v>
      </c>
      <c r="Q32" s="252">
        <v>4.6654284510000004</v>
      </c>
      <c r="R32" s="252">
        <v>4.8705120093999996</v>
      </c>
      <c r="S32" s="252">
        <v>4.8300175006000003</v>
      </c>
      <c r="T32" s="252">
        <v>4.8232872058999998</v>
      </c>
      <c r="U32" s="252">
        <v>5.1315167599000002</v>
      </c>
      <c r="V32" s="252">
        <v>5.0377472315</v>
      </c>
      <c r="W32" s="252">
        <v>5.0861476048999998</v>
      </c>
      <c r="X32" s="252">
        <v>4.9339987468000004</v>
      </c>
      <c r="Y32" s="252">
        <v>4.9269001915999997</v>
      </c>
      <c r="Z32" s="252">
        <v>4.9399574041000003</v>
      </c>
      <c r="AA32" s="252">
        <v>4.7573128960000002</v>
      </c>
      <c r="AB32" s="252">
        <v>4.6377737850000003</v>
      </c>
      <c r="AC32" s="252">
        <v>4.6567072789999999</v>
      </c>
      <c r="AD32" s="252">
        <v>4.880253003</v>
      </c>
      <c r="AE32" s="252">
        <v>4.8280037399999998</v>
      </c>
      <c r="AF32" s="252">
        <v>4.8204611530000001</v>
      </c>
      <c r="AG32" s="252">
        <v>5.0985446789999997</v>
      </c>
      <c r="AH32" s="252">
        <v>4.9883855280000002</v>
      </c>
      <c r="AI32" s="252">
        <v>5.0483270640000004</v>
      </c>
      <c r="AJ32" s="252">
        <v>4.8919854640000002</v>
      </c>
      <c r="AK32" s="252">
        <v>4.8858374920000003</v>
      </c>
      <c r="AL32" s="252">
        <v>4.9080372250000002</v>
      </c>
      <c r="AM32" s="252">
        <v>4.8524531230000001</v>
      </c>
      <c r="AN32" s="252">
        <v>4.7326520800000003</v>
      </c>
      <c r="AO32" s="252">
        <v>4.7488854480000002</v>
      </c>
      <c r="AP32" s="252">
        <v>4.7432649830000004</v>
      </c>
      <c r="AQ32" s="252">
        <v>4.6924724830000004</v>
      </c>
      <c r="AR32" s="252">
        <v>4.6851229639999996</v>
      </c>
      <c r="AS32" s="252">
        <v>5.036463157</v>
      </c>
      <c r="AT32" s="252">
        <v>4.9284515569999998</v>
      </c>
      <c r="AU32" s="252">
        <v>4.9874996810000001</v>
      </c>
      <c r="AV32" s="252">
        <v>4.9656380349999996</v>
      </c>
      <c r="AW32" s="252">
        <v>4.9595844290000004</v>
      </c>
      <c r="AX32" s="252">
        <v>4.9825973939999999</v>
      </c>
      <c r="AY32" s="252">
        <v>4.8548354399999996</v>
      </c>
      <c r="AZ32" s="409">
        <v>4.7351247719999998</v>
      </c>
      <c r="BA32" s="409">
        <v>4.7513098490000001</v>
      </c>
      <c r="BB32" s="409">
        <v>4.745896707</v>
      </c>
      <c r="BC32" s="409">
        <v>4.6952127380000004</v>
      </c>
      <c r="BD32" s="409">
        <v>4.6879913980000003</v>
      </c>
      <c r="BE32" s="409">
        <v>5.039234768</v>
      </c>
      <c r="BF32" s="409">
        <v>4.9314588649999997</v>
      </c>
      <c r="BG32" s="409">
        <v>4.9904532570000004</v>
      </c>
      <c r="BH32" s="409">
        <v>4.9682794509999999</v>
      </c>
      <c r="BI32" s="409">
        <v>4.9622753660000001</v>
      </c>
      <c r="BJ32" s="409">
        <v>4.98526179</v>
      </c>
      <c r="BK32" s="409">
        <v>4.8583704369999996</v>
      </c>
      <c r="BL32" s="409">
        <v>4.7387206620000004</v>
      </c>
      <c r="BM32" s="409">
        <v>4.7548684640000003</v>
      </c>
      <c r="BN32" s="409">
        <v>4.7496677610000004</v>
      </c>
      <c r="BO32" s="409">
        <v>4.6990852829999996</v>
      </c>
      <c r="BP32" s="409">
        <v>4.6919952939999998</v>
      </c>
      <c r="BQ32" s="409">
        <v>5.043216814</v>
      </c>
      <c r="BR32" s="409">
        <v>4.9356596350000004</v>
      </c>
      <c r="BS32" s="409">
        <v>4.9946118620000002</v>
      </c>
      <c r="BT32" s="409">
        <v>4.9721084949999996</v>
      </c>
      <c r="BU32" s="409">
        <v>4.966153855</v>
      </c>
      <c r="BV32" s="409">
        <v>4.9891163150000004</v>
      </c>
    </row>
    <row r="33" spans="1:74" ht="11.1" customHeight="1" x14ac:dyDescent="0.2">
      <c r="A33" s="162" t="s">
        <v>307</v>
      </c>
      <c r="B33" s="173" t="s">
        <v>289</v>
      </c>
      <c r="C33" s="252">
        <v>0.61871604128000002</v>
      </c>
      <c r="D33" s="252">
        <v>0.61871604128000002</v>
      </c>
      <c r="E33" s="252">
        <v>0.61871604128000002</v>
      </c>
      <c r="F33" s="252">
        <v>0.68542423263999996</v>
      </c>
      <c r="G33" s="252">
        <v>0.68542423263999996</v>
      </c>
      <c r="H33" s="252">
        <v>0.68542423263999996</v>
      </c>
      <c r="I33" s="252">
        <v>0.69684845640000004</v>
      </c>
      <c r="J33" s="252">
        <v>0.69684845640000004</v>
      </c>
      <c r="K33" s="252">
        <v>0.69684845640000004</v>
      </c>
      <c r="L33" s="252">
        <v>0.68599883831999997</v>
      </c>
      <c r="M33" s="252">
        <v>0.68599883831999997</v>
      </c>
      <c r="N33" s="252">
        <v>0.68599883831999997</v>
      </c>
      <c r="O33" s="252">
        <v>0.66098002902999997</v>
      </c>
      <c r="P33" s="252">
        <v>0.66098002902999997</v>
      </c>
      <c r="Q33" s="252">
        <v>0.66098002902999997</v>
      </c>
      <c r="R33" s="252">
        <v>0.69295385404999998</v>
      </c>
      <c r="S33" s="252">
        <v>0.69295385404999998</v>
      </c>
      <c r="T33" s="252">
        <v>0.69295385404999998</v>
      </c>
      <c r="U33" s="252">
        <v>0.69804197295000003</v>
      </c>
      <c r="V33" s="252">
        <v>0.69804197295000003</v>
      </c>
      <c r="W33" s="252">
        <v>0.69804197295000003</v>
      </c>
      <c r="X33" s="252">
        <v>0.69314277343999997</v>
      </c>
      <c r="Y33" s="252">
        <v>0.69314277343999997</v>
      </c>
      <c r="Z33" s="252">
        <v>0.69314277343999997</v>
      </c>
      <c r="AA33" s="252">
        <v>0.68287706296999995</v>
      </c>
      <c r="AB33" s="252">
        <v>0.68686545786999997</v>
      </c>
      <c r="AC33" s="252">
        <v>0.68639014174000001</v>
      </c>
      <c r="AD33" s="252">
        <v>0.68106446066000004</v>
      </c>
      <c r="AE33" s="252">
        <v>0.68088500384999995</v>
      </c>
      <c r="AF33" s="252">
        <v>0.69866236987999997</v>
      </c>
      <c r="AG33" s="252">
        <v>0.70345965909999997</v>
      </c>
      <c r="AH33" s="252">
        <v>0.70757965652999999</v>
      </c>
      <c r="AI33" s="252">
        <v>0.71384975624000002</v>
      </c>
      <c r="AJ33" s="252">
        <v>0.71582678301000002</v>
      </c>
      <c r="AK33" s="252">
        <v>0.70340155378000002</v>
      </c>
      <c r="AL33" s="252">
        <v>0.70109688222</v>
      </c>
      <c r="AM33" s="252">
        <v>0.69120486522000002</v>
      </c>
      <c r="AN33" s="252">
        <v>0.6953358463</v>
      </c>
      <c r="AO33" s="252">
        <v>0.69481597451999999</v>
      </c>
      <c r="AP33" s="252">
        <v>0.68941995101999998</v>
      </c>
      <c r="AQ33" s="252">
        <v>0.68904117601000003</v>
      </c>
      <c r="AR33" s="252">
        <v>0.70706243707000005</v>
      </c>
      <c r="AS33" s="252">
        <v>0.71186546557999997</v>
      </c>
      <c r="AT33" s="252">
        <v>0.71577366859000002</v>
      </c>
      <c r="AU33" s="252">
        <v>0.72203461615999998</v>
      </c>
      <c r="AV33" s="252">
        <v>0.72424069111</v>
      </c>
      <c r="AW33" s="252">
        <v>0.71168807938</v>
      </c>
      <c r="AX33" s="252">
        <v>0.70971399066999996</v>
      </c>
      <c r="AY33" s="252">
        <v>0.70027212987999998</v>
      </c>
      <c r="AZ33" s="409">
        <v>0.70454999954999997</v>
      </c>
      <c r="BA33" s="409">
        <v>0.70398369975999997</v>
      </c>
      <c r="BB33" s="409">
        <v>0.69848283266</v>
      </c>
      <c r="BC33" s="409">
        <v>0.69790073245999995</v>
      </c>
      <c r="BD33" s="409">
        <v>0.71617318378999995</v>
      </c>
      <c r="BE33" s="409">
        <v>0.72095230303000002</v>
      </c>
      <c r="BF33" s="409">
        <v>0.72464329422999996</v>
      </c>
      <c r="BG33" s="409">
        <v>0.73089483849000003</v>
      </c>
      <c r="BH33" s="409">
        <v>0.73336742362999996</v>
      </c>
      <c r="BI33" s="409">
        <v>0.72068348761000001</v>
      </c>
      <c r="BJ33" s="409">
        <v>0.71904792714999999</v>
      </c>
      <c r="BK33" s="409">
        <v>0.71009811715000004</v>
      </c>
      <c r="BL33" s="409">
        <v>0.71452729118000002</v>
      </c>
      <c r="BM33" s="409">
        <v>0.71391262332000005</v>
      </c>
      <c r="BN33" s="409">
        <v>0.70827154174999996</v>
      </c>
      <c r="BO33" s="409">
        <v>0.70748203168000001</v>
      </c>
      <c r="BP33" s="409">
        <v>0.72601317477000005</v>
      </c>
      <c r="BQ33" s="409">
        <v>0.73073793638999995</v>
      </c>
      <c r="BR33" s="409">
        <v>0.73420614063</v>
      </c>
      <c r="BS33" s="409">
        <v>0.74044802958</v>
      </c>
      <c r="BT33" s="409">
        <v>0.74322562510000001</v>
      </c>
      <c r="BU33" s="409">
        <v>0.73040631114999999</v>
      </c>
      <c r="BV33" s="409">
        <v>0.72911744643999998</v>
      </c>
    </row>
    <row r="34" spans="1:74" ht="11.1" customHeight="1" x14ac:dyDescent="0.2">
      <c r="A34" s="162" t="s">
        <v>308</v>
      </c>
      <c r="B34" s="173" t="s">
        <v>294</v>
      </c>
      <c r="C34" s="252">
        <v>11.073331407</v>
      </c>
      <c r="D34" s="252">
        <v>10.870716763000001</v>
      </c>
      <c r="E34" s="252">
        <v>10.906517842</v>
      </c>
      <c r="F34" s="252">
        <v>11.091006276</v>
      </c>
      <c r="G34" s="252">
        <v>10.923069649</v>
      </c>
      <c r="H34" s="252">
        <v>11.065432016000001</v>
      </c>
      <c r="I34" s="252">
        <v>11.007763658</v>
      </c>
      <c r="J34" s="252">
        <v>10.943658465</v>
      </c>
      <c r="K34" s="252">
        <v>11.222841889</v>
      </c>
      <c r="L34" s="252">
        <v>11.254809934000001</v>
      </c>
      <c r="M34" s="252">
        <v>11.488212899000001</v>
      </c>
      <c r="N34" s="252">
        <v>11.158340774999999</v>
      </c>
      <c r="O34" s="252">
        <v>11.459459583999999</v>
      </c>
      <c r="P34" s="252">
        <v>11.249779747</v>
      </c>
      <c r="Q34" s="252">
        <v>11.286829213000001</v>
      </c>
      <c r="R34" s="252">
        <v>11.509299859</v>
      </c>
      <c r="S34" s="252">
        <v>11.335029558</v>
      </c>
      <c r="T34" s="252">
        <v>11.482761075999999</v>
      </c>
      <c r="U34" s="252">
        <v>11.242627333</v>
      </c>
      <c r="V34" s="252">
        <v>11.177154380999999</v>
      </c>
      <c r="W34" s="252">
        <v>11.462294513</v>
      </c>
      <c r="X34" s="252">
        <v>11.85286803</v>
      </c>
      <c r="Y34" s="252">
        <v>12.098673562</v>
      </c>
      <c r="Z34" s="252">
        <v>11.751272692000001</v>
      </c>
      <c r="AA34" s="252">
        <v>11.898449652</v>
      </c>
      <c r="AB34" s="252">
        <v>11.68073738</v>
      </c>
      <c r="AC34" s="252">
        <v>11.719206140000001</v>
      </c>
      <c r="AD34" s="252">
        <v>12.094939571999999</v>
      </c>
      <c r="AE34" s="252">
        <v>11.911801692999999</v>
      </c>
      <c r="AF34" s="252">
        <v>12.067050388</v>
      </c>
      <c r="AG34" s="252">
        <v>11.968511626</v>
      </c>
      <c r="AH34" s="252">
        <v>11.898811388</v>
      </c>
      <c r="AI34" s="252">
        <v>12.202361695</v>
      </c>
      <c r="AJ34" s="252">
        <v>12.055561432999999</v>
      </c>
      <c r="AK34" s="252">
        <v>12.305570434</v>
      </c>
      <c r="AL34" s="252">
        <v>11.952228735</v>
      </c>
      <c r="AM34" s="252">
        <v>12.338890399</v>
      </c>
      <c r="AN34" s="252">
        <v>12.113119147999999</v>
      </c>
      <c r="AO34" s="252">
        <v>12.153011893</v>
      </c>
      <c r="AP34" s="252">
        <v>12.481787155999999</v>
      </c>
      <c r="AQ34" s="252">
        <v>12.292791748999999</v>
      </c>
      <c r="AR34" s="252">
        <v>12.453005956</v>
      </c>
      <c r="AS34" s="252">
        <v>12.261100739</v>
      </c>
      <c r="AT34" s="252">
        <v>12.18911958</v>
      </c>
      <c r="AU34" s="252">
        <v>12.502603489</v>
      </c>
      <c r="AV34" s="252">
        <v>12.542660096000001</v>
      </c>
      <c r="AW34" s="252">
        <v>12.802770579000001</v>
      </c>
      <c r="AX34" s="252">
        <v>12.435152295</v>
      </c>
      <c r="AY34" s="252">
        <v>12.724970985000001</v>
      </c>
      <c r="AZ34" s="409">
        <v>12.492135411</v>
      </c>
      <c r="BA34" s="409">
        <v>12.533276389999999</v>
      </c>
      <c r="BB34" s="409">
        <v>12.791935025000001</v>
      </c>
      <c r="BC34" s="409">
        <v>12.598243455</v>
      </c>
      <c r="BD34" s="409">
        <v>12.762438669</v>
      </c>
      <c r="BE34" s="409">
        <v>12.589039443000001</v>
      </c>
      <c r="BF34" s="409">
        <v>12.515725478</v>
      </c>
      <c r="BG34" s="409">
        <v>12.835013867000001</v>
      </c>
      <c r="BH34" s="409">
        <v>12.721795994000001</v>
      </c>
      <c r="BI34" s="409">
        <v>12.985621409</v>
      </c>
      <c r="BJ34" s="409">
        <v>12.612752751</v>
      </c>
      <c r="BK34" s="409">
        <v>13.025329268</v>
      </c>
      <c r="BL34" s="409">
        <v>12.786997878999999</v>
      </c>
      <c r="BM34" s="409">
        <v>12.829109942000001</v>
      </c>
      <c r="BN34" s="409">
        <v>13.100742864000001</v>
      </c>
      <c r="BO34" s="409">
        <v>12.90237542</v>
      </c>
      <c r="BP34" s="409">
        <v>13.070534442</v>
      </c>
      <c r="BQ34" s="409">
        <v>12.831282865</v>
      </c>
      <c r="BR34" s="409">
        <v>12.756558162999999</v>
      </c>
      <c r="BS34" s="409">
        <v>13.081990428999999</v>
      </c>
      <c r="BT34" s="409">
        <v>13.073066055</v>
      </c>
      <c r="BU34" s="409">
        <v>13.344176129999999</v>
      </c>
      <c r="BV34" s="409">
        <v>12.961011945999999</v>
      </c>
    </row>
    <row r="35" spans="1:74" ht="11.1" customHeight="1" x14ac:dyDescent="0.2">
      <c r="A35" s="162" t="s">
        <v>309</v>
      </c>
      <c r="B35" s="173" t="s">
        <v>295</v>
      </c>
      <c r="C35" s="252">
        <v>11.605793819000001</v>
      </c>
      <c r="D35" s="252">
        <v>11.605793819000001</v>
      </c>
      <c r="E35" s="252">
        <v>11.605793819000001</v>
      </c>
      <c r="F35" s="252">
        <v>11.570861124</v>
      </c>
      <c r="G35" s="252">
        <v>11.570861124</v>
      </c>
      <c r="H35" s="252">
        <v>11.570861124</v>
      </c>
      <c r="I35" s="252">
        <v>11.355578693</v>
      </c>
      <c r="J35" s="252">
        <v>11.355578693</v>
      </c>
      <c r="K35" s="252">
        <v>11.355578693</v>
      </c>
      <c r="L35" s="252">
        <v>11.706077436999999</v>
      </c>
      <c r="M35" s="252">
        <v>11.706077436999999</v>
      </c>
      <c r="N35" s="252">
        <v>11.706077436999999</v>
      </c>
      <c r="O35" s="252">
        <v>11.717640567</v>
      </c>
      <c r="P35" s="252">
        <v>11.865430616999999</v>
      </c>
      <c r="Q35" s="252">
        <v>11.815169374</v>
      </c>
      <c r="R35" s="252">
        <v>11.979512242</v>
      </c>
      <c r="S35" s="252">
        <v>12.007075460999999</v>
      </c>
      <c r="T35" s="252">
        <v>11.929408269</v>
      </c>
      <c r="U35" s="252">
        <v>11.575602057999999</v>
      </c>
      <c r="V35" s="252">
        <v>11.535717928</v>
      </c>
      <c r="W35" s="252">
        <v>11.614635925</v>
      </c>
      <c r="X35" s="252">
        <v>11.774244439</v>
      </c>
      <c r="Y35" s="252">
        <v>11.885304609</v>
      </c>
      <c r="Z35" s="252">
        <v>11.866980219</v>
      </c>
      <c r="AA35" s="252">
        <v>11.989344999</v>
      </c>
      <c r="AB35" s="252">
        <v>12.190726894000001</v>
      </c>
      <c r="AC35" s="252">
        <v>12.142353579</v>
      </c>
      <c r="AD35" s="252">
        <v>12.462870668000001</v>
      </c>
      <c r="AE35" s="252">
        <v>12.450107833000001</v>
      </c>
      <c r="AF35" s="252">
        <v>12.347356166999999</v>
      </c>
      <c r="AG35" s="252">
        <v>12.113101347000001</v>
      </c>
      <c r="AH35" s="252">
        <v>12.088853335</v>
      </c>
      <c r="AI35" s="252">
        <v>12.127370859999999</v>
      </c>
      <c r="AJ35" s="252">
        <v>12.297408837000001</v>
      </c>
      <c r="AK35" s="252">
        <v>12.461985365</v>
      </c>
      <c r="AL35" s="252">
        <v>12.453046949000001</v>
      </c>
      <c r="AM35" s="252">
        <v>12.611730537</v>
      </c>
      <c r="AN35" s="252">
        <v>12.83095763</v>
      </c>
      <c r="AO35" s="252">
        <v>12.776923492</v>
      </c>
      <c r="AP35" s="252">
        <v>13.012137436</v>
      </c>
      <c r="AQ35" s="252">
        <v>13.001984266999999</v>
      </c>
      <c r="AR35" s="252">
        <v>12.839801505000001</v>
      </c>
      <c r="AS35" s="252">
        <v>12.435566397000001</v>
      </c>
      <c r="AT35" s="252">
        <v>12.458539418999999</v>
      </c>
      <c r="AU35" s="252">
        <v>12.496946996</v>
      </c>
      <c r="AV35" s="252">
        <v>12.725484215</v>
      </c>
      <c r="AW35" s="252">
        <v>12.901021304</v>
      </c>
      <c r="AX35" s="252">
        <v>12.895649219999999</v>
      </c>
      <c r="AY35" s="252">
        <v>13.07280413</v>
      </c>
      <c r="AZ35" s="409">
        <v>13.302740418999999</v>
      </c>
      <c r="BA35" s="409">
        <v>13.245477116</v>
      </c>
      <c r="BB35" s="409">
        <v>13.483915004</v>
      </c>
      <c r="BC35" s="409">
        <v>13.477853465000001</v>
      </c>
      <c r="BD35" s="409">
        <v>13.358965079000001</v>
      </c>
      <c r="BE35" s="409">
        <v>12.936457353</v>
      </c>
      <c r="BF35" s="409">
        <v>12.905202303999999</v>
      </c>
      <c r="BG35" s="409">
        <v>12.948569108999999</v>
      </c>
      <c r="BH35" s="409">
        <v>13.187014371</v>
      </c>
      <c r="BI35" s="409">
        <v>13.374002212000001</v>
      </c>
      <c r="BJ35" s="409">
        <v>13.36773339</v>
      </c>
      <c r="BK35" s="409">
        <v>13.536565337000001</v>
      </c>
      <c r="BL35" s="409">
        <v>13.777195022000001</v>
      </c>
      <c r="BM35" s="409">
        <v>13.716681466000001</v>
      </c>
      <c r="BN35" s="409">
        <v>13.958475164999999</v>
      </c>
      <c r="BO35" s="409">
        <v>13.950451563</v>
      </c>
      <c r="BP35" s="409">
        <v>13.824910795999999</v>
      </c>
      <c r="BQ35" s="409">
        <v>13.383608142</v>
      </c>
      <c r="BR35" s="409">
        <v>13.348114137</v>
      </c>
      <c r="BS35" s="409">
        <v>13.390423563000001</v>
      </c>
      <c r="BT35" s="409">
        <v>13.639310091</v>
      </c>
      <c r="BU35" s="409">
        <v>13.836008523</v>
      </c>
      <c r="BV35" s="409">
        <v>13.829962748</v>
      </c>
    </row>
    <row r="36" spans="1:74" ht="11.1" customHeight="1" x14ac:dyDescent="0.2">
      <c r="A36" s="162" t="s">
        <v>310</v>
      </c>
      <c r="B36" s="173" t="s">
        <v>296</v>
      </c>
      <c r="C36" s="252">
        <v>17.830163293999998</v>
      </c>
      <c r="D36" s="252">
        <v>17.830163293999998</v>
      </c>
      <c r="E36" s="252">
        <v>17.830163293999998</v>
      </c>
      <c r="F36" s="252">
        <v>18.446144427</v>
      </c>
      <c r="G36" s="252">
        <v>18.446144427</v>
      </c>
      <c r="H36" s="252">
        <v>18.446144427</v>
      </c>
      <c r="I36" s="252">
        <v>18.734236125999999</v>
      </c>
      <c r="J36" s="252">
        <v>18.734236125999999</v>
      </c>
      <c r="K36" s="252">
        <v>18.734236125999999</v>
      </c>
      <c r="L36" s="252">
        <v>18.176508755</v>
      </c>
      <c r="M36" s="252">
        <v>18.176508755</v>
      </c>
      <c r="N36" s="252">
        <v>18.176508755</v>
      </c>
      <c r="O36" s="252">
        <v>18.659218881000001</v>
      </c>
      <c r="P36" s="252">
        <v>18.610293169999998</v>
      </c>
      <c r="Q36" s="252">
        <v>18.414730297999998</v>
      </c>
      <c r="R36" s="252">
        <v>18.739176397000001</v>
      </c>
      <c r="S36" s="252">
        <v>19.100741530000001</v>
      </c>
      <c r="T36" s="252">
        <v>19.525259688999999</v>
      </c>
      <c r="U36" s="252">
        <v>19.299939178999999</v>
      </c>
      <c r="V36" s="252">
        <v>19.437331691000001</v>
      </c>
      <c r="W36" s="252">
        <v>19.340617014999999</v>
      </c>
      <c r="X36" s="252">
        <v>19.182691775999999</v>
      </c>
      <c r="Y36" s="252">
        <v>18.824480479999998</v>
      </c>
      <c r="Z36" s="252">
        <v>18.507399743000001</v>
      </c>
      <c r="AA36" s="252">
        <v>18.119549164999999</v>
      </c>
      <c r="AB36" s="252">
        <v>18.320269583000002</v>
      </c>
      <c r="AC36" s="252">
        <v>18.424095867999998</v>
      </c>
      <c r="AD36" s="252">
        <v>18.819614767000001</v>
      </c>
      <c r="AE36" s="252">
        <v>19.112146266</v>
      </c>
      <c r="AF36" s="252">
        <v>19.297028913999998</v>
      </c>
      <c r="AG36" s="252">
        <v>19.264204394</v>
      </c>
      <c r="AH36" s="252">
        <v>19.313359305999999</v>
      </c>
      <c r="AI36" s="252">
        <v>19.321615522999998</v>
      </c>
      <c r="AJ36" s="252">
        <v>19.351996656000001</v>
      </c>
      <c r="AK36" s="252">
        <v>19.040491947</v>
      </c>
      <c r="AL36" s="252">
        <v>18.713622204</v>
      </c>
      <c r="AM36" s="252">
        <v>18.147937172999999</v>
      </c>
      <c r="AN36" s="252">
        <v>18.347833293000001</v>
      </c>
      <c r="AO36" s="252">
        <v>18.444388718999999</v>
      </c>
      <c r="AP36" s="252">
        <v>18.992588659999999</v>
      </c>
      <c r="AQ36" s="252">
        <v>19.458775188000001</v>
      </c>
      <c r="AR36" s="252">
        <v>19.628035303000001</v>
      </c>
      <c r="AS36" s="252">
        <v>19.738526156999999</v>
      </c>
      <c r="AT36" s="252">
        <v>19.774512369</v>
      </c>
      <c r="AU36" s="252">
        <v>19.801337827000001</v>
      </c>
      <c r="AV36" s="252">
        <v>19.623212677000001</v>
      </c>
      <c r="AW36" s="252">
        <v>19.118026</v>
      </c>
      <c r="AX36" s="252">
        <v>18.599146779000002</v>
      </c>
      <c r="AY36" s="252">
        <v>18.512878534999999</v>
      </c>
      <c r="AZ36" s="409">
        <v>18.702212755000001</v>
      </c>
      <c r="BA36" s="409">
        <v>18.802010190000001</v>
      </c>
      <c r="BB36" s="409">
        <v>19.227523803</v>
      </c>
      <c r="BC36" s="409">
        <v>19.863723378</v>
      </c>
      <c r="BD36" s="409">
        <v>20.217133251</v>
      </c>
      <c r="BE36" s="409">
        <v>20.344756538999999</v>
      </c>
      <c r="BF36" s="409">
        <v>20.338356045000001</v>
      </c>
      <c r="BG36" s="409">
        <v>20.265822834000002</v>
      </c>
      <c r="BH36" s="409">
        <v>20.024301129000001</v>
      </c>
      <c r="BI36" s="409">
        <v>19.506778320999999</v>
      </c>
      <c r="BJ36" s="409">
        <v>19.1337704</v>
      </c>
      <c r="BK36" s="409">
        <v>19.001409871</v>
      </c>
      <c r="BL36" s="409">
        <v>19.202955361000001</v>
      </c>
      <c r="BM36" s="409">
        <v>19.368249121000002</v>
      </c>
      <c r="BN36" s="409">
        <v>19.659694472999998</v>
      </c>
      <c r="BO36" s="409">
        <v>20.312773029999999</v>
      </c>
      <c r="BP36" s="409">
        <v>20.677277056000001</v>
      </c>
      <c r="BQ36" s="409">
        <v>20.818260359</v>
      </c>
      <c r="BR36" s="409">
        <v>20.793813975999999</v>
      </c>
      <c r="BS36" s="409">
        <v>20.622862186999999</v>
      </c>
      <c r="BT36" s="409">
        <v>20.465097997000001</v>
      </c>
      <c r="BU36" s="409">
        <v>19.903587444999999</v>
      </c>
      <c r="BV36" s="409">
        <v>19.539342957999999</v>
      </c>
    </row>
    <row r="37" spans="1:74" ht="11.1" customHeight="1" x14ac:dyDescent="0.2">
      <c r="A37" s="162" t="s">
        <v>312</v>
      </c>
      <c r="B37" s="173" t="s">
        <v>238</v>
      </c>
      <c r="C37" s="252">
        <v>91.333419770999996</v>
      </c>
      <c r="D37" s="252">
        <v>91.817787127000003</v>
      </c>
      <c r="E37" s="252">
        <v>90.414013206000007</v>
      </c>
      <c r="F37" s="252">
        <v>92.185384936000005</v>
      </c>
      <c r="G37" s="252">
        <v>91.734513308999993</v>
      </c>
      <c r="H37" s="252">
        <v>91.638603676000002</v>
      </c>
      <c r="I37" s="252">
        <v>93.453766528000003</v>
      </c>
      <c r="J37" s="252">
        <v>92.886857335000002</v>
      </c>
      <c r="K37" s="252">
        <v>92.759409758000004</v>
      </c>
      <c r="L37" s="252">
        <v>93.032878701000001</v>
      </c>
      <c r="M37" s="252">
        <v>93.818108664999997</v>
      </c>
      <c r="N37" s="252">
        <v>92.820343541</v>
      </c>
      <c r="O37" s="252">
        <v>92.793148083000005</v>
      </c>
      <c r="P37" s="252">
        <v>93.631396850000002</v>
      </c>
      <c r="Q37" s="252">
        <v>92.266269363999996</v>
      </c>
      <c r="R37" s="252">
        <v>92.915011362000001</v>
      </c>
      <c r="S37" s="252">
        <v>92.321095903</v>
      </c>
      <c r="T37" s="252">
        <v>93.620387093000005</v>
      </c>
      <c r="U37" s="252">
        <v>94.186822304000003</v>
      </c>
      <c r="V37" s="252">
        <v>93.595847203999995</v>
      </c>
      <c r="W37" s="252">
        <v>94.181189029999999</v>
      </c>
      <c r="X37" s="252">
        <v>94.873850765</v>
      </c>
      <c r="Y37" s="252">
        <v>94.030840616000006</v>
      </c>
      <c r="Z37" s="252">
        <v>94.850040831000001</v>
      </c>
      <c r="AA37" s="252">
        <v>93.119428098</v>
      </c>
      <c r="AB37" s="252">
        <v>95.357831422999993</v>
      </c>
      <c r="AC37" s="252">
        <v>93.820149330999996</v>
      </c>
      <c r="AD37" s="252">
        <v>94.767792794000002</v>
      </c>
      <c r="AE37" s="252">
        <v>93.494738858999995</v>
      </c>
      <c r="AF37" s="252">
        <v>95.559460314999995</v>
      </c>
      <c r="AG37" s="252">
        <v>96.220243027999999</v>
      </c>
      <c r="AH37" s="252">
        <v>95.798062537000007</v>
      </c>
      <c r="AI37" s="252">
        <v>96.088211220999995</v>
      </c>
      <c r="AJ37" s="252">
        <v>95.477175497000005</v>
      </c>
      <c r="AK37" s="252">
        <v>95.040771114999998</v>
      </c>
      <c r="AL37" s="252">
        <v>96.046797318000003</v>
      </c>
      <c r="AM37" s="252">
        <v>94.085526102000003</v>
      </c>
      <c r="AN37" s="252">
        <v>96.286827001999995</v>
      </c>
      <c r="AO37" s="252">
        <v>95.768404531000002</v>
      </c>
      <c r="AP37" s="252">
        <v>96.025218190999993</v>
      </c>
      <c r="AQ37" s="252">
        <v>95.495978867999995</v>
      </c>
      <c r="AR37" s="252">
        <v>96.760210169999993</v>
      </c>
      <c r="AS37" s="252">
        <v>96.680455921000004</v>
      </c>
      <c r="AT37" s="252">
        <v>97.967199597999993</v>
      </c>
      <c r="AU37" s="252">
        <v>97.742889614000006</v>
      </c>
      <c r="AV37" s="252">
        <v>97.091916890999997</v>
      </c>
      <c r="AW37" s="252">
        <v>97.284247363999995</v>
      </c>
      <c r="AX37" s="252">
        <v>96.457414266000001</v>
      </c>
      <c r="AY37" s="252">
        <v>96.055109271999996</v>
      </c>
      <c r="AZ37" s="409">
        <v>97.748558101</v>
      </c>
      <c r="BA37" s="409">
        <v>97.221266881999995</v>
      </c>
      <c r="BB37" s="409">
        <v>97.257153454999994</v>
      </c>
      <c r="BC37" s="409">
        <v>97.188584445000004</v>
      </c>
      <c r="BD37" s="409">
        <v>98.742680496000006</v>
      </c>
      <c r="BE37" s="409">
        <v>98.925087434999995</v>
      </c>
      <c r="BF37" s="409">
        <v>98.615548719000003</v>
      </c>
      <c r="BG37" s="409">
        <v>99.461136934999999</v>
      </c>
      <c r="BH37" s="409">
        <v>98.681285419000005</v>
      </c>
      <c r="BI37" s="409">
        <v>98.757697385</v>
      </c>
      <c r="BJ37" s="409">
        <v>98.430169962999997</v>
      </c>
      <c r="BK37" s="409">
        <v>97.995328885000006</v>
      </c>
      <c r="BL37" s="409">
        <v>99.082996781000006</v>
      </c>
      <c r="BM37" s="409">
        <v>98.705480293999997</v>
      </c>
      <c r="BN37" s="409">
        <v>98.748268500999998</v>
      </c>
      <c r="BO37" s="409">
        <v>98.605923107999999</v>
      </c>
      <c r="BP37" s="409">
        <v>100.2066894</v>
      </c>
      <c r="BQ37" s="409">
        <v>100.27504707</v>
      </c>
      <c r="BR37" s="409">
        <v>100.00261396000001</v>
      </c>
      <c r="BS37" s="409">
        <v>100.69346684</v>
      </c>
      <c r="BT37" s="409">
        <v>100.1493686</v>
      </c>
      <c r="BU37" s="409">
        <v>100.154718</v>
      </c>
      <c r="BV37" s="409">
        <v>99.931360780999995</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409"/>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B39" s="254" t="s">
        <v>1249</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409"/>
      <c r="BA39" s="409"/>
      <c r="BB39" s="409"/>
      <c r="BC39" s="409"/>
      <c r="BD39" s="409"/>
      <c r="BE39" s="409"/>
      <c r="BF39" s="409"/>
      <c r="BG39" s="409"/>
      <c r="BH39" s="409"/>
      <c r="BI39" s="409"/>
      <c r="BJ39" s="409"/>
      <c r="BK39" s="409"/>
      <c r="BL39" s="409"/>
      <c r="BM39" s="409"/>
      <c r="BN39" s="409"/>
      <c r="BO39" s="409"/>
      <c r="BP39" s="409"/>
      <c r="BQ39" s="409"/>
      <c r="BR39" s="409"/>
      <c r="BS39" s="409"/>
      <c r="BT39" s="409"/>
      <c r="BU39" s="409"/>
      <c r="BV39" s="409"/>
    </row>
    <row r="40" spans="1:74" ht="11.1" customHeight="1" x14ac:dyDescent="0.2">
      <c r="A40" s="162" t="s">
        <v>331</v>
      </c>
      <c r="B40" s="173" t="s">
        <v>724</v>
      </c>
      <c r="C40" s="252">
        <v>-8.4855290323000002E-2</v>
      </c>
      <c r="D40" s="252">
        <v>0.74860928570999996</v>
      </c>
      <c r="E40" s="252">
        <v>-8.8872451613000003E-2</v>
      </c>
      <c r="F40" s="252">
        <v>-0.47903736667000002</v>
      </c>
      <c r="G40" s="252">
        <v>-0.29531370967999998</v>
      </c>
      <c r="H40" s="252">
        <v>-7.5238799999999995E-2</v>
      </c>
      <c r="I40" s="252">
        <v>3.2806225805999997E-2</v>
      </c>
      <c r="J40" s="252">
        <v>-0.15887851613000001</v>
      </c>
      <c r="K40" s="252">
        <v>-0.33926283333000001</v>
      </c>
      <c r="L40" s="252">
        <v>0.75590838709999997</v>
      </c>
      <c r="M40" s="252">
        <v>0.70083523332999997</v>
      </c>
      <c r="N40" s="252">
        <v>0.91651822580999998</v>
      </c>
      <c r="O40" s="252">
        <v>0.43730319355000002</v>
      </c>
      <c r="P40" s="252">
        <v>-5.3969892856999997E-2</v>
      </c>
      <c r="Q40" s="252">
        <v>-0.25373293547999998</v>
      </c>
      <c r="R40" s="252">
        <v>-0.91648913333000004</v>
      </c>
      <c r="S40" s="252">
        <v>-0.94842103225999996</v>
      </c>
      <c r="T40" s="252">
        <v>-0.10624649999999999</v>
      </c>
      <c r="U40" s="252">
        <v>-0.10454245161</v>
      </c>
      <c r="V40" s="252">
        <v>-0.16165929032000001</v>
      </c>
      <c r="W40" s="252">
        <v>-0.42992406666999999</v>
      </c>
      <c r="X40" s="252">
        <v>0.18902467742000001</v>
      </c>
      <c r="Y40" s="252">
        <v>-0.31419003333000001</v>
      </c>
      <c r="Z40" s="252">
        <v>-0.48120741935</v>
      </c>
      <c r="AA40" s="252">
        <v>-0.75231596773999998</v>
      </c>
      <c r="AB40" s="252">
        <v>-2.7523928571000001E-3</v>
      </c>
      <c r="AC40" s="252">
        <v>-1.0600163870999999</v>
      </c>
      <c r="AD40" s="252">
        <v>-0.85572043333000003</v>
      </c>
      <c r="AE40" s="252">
        <v>-0.70382658065000003</v>
      </c>
      <c r="AF40" s="252">
        <v>-0.34968443332999999</v>
      </c>
      <c r="AG40" s="252">
        <v>6.342383871E-2</v>
      </c>
      <c r="AH40" s="252">
        <v>-0.71962522580999999</v>
      </c>
      <c r="AI40" s="252">
        <v>-0.32564823332999998</v>
      </c>
      <c r="AJ40" s="252">
        <v>-0.23378077419000001</v>
      </c>
      <c r="AK40" s="252">
        <v>-0.44944283333000001</v>
      </c>
      <c r="AL40" s="252">
        <v>0.24350554838999999</v>
      </c>
      <c r="AM40" s="252">
        <v>-0.79411970968000001</v>
      </c>
      <c r="AN40" s="252">
        <v>-0.14136334482999999</v>
      </c>
      <c r="AO40" s="252">
        <v>-0.26362109677000001</v>
      </c>
      <c r="AP40" s="252">
        <v>-0.35268539999999998</v>
      </c>
      <c r="AQ40" s="252">
        <v>-0.50522303225999998</v>
      </c>
      <c r="AR40" s="252">
        <v>2.7924000000000001E-2</v>
      </c>
      <c r="AS40" s="252">
        <v>-0.50323180644999999</v>
      </c>
      <c r="AT40" s="252">
        <v>-1.0909516128999999E-2</v>
      </c>
      <c r="AU40" s="252">
        <v>0.50584836666999999</v>
      </c>
      <c r="AV40" s="252">
        <v>-8.472216129E-2</v>
      </c>
      <c r="AW40" s="252">
        <v>-0.11446386667</v>
      </c>
      <c r="AX40" s="252">
        <v>0.92949624239999995</v>
      </c>
      <c r="AY40" s="252">
        <v>-0.70544942335000005</v>
      </c>
      <c r="AZ40" s="409">
        <v>0.98136920033999997</v>
      </c>
      <c r="BA40" s="409">
        <v>0.17674193548</v>
      </c>
      <c r="BB40" s="409">
        <v>-0.21079999999999999</v>
      </c>
      <c r="BC40" s="409">
        <v>-0.33190322580999998</v>
      </c>
      <c r="BD40" s="409">
        <v>5.0900000000000001E-2</v>
      </c>
      <c r="BE40" s="409">
        <v>0.16916129031999999</v>
      </c>
      <c r="BF40" s="409">
        <v>0.11906451613000001</v>
      </c>
      <c r="BG40" s="409">
        <v>-1.09E-2</v>
      </c>
      <c r="BH40" s="409">
        <v>0.49510322580999999</v>
      </c>
      <c r="BI40" s="409">
        <v>0.32634000000000002</v>
      </c>
      <c r="BJ40" s="409">
        <v>0.86755806451999995</v>
      </c>
      <c r="BK40" s="409">
        <v>-9.0903225806E-3</v>
      </c>
      <c r="BL40" s="409">
        <v>0.38832857142999999</v>
      </c>
      <c r="BM40" s="409">
        <v>-0.17425161289999999</v>
      </c>
      <c r="BN40" s="409">
        <v>-0.44768999999999998</v>
      </c>
      <c r="BO40" s="409">
        <v>-0.47034838709999999</v>
      </c>
      <c r="BP40" s="409">
        <v>-8.9193333333000002E-2</v>
      </c>
      <c r="BQ40" s="409">
        <v>3.6458064515999998E-2</v>
      </c>
      <c r="BR40" s="409">
        <v>-4.4735483871000001E-2</v>
      </c>
      <c r="BS40" s="409">
        <v>1.5276666667E-2</v>
      </c>
      <c r="BT40" s="409">
        <v>0.42097419354999999</v>
      </c>
      <c r="BU40" s="409">
        <v>0.21334</v>
      </c>
      <c r="BV40" s="409">
        <v>0.68549032257999998</v>
      </c>
    </row>
    <row r="41" spans="1:74" ht="11.1" customHeight="1" x14ac:dyDescent="0.2">
      <c r="A41" s="162" t="s">
        <v>333</v>
      </c>
      <c r="B41" s="173" t="s">
        <v>725</v>
      </c>
      <c r="C41" s="252">
        <v>-1.1071612903000001</v>
      </c>
      <c r="D41" s="252">
        <v>6.0142857143000002E-2</v>
      </c>
      <c r="E41" s="252">
        <v>-0.48661290323</v>
      </c>
      <c r="F41" s="252">
        <v>0.28976666667000001</v>
      </c>
      <c r="G41" s="252">
        <v>1.0148387097</v>
      </c>
      <c r="H41" s="252">
        <v>-0.18856666666999999</v>
      </c>
      <c r="I41" s="252">
        <v>-0.49722580644999997</v>
      </c>
      <c r="J41" s="252">
        <v>0.17699999999999999</v>
      </c>
      <c r="K41" s="252">
        <v>-0.60713333332999997</v>
      </c>
      <c r="L41" s="252">
        <v>0.46880645161000001</v>
      </c>
      <c r="M41" s="252">
        <v>0.72526666666999995</v>
      </c>
      <c r="N41" s="252">
        <v>0.44348387097000003</v>
      </c>
      <c r="O41" s="252">
        <v>-0.76022580645000004</v>
      </c>
      <c r="P41" s="252">
        <v>-0.13075000000000001</v>
      </c>
      <c r="Q41" s="252">
        <v>8.0290322580999995E-2</v>
      </c>
      <c r="R41" s="252">
        <v>0.51543333332999997</v>
      </c>
      <c r="S41" s="252">
        <v>-1.1589677419</v>
      </c>
      <c r="T41" s="252">
        <v>0.51600000000000001</v>
      </c>
      <c r="U41" s="252">
        <v>-0.38638709676999999</v>
      </c>
      <c r="V41" s="252">
        <v>-1.2952903226000001</v>
      </c>
      <c r="W41" s="252">
        <v>0.19993333332999999</v>
      </c>
      <c r="X41" s="252">
        <v>0.56064516128999997</v>
      </c>
      <c r="Y41" s="252">
        <v>9.6933333332999999E-2</v>
      </c>
      <c r="Z41" s="252">
        <v>0.36196774193999998</v>
      </c>
      <c r="AA41" s="252">
        <v>-0.25903225806000002</v>
      </c>
      <c r="AB41" s="252">
        <v>0.13003571428999999</v>
      </c>
      <c r="AC41" s="252">
        <v>-0.80274193547999995</v>
      </c>
      <c r="AD41" s="252">
        <v>-0.15629999999999999</v>
      </c>
      <c r="AE41" s="252">
        <v>-1.284516129</v>
      </c>
      <c r="AF41" s="252">
        <v>0.40620000000000001</v>
      </c>
      <c r="AG41" s="252">
        <v>-0.26548387096999998</v>
      </c>
      <c r="AH41" s="252">
        <v>-1.1793225806000001</v>
      </c>
      <c r="AI41" s="252">
        <v>0.18573333333</v>
      </c>
      <c r="AJ41" s="252">
        <v>0.14541935483999999</v>
      </c>
      <c r="AK41" s="252">
        <v>-0.15816666667000001</v>
      </c>
      <c r="AL41" s="252">
        <v>-0.90767741935000001</v>
      </c>
      <c r="AM41" s="252">
        <v>-0.45038709676999999</v>
      </c>
      <c r="AN41" s="252">
        <v>0.11824137931000001</v>
      </c>
      <c r="AO41" s="252">
        <v>0.39358064516000002</v>
      </c>
      <c r="AP41" s="252">
        <v>5.2600000000000001E-2</v>
      </c>
      <c r="AQ41" s="252">
        <v>-0.26709677419</v>
      </c>
      <c r="AR41" s="252">
        <v>-8.2600000000000007E-2</v>
      </c>
      <c r="AS41" s="252">
        <v>-1.1911290322999999</v>
      </c>
      <c r="AT41" s="252">
        <v>0.52090322581000004</v>
      </c>
      <c r="AU41" s="252">
        <v>2.2075750788E-2</v>
      </c>
      <c r="AV41" s="252">
        <v>-0.39103036943000002</v>
      </c>
      <c r="AW41" s="252">
        <v>-0.54264737164999999</v>
      </c>
      <c r="AX41" s="252">
        <v>-0.97390080410000002</v>
      </c>
      <c r="AY41" s="252">
        <v>-1.1790592621E-2</v>
      </c>
      <c r="AZ41" s="409">
        <v>2.6628829858000001E-2</v>
      </c>
      <c r="BA41" s="409">
        <v>7.5580144697000001E-2</v>
      </c>
      <c r="BB41" s="409">
        <v>-2.9814109722E-2</v>
      </c>
      <c r="BC41" s="409">
        <v>-6.5279034696999999E-2</v>
      </c>
      <c r="BD41" s="409">
        <v>0.29852578319</v>
      </c>
      <c r="BE41" s="409">
        <v>9.2766111740000004E-2</v>
      </c>
      <c r="BF41" s="409">
        <v>-6.9723645303000001E-3</v>
      </c>
      <c r="BG41" s="409">
        <v>0.28808570610000001</v>
      </c>
      <c r="BH41" s="409">
        <v>-0.32002336914000001</v>
      </c>
      <c r="BI41" s="409">
        <v>-0.26148129876999998</v>
      </c>
      <c r="BJ41" s="409">
        <v>-0.47737314220999999</v>
      </c>
      <c r="BK41" s="409">
        <v>-0.21414787422000001</v>
      </c>
      <c r="BL41" s="409">
        <v>5.6912431528000004E-3</v>
      </c>
      <c r="BM41" s="409">
        <v>3.4994281050999998E-2</v>
      </c>
      <c r="BN41" s="409">
        <v>-9.8341757658000004E-2</v>
      </c>
      <c r="BO41" s="409">
        <v>-0.28845576173999998</v>
      </c>
      <c r="BP41" s="409">
        <v>8.1737326109999994E-2</v>
      </c>
      <c r="BQ41" s="409">
        <v>-1.6991253448E-2</v>
      </c>
      <c r="BR41" s="409">
        <v>7.4187116681000004E-2</v>
      </c>
      <c r="BS41" s="409">
        <v>0.17602321770000001</v>
      </c>
      <c r="BT41" s="409">
        <v>-0.2282820404</v>
      </c>
      <c r="BU41" s="409">
        <v>-0.19617396043999999</v>
      </c>
      <c r="BV41" s="409">
        <v>-0.36202409694999999</v>
      </c>
    </row>
    <row r="42" spans="1:74" ht="11.1" customHeight="1" x14ac:dyDescent="0.2">
      <c r="A42" s="162" t="s">
        <v>334</v>
      </c>
      <c r="B42" s="173" t="s">
        <v>726</v>
      </c>
      <c r="C42" s="252">
        <v>2.3415949523999999</v>
      </c>
      <c r="D42" s="252">
        <v>1.1648667669999999</v>
      </c>
      <c r="E42" s="252">
        <v>0.88787953495000005</v>
      </c>
      <c r="F42" s="252">
        <v>1.2897708366</v>
      </c>
      <c r="G42" s="252">
        <v>-0.32016435993999998</v>
      </c>
      <c r="H42" s="252">
        <v>0.57810311597999997</v>
      </c>
      <c r="I42" s="252">
        <v>1.7467074901999999</v>
      </c>
      <c r="J42" s="252">
        <v>0.85543664004999997</v>
      </c>
      <c r="K42" s="252">
        <v>2.4670494534</v>
      </c>
      <c r="L42" s="252">
        <v>0.24866718553</v>
      </c>
      <c r="M42" s="252">
        <v>0.47633548678999998</v>
      </c>
      <c r="N42" s="252">
        <v>-0.65539645386000001</v>
      </c>
      <c r="O42" s="252">
        <v>1.0441142988000001</v>
      </c>
      <c r="P42" s="252">
        <v>1.19997446</v>
      </c>
      <c r="Q42" s="252">
        <v>0.32363246430999998</v>
      </c>
      <c r="R42" s="252">
        <v>0.79634497417000005</v>
      </c>
      <c r="S42" s="252">
        <v>1.7111901426</v>
      </c>
      <c r="T42" s="252">
        <v>-0.38162556306000001</v>
      </c>
      <c r="U42" s="252">
        <v>0.81798670210000002</v>
      </c>
      <c r="V42" s="252">
        <v>0.78040417077000002</v>
      </c>
      <c r="W42" s="252">
        <v>-0.40478014817000002</v>
      </c>
      <c r="X42" s="252">
        <v>-1.6653664338</v>
      </c>
      <c r="Y42" s="252">
        <v>-1.2104323889999999</v>
      </c>
      <c r="Z42" s="252">
        <v>-1.1124635007000001</v>
      </c>
      <c r="AA42" s="252">
        <v>-1.1409031932</v>
      </c>
      <c r="AB42" s="252">
        <v>5.1124158805999999E-2</v>
      </c>
      <c r="AC42" s="252">
        <v>-0.54737696519000001</v>
      </c>
      <c r="AD42" s="252">
        <v>-0.53910626150999996</v>
      </c>
      <c r="AE42" s="252">
        <v>-0.81909495424000001</v>
      </c>
      <c r="AF42" s="252">
        <v>-1.5626428977</v>
      </c>
      <c r="AG42" s="252">
        <v>-1.1668851704000001</v>
      </c>
      <c r="AH42" s="252">
        <v>-1.1980338070000001E-2</v>
      </c>
      <c r="AI42" s="252">
        <v>-0.91876934083999995</v>
      </c>
      <c r="AJ42" s="252">
        <v>-1.8944996316</v>
      </c>
      <c r="AK42" s="252">
        <v>-2.1203490638</v>
      </c>
      <c r="AL42" s="252">
        <v>-1.0757479939000001</v>
      </c>
      <c r="AM42" s="252">
        <v>-1.8778537637999999</v>
      </c>
      <c r="AN42" s="252">
        <v>-0.30567441725</v>
      </c>
      <c r="AO42" s="252">
        <v>-0.99595741363000001</v>
      </c>
      <c r="AP42" s="252">
        <v>-0.12686474814000001</v>
      </c>
      <c r="AQ42" s="252">
        <v>-5.0719010835000002E-2</v>
      </c>
      <c r="AR42" s="252">
        <v>0.11160637088</v>
      </c>
      <c r="AS42" s="252">
        <v>1.0033699206</v>
      </c>
      <c r="AT42" s="252">
        <v>0.87321194435000005</v>
      </c>
      <c r="AU42" s="252">
        <v>4.0741696599000003E-2</v>
      </c>
      <c r="AV42" s="252">
        <v>-0.73557514487999998</v>
      </c>
      <c r="AW42" s="252">
        <v>-1.0097133081</v>
      </c>
      <c r="AX42" s="252">
        <v>-1.7629048754000001</v>
      </c>
      <c r="AY42" s="252">
        <v>-2.1642314215E-2</v>
      </c>
      <c r="AZ42" s="409">
        <v>4.7391946253999999E-2</v>
      </c>
      <c r="BA42" s="409">
        <v>0.13745161853999999</v>
      </c>
      <c r="BB42" s="409">
        <v>-5.6624439122999998E-2</v>
      </c>
      <c r="BC42" s="409">
        <v>-0.12752791405</v>
      </c>
      <c r="BD42" s="409">
        <v>0.57258510857</v>
      </c>
      <c r="BE42" s="409">
        <v>0.17706659320000001</v>
      </c>
      <c r="BF42" s="409">
        <v>-1.3333560606E-2</v>
      </c>
      <c r="BG42" s="409">
        <v>0.54040879042000001</v>
      </c>
      <c r="BH42" s="409">
        <v>-0.60900176547999996</v>
      </c>
      <c r="BI42" s="409">
        <v>-0.49408838173000003</v>
      </c>
      <c r="BJ42" s="409">
        <v>-0.88131513813999995</v>
      </c>
      <c r="BK42" s="409">
        <v>-0.40404176645000001</v>
      </c>
      <c r="BL42" s="409">
        <v>1.0419869337000001E-2</v>
      </c>
      <c r="BM42" s="409">
        <v>6.5503327521999999E-2</v>
      </c>
      <c r="BN42" s="409">
        <v>-0.19203709442</v>
      </c>
      <c r="BO42" s="409">
        <v>-0.57937833436999997</v>
      </c>
      <c r="BP42" s="409">
        <v>0.16115901102999999</v>
      </c>
      <c r="BQ42" s="409">
        <v>-3.3308086341E-2</v>
      </c>
      <c r="BR42" s="409">
        <v>0.14566323349999999</v>
      </c>
      <c r="BS42" s="409">
        <v>0.33825960784999998</v>
      </c>
      <c r="BT42" s="409">
        <v>-0.44670159205999999</v>
      </c>
      <c r="BU42" s="409">
        <v>-0.38111625997999998</v>
      </c>
      <c r="BV42" s="409">
        <v>-0.68766717884999995</v>
      </c>
    </row>
    <row r="43" spans="1:74" ht="11.1" customHeight="1" x14ac:dyDescent="0.2">
      <c r="A43" s="162" t="s">
        <v>335</v>
      </c>
      <c r="B43" s="173" t="s">
        <v>727</v>
      </c>
      <c r="C43" s="252">
        <v>1.1495783717000001</v>
      </c>
      <c r="D43" s="252">
        <v>1.9736189099000001</v>
      </c>
      <c r="E43" s="252">
        <v>0.31239418010999997</v>
      </c>
      <c r="F43" s="252">
        <v>1.1005001366</v>
      </c>
      <c r="G43" s="252">
        <v>0.39936064005999999</v>
      </c>
      <c r="H43" s="252">
        <v>0.31429764930999998</v>
      </c>
      <c r="I43" s="252">
        <v>1.2822879095999999</v>
      </c>
      <c r="J43" s="252">
        <v>0.87355812391999998</v>
      </c>
      <c r="K43" s="252">
        <v>1.5206532867</v>
      </c>
      <c r="L43" s="252">
        <v>1.4733820242</v>
      </c>
      <c r="M43" s="252">
        <v>1.9024373868</v>
      </c>
      <c r="N43" s="252">
        <v>0.70460564291000005</v>
      </c>
      <c r="O43" s="252">
        <v>0.72119168589000004</v>
      </c>
      <c r="P43" s="252">
        <v>1.0152545670999999</v>
      </c>
      <c r="Q43" s="252">
        <v>0.15018985140999999</v>
      </c>
      <c r="R43" s="252">
        <v>0.39528917416999998</v>
      </c>
      <c r="S43" s="252">
        <v>-0.39619863162000002</v>
      </c>
      <c r="T43" s="252">
        <v>2.8127936938999999E-2</v>
      </c>
      <c r="U43" s="252">
        <v>0.32705715370999999</v>
      </c>
      <c r="V43" s="252">
        <v>-0.67654544213000001</v>
      </c>
      <c r="W43" s="252">
        <v>-0.63477088151000005</v>
      </c>
      <c r="X43" s="252">
        <v>-0.91569659511000001</v>
      </c>
      <c r="Y43" s="252">
        <v>-1.427689089</v>
      </c>
      <c r="Z43" s="252">
        <v>-1.2317031782000001</v>
      </c>
      <c r="AA43" s="252">
        <v>-2.1522514190000002</v>
      </c>
      <c r="AB43" s="252">
        <v>0.17840748023</v>
      </c>
      <c r="AC43" s="252">
        <v>-2.4101352878000002</v>
      </c>
      <c r="AD43" s="252">
        <v>-1.5511266948</v>
      </c>
      <c r="AE43" s="252">
        <v>-2.8074376639</v>
      </c>
      <c r="AF43" s="252">
        <v>-1.5061273310000001</v>
      </c>
      <c r="AG43" s="252">
        <v>-1.3689452027</v>
      </c>
      <c r="AH43" s="252">
        <v>-1.9109281444999999</v>
      </c>
      <c r="AI43" s="252">
        <v>-1.0586842407999999</v>
      </c>
      <c r="AJ43" s="252">
        <v>-1.9828610509</v>
      </c>
      <c r="AK43" s="252">
        <v>-2.7279585638000001</v>
      </c>
      <c r="AL43" s="252">
        <v>-1.7399198648</v>
      </c>
      <c r="AM43" s="252">
        <v>-3.1223605702000001</v>
      </c>
      <c r="AN43" s="252">
        <v>-0.32879638277000001</v>
      </c>
      <c r="AO43" s="252">
        <v>-0.86599786525</v>
      </c>
      <c r="AP43" s="252">
        <v>-0.42695014813999999</v>
      </c>
      <c r="AQ43" s="252">
        <v>-0.82303881728999995</v>
      </c>
      <c r="AR43" s="252">
        <v>5.6930370878E-2</v>
      </c>
      <c r="AS43" s="252">
        <v>-0.69099091810000002</v>
      </c>
      <c r="AT43" s="252">
        <v>1.383205654</v>
      </c>
      <c r="AU43" s="252">
        <v>0.56866581405000005</v>
      </c>
      <c r="AV43" s="252">
        <v>-1.2113276756</v>
      </c>
      <c r="AW43" s="252">
        <v>-1.6668245464</v>
      </c>
      <c r="AX43" s="252">
        <v>-1.8073094371</v>
      </c>
      <c r="AY43" s="252">
        <v>-0.73888233019000005</v>
      </c>
      <c r="AZ43" s="409">
        <v>1.0553899765000001</v>
      </c>
      <c r="BA43" s="409">
        <v>0.38977369872000001</v>
      </c>
      <c r="BB43" s="409">
        <v>-0.29723854885000001</v>
      </c>
      <c r="BC43" s="409">
        <v>-0.52471017455000002</v>
      </c>
      <c r="BD43" s="409">
        <v>0.92201089175999995</v>
      </c>
      <c r="BE43" s="409">
        <v>0.43899399525999999</v>
      </c>
      <c r="BF43" s="409">
        <v>9.8758590992999995E-2</v>
      </c>
      <c r="BG43" s="409">
        <v>0.81759449652000005</v>
      </c>
      <c r="BH43" s="409">
        <v>-0.43392190881999998</v>
      </c>
      <c r="BI43" s="409">
        <v>-0.42922968049999999</v>
      </c>
      <c r="BJ43" s="409">
        <v>-0.49113021582999999</v>
      </c>
      <c r="BK43" s="409">
        <v>-0.62727996325000002</v>
      </c>
      <c r="BL43" s="409">
        <v>0.40443968392000001</v>
      </c>
      <c r="BM43" s="409">
        <v>-7.3754004329999998E-2</v>
      </c>
      <c r="BN43" s="409">
        <v>-0.73806885207999995</v>
      </c>
      <c r="BO43" s="409">
        <v>-1.3381824832</v>
      </c>
      <c r="BP43" s="409">
        <v>0.15370300380999999</v>
      </c>
      <c r="BQ43" s="409">
        <v>-1.3841275272999999E-2</v>
      </c>
      <c r="BR43" s="409">
        <v>0.17511486631000001</v>
      </c>
      <c r="BS43" s="409">
        <v>0.52955949221999998</v>
      </c>
      <c r="BT43" s="409">
        <v>-0.25400943892</v>
      </c>
      <c r="BU43" s="409">
        <v>-0.36395022042000003</v>
      </c>
      <c r="BV43" s="409">
        <v>-0.36420095322000001</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409"/>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B45" s="65" t="s">
        <v>1250</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409"/>
      <c r="BA45" s="409"/>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723</v>
      </c>
      <c r="B46" s="173" t="s">
        <v>326</v>
      </c>
      <c r="C46" s="257">
        <v>1086.902869</v>
      </c>
      <c r="D46" s="257">
        <v>1065.7778089999999</v>
      </c>
      <c r="E46" s="257">
        <v>1068.5328549999999</v>
      </c>
      <c r="F46" s="257">
        <v>1082.9039760000001</v>
      </c>
      <c r="G46" s="257">
        <v>1092.0587009999999</v>
      </c>
      <c r="H46" s="257">
        <v>1094.315865</v>
      </c>
      <c r="I46" s="257">
        <v>1093.2988720000001</v>
      </c>
      <c r="J46" s="257">
        <v>1098.2241059999999</v>
      </c>
      <c r="K46" s="257">
        <v>1108.401991</v>
      </c>
      <c r="L46" s="257">
        <v>1084.9688309999999</v>
      </c>
      <c r="M46" s="257">
        <v>1063.9437740000001</v>
      </c>
      <c r="N46" s="257">
        <v>1035.5317090000001</v>
      </c>
      <c r="O46" s="257">
        <v>1021.97531</v>
      </c>
      <c r="P46" s="257">
        <v>1023.4864669999999</v>
      </c>
      <c r="Q46" s="257">
        <v>1031.392188</v>
      </c>
      <c r="R46" s="257">
        <v>1061.5008620000001</v>
      </c>
      <c r="S46" s="257">
        <v>1093.2449140000001</v>
      </c>
      <c r="T46" s="257">
        <v>1096.432309</v>
      </c>
      <c r="U46" s="257">
        <v>1099.673125</v>
      </c>
      <c r="V46" s="257">
        <v>1104.684563</v>
      </c>
      <c r="W46" s="257">
        <v>1117.5852850000001</v>
      </c>
      <c r="X46" s="257">
        <v>1111.7285199999999</v>
      </c>
      <c r="Y46" s="257">
        <v>1121.1572209999999</v>
      </c>
      <c r="Z46" s="257">
        <v>1136.078651</v>
      </c>
      <c r="AA46" s="257">
        <v>1159.403446</v>
      </c>
      <c r="AB46" s="257">
        <v>1159.4835129999999</v>
      </c>
      <c r="AC46" s="257">
        <v>1192.347021</v>
      </c>
      <c r="AD46" s="257">
        <v>1218.0216339999999</v>
      </c>
      <c r="AE46" s="257">
        <v>1238.442258</v>
      </c>
      <c r="AF46" s="257">
        <v>1247.3867909999999</v>
      </c>
      <c r="AG46" s="257">
        <v>1244.1776520000001</v>
      </c>
      <c r="AH46" s="257">
        <v>1266.4900339999999</v>
      </c>
      <c r="AI46" s="257">
        <v>1276.261481</v>
      </c>
      <c r="AJ46" s="257">
        <v>1283.510685</v>
      </c>
      <c r="AK46" s="257">
        <v>1296.9969699999999</v>
      </c>
      <c r="AL46" s="257">
        <v>1289.4522979999999</v>
      </c>
      <c r="AM46" s="257">
        <v>1314.073009</v>
      </c>
      <c r="AN46" s="257">
        <v>1318.174546</v>
      </c>
      <c r="AO46" s="257">
        <v>1326.3488</v>
      </c>
      <c r="AP46" s="257">
        <v>1336.934362</v>
      </c>
      <c r="AQ46" s="257">
        <v>1352.5992759999999</v>
      </c>
      <c r="AR46" s="257">
        <v>1351.7655560000001</v>
      </c>
      <c r="AS46" s="257">
        <v>1367.3697420000001</v>
      </c>
      <c r="AT46" s="257">
        <v>1367.7109370000001</v>
      </c>
      <c r="AU46" s="257">
        <v>1352.5384859999999</v>
      </c>
      <c r="AV46" s="257">
        <v>1355.1678730000001</v>
      </c>
      <c r="AW46" s="257">
        <v>1358.604789</v>
      </c>
      <c r="AX46" s="257">
        <v>1329.7924055000001</v>
      </c>
      <c r="AY46" s="257">
        <v>1351.6643376</v>
      </c>
      <c r="AZ46" s="341">
        <v>1324.1859999999999</v>
      </c>
      <c r="BA46" s="341">
        <v>1321.807</v>
      </c>
      <c r="BB46" s="341">
        <v>1331.1310000000001</v>
      </c>
      <c r="BC46" s="341">
        <v>1343.42</v>
      </c>
      <c r="BD46" s="341">
        <v>1343.893</v>
      </c>
      <c r="BE46" s="341">
        <v>1340.6489999999999</v>
      </c>
      <c r="BF46" s="341">
        <v>1338.9580000000001</v>
      </c>
      <c r="BG46" s="341">
        <v>1341.2850000000001</v>
      </c>
      <c r="BH46" s="341">
        <v>1328.0060000000001</v>
      </c>
      <c r="BI46" s="341">
        <v>1320.2850000000001</v>
      </c>
      <c r="BJ46" s="341">
        <v>1295.46</v>
      </c>
      <c r="BK46" s="341">
        <v>1297.8109999999999</v>
      </c>
      <c r="BL46" s="341">
        <v>1289.0070000000001</v>
      </c>
      <c r="BM46" s="341">
        <v>1296.4780000000001</v>
      </c>
      <c r="BN46" s="341">
        <v>1311.9780000000001</v>
      </c>
      <c r="BO46" s="341">
        <v>1328.6279999999999</v>
      </c>
      <c r="BP46" s="341">
        <v>1333.373</v>
      </c>
      <c r="BQ46" s="341">
        <v>1334.3119999999999</v>
      </c>
      <c r="BR46" s="341">
        <v>1337.768</v>
      </c>
      <c r="BS46" s="341">
        <v>1339.3789999999999</v>
      </c>
      <c r="BT46" s="341">
        <v>1328.3979999999999</v>
      </c>
      <c r="BU46" s="341">
        <v>1324.067</v>
      </c>
      <c r="BV46" s="341">
        <v>1304.886</v>
      </c>
    </row>
    <row r="47" spans="1:74" ht="11.1" customHeight="1" x14ac:dyDescent="0.2">
      <c r="A47" s="162" t="s">
        <v>330</v>
      </c>
      <c r="B47" s="256" t="s">
        <v>329</v>
      </c>
      <c r="C47" s="255">
        <v>2644.391869</v>
      </c>
      <c r="D47" s="255">
        <v>2617.8498089999998</v>
      </c>
      <c r="E47" s="255">
        <v>2637.1078550000002</v>
      </c>
      <c r="F47" s="255">
        <v>2647.2849759999999</v>
      </c>
      <c r="G47" s="255">
        <v>2625.3497010000001</v>
      </c>
      <c r="H47" s="255">
        <v>2631.9978649999998</v>
      </c>
      <c r="I47" s="255">
        <v>2646.078872</v>
      </c>
      <c r="J47" s="255">
        <v>2644.5981059999999</v>
      </c>
      <c r="K47" s="255">
        <v>2668.9429909999999</v>
      </c>
      <c r="L47" s="255">
        <v>2630.7928310000002</v>
      </c>
      <c r="M47" s="255">
        <v>2586.477774</v>
      </c>
      <c r="N47" s="255">
        <v>2543.2127089999999</v>
      </c>
      <c r="O47" s="255">
        <v>2553.28431</v>
      </c>
      <c r="P47" s="255">
        <v>2557.3864669999998</v>
      </c>
      <c r="Q47" s="255">
        <v>2562.9141880000002</v>
      </c>
      <c r="R47" s="255">
        <v>2577.465862</v>
      </c>
      <c r="S47" s="255">
        <v>2642.2639140000001</v>
      </c>
      <c r="T47" s="255">
        <v>2633.6093089999999</v>
      </c>
      <c r="U47" s="255">
        <v>2648.7541249999999</v>
      </c>
      <c r="V47" s="255">
        <v>2693.0065629999999</v>
      </c>
      <c r="W47" s="255">
        <v>2703.1812850000001</v>
      </c>
      <c r="X47" s="255">
        <v>2681.8705199999999</v>
      </c>
      <c r="Y47" s="255">
        <v>2686.800221</v>
      </c>
      <c r="Z47" s="255">
        <v>2688.2976509999999</v>
      </c>
      <c r="AA47" s="255">
        <v>2721.6954460000002</v>
      </c>
      <c r="AB47" s="255">
        <v>2716.797513</v>
      </c>
      <c r="AC47" s="255">
        <v>2771.5180209999999</v>
      </c>
      <c r="AD47" s="255">
        <v>2798.6736340000002</v>
      </c>
      <c r="AE47" s="255">
        <v>2861.2292579999998</v>
      </c>
      <c r="AF47" s="255">
        <v>2859.4067909999999</v>
      </c>
      <c r="AG47" s="255">
        <v>2867.6876520000001</v>
      </c>
      <c r="AH47" s="255">
        <v>2928.9260340000001</v>
      </c>
      <c r="AI47" s="255">
        <v>2934.4524809999998</v>
      </c>
      <c r="AJ47" s="255">
        <v>2937.1536850000002</v>
      </c>
      <c r="AK47" s="255">
        <v>2954.5649699999999</v>
      </c>
      <c r="AL47" s="255">
        <v>2968.6752980000001</v>
      </c>
      <c r="AM47" s="255">
        <v>3003.983009</v>
      </c>
      <c r="AN47" s="255">
        <v>3003.8205459999999</v>
      </c>
      <c r="AO47" s="255">
        <v>2997.2667999999999</v>
      </c>
      <c r="AP47" s="255">
        <v>3007.8423619999999</v>
      </c>
      <c r="AQ47" s="255">
        <v>3032.5932760000001</v>
      </c>
      <c r="AR47" s="255">
        <v>3034.192556</v>
      </c>
      <c r="AS47" s="255">
        <v>3084.4257419999999</v>
      </c>
      <c r="AT47" s="255">
        <v>3067.367937</v>
      </c>
      <c r="AU47" s="255">
        <v>3051.5332134999999</v>
      </c>
      <c r="AV47" s="255">
        <v>3066.2845419</v>
      </c>
      <c r="AW47" s="255">
        <v>3086.0008791</v>
      </c>
      <c r="AX47" s="255">
        <v>3087.3794204999999</v>
      </c>
      <c r="AY47" s="255">
        <v>3109.616861</v>
      </c>
      <c r="AZ47" s="342">
        <v>3081.3929161000001</v>
      </c>
      <c r="BA47" s="342">
        <v>3076.6709317</v>
      </c>
      <c r="BB47" s="342">
        <v>3086.8893548999999</v>
      </c>
      <c r="BC47" s="342">
        <v>3101.2020050000001</v>
      </c>
      <c r="BD47" s="342">
        <v>3092.7192315000002</v>
      </c>
      <c r="BE47" s="342">
        <v>3086.5994820999999</v>
      </c>
      <c r="BF47" s="342">
        <v>3085.1246253999998</v>
      </c>
      <c r="BG47" s="342">
        <v>3078.8090542</v>
      </c>
      <c r="BH47" s="342">
        <v>3075.4507785999999</v>
      </c>
      <c r="BI47" s="342">
        <v>3075.5742175999999</v>
      </c>
      <c r="BJ47" s="342">
        <v>3065.5477850000002</v>
      </c>
      <c r="BK47" s="342">
        <v>3074.5373691</v>
      </c>
      <c r="BL47" s="342">
        <v>3065.5740142999998</v>
      </c>
      <c r="BM47" s="342">
        <v>3071.9601916000001</v>
      </c>
      <c r="BN47" s="342">
        <v>3090.4104443000001</v>
      </c>
      <c r="BO47" s="342">
        <v>3116.0025728999999</v>
      </c>
      <c r="BP47" s="342">
        <v>3118.2954531</v>
      </c>
      <c r="BQ47" s="342">
        <v>3119.7611820000002</v>
      </c>
      <c r="BR47" s="342">
        <v>3120.9173814000001</v>
      </c>
      <c r="BS47" s="342">
        <v>3117.2476848000001</v>
      </c>
      <c r="BT47" s="342">
        <v>3113.3434281</v>
      </c>
      <c r="BU47" s="342">
        <v>3114.8976468999999</v>
      </c>
      <c r="BV47" s="342">
        <v>3106.9393939000001</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63" t="s">
        <v>1037</v>
      </c>
      <c r="C49" s="764"/>
      <c r="D49" s="764"/>
      <c r="E49" s="764"/>
      <c r="F49" s="764"/>
      <c r="G49" s="764"/>
      <c r="H49" s="764"/>
      <c r="I49" s="764"/>
      <c r="J49" s="764"/>
      <c r="K49" s="764"/>
      <c r="L49" s="764"/>
      <c r="M49" s="764"/>
      <c r="N49" s="764"/>
      <c r="O49" s="764"/>
      <c r="P49" s="764"/>
      <c r="Q49" s="764"/>
      <c r="BJ49" s="153"/>
    </row>
    <row r="50" spans="1:74" s="439" customFormat="1" ht="12" customHeight="1" x14ac:dyDescent="0.2">
      <c r="A50" s="438"/>
      <c r="B50" s="796" t="s">
        <v>829</v>
      </c>
      <c r="C50" s="786"/>
      <c r="D50" s="786"/>
      <c r="E50" s="786"/>
      <c r="F50" s="786"/>
      <c r="G50" s="786"/>
      <c r="H50" s="786"/>
      <c r="I50" s="786"/>
      <c r="J50" s="786"/>
      <c r="K50" s="786"/>
      <c r="L50" s="786"/>
      <c r="M50" s="786"/>
      <c r="N50" s="786"/>
      <c r="O50" s="786"/>
      <c r="P50" s="786"/>
      <c r="Q50" s="782"/>
      <c r="AY50" s="538"/>
      <c r="AZ50" s="538"/>
      <c r="BA50" s="538"/>
      <c r="BB50" s="538"/>
      <c r="BC50" s="538"/>
      <c r="BD50" s="538"/>
      <c r="BE50" s="538"/>
      <c r="BF50" s="653"/>
      <c r="BG50" s="538"/>
      <c r="BH50" s="538"/>
      <c r="BI50" s="538"/>
      <c r="BJ50" s="538"/>
    </row>
    <row r="51" spans="1:74" s="439" customFormat="1" ht="12" customHeight="1" x14ac:dyDescent="0.2">
      <c r="A51" s="438"/>
      <c r="B51" s="796" t="s">
        <v>1300</v>
      </c>
      <c r="C51" s="782"/>
      <c r="D51" s="782"/>
      <c r="E51" s="782"/>
      <c r="F51" s="782"/>
      <c r="G51" s="782"/>
      <c r="H51" s="782"/>
      <c r="I51" s="782"/>
      <c r="J51" s="782"/>
      <c r="K51" s="782"/>
      <c r="L51" s="782"/>
      <c r="M51" s="782"/>
      <c r="N51" s="782"/>
      <c r="O51" s="782"/>
      <c r="P51" s="782"/>
      <c r="Q51" s="782"/>
      <c r="AY51" s="538"/>
      <c r="AZ51" s="538"/>
      <c r="BA51" s="538"/>
      <c r="BB51" s="538"/>
      <c r="BC51" s="538"/>
      <c r="BD51" s="538"/>
      <c r="BE51" s="538"/>
      <c r="BF51" s="653"/>
      <c r="BG51" s="538"/>
      <c r="BH51" s="538"/>
      <c r="BI51" s="538"/>
      <c r="BJ51" s="538"/>
    </row>
    <row r="52" spans="1:74" s="439" customFormat="1" ht="12" customHeight="1" x14ac:dyDescent="0.2">
      <c r="A52" s="438"/>
      <c r="B52" s="796" t="s">
        <v>1302</v>
      </c>
      <c r="C52" s="782"/>
      <c r="D52" s="782"/>
      <c r="E52" s="782"/>
      <c r="F52" s="782"/>
      <c r="G52" s="782"/>
      <c r="H52" s="782"/>
      <c r="I52" s="782"/>
      <c r="J52" s="782"/>
      <c r="K52" s="782"/>
      <c r="L52" s="782"/>
      <c r="M52" s="782"/>
      <c r="N52" s="782"/>
      <c r="O52" s="782"/>
      <c r="P52" s="782"/>
      <c r="Q52" s="782"/>
      <c r="AY52" s="538"/>
      <c r="AZ52" s="538"/>
      <c r="BA52" s="538"/>
      <c r="BB52" s="538"/>
      <c r="BC52" s="538"/>
      <c r="BD52" s="538"/>
      <c r="BE52" s="538"/>
      <c r="BF52" s="653"/>
      <c r="BG52" s="538"/>
      <c r="BH52" s="538"/>
      <c r="BI52" s="538"/>
      <c r="BJ52" s="538"/>
    </row>
    <row r="53" spans="1:74" s="439" customFormat="1" ht="12" customHeight="1" x14ac:dyDescent="0.2">
      <c r="A53" s="438"/>
      <c r="B53" s="797" t="s">
        <v>1301</v>
      </c>
      <c r="C53" s="797"/>
      <c r="D53" s="797"/>
      <c r="E53" s="797"/>
      <c r="F53" s="797"/>
      <c r="G53" s="797"/>
      <c r="H53" s="797"/>
      <c r="I53" s="797"/>
      <c r="J53" s="797"/>
      <c r="K53" s="797"/>
      <c r="L53" s="797"/>
      <c r="M53" s="797"/>
      <c r="N53" s="797"/>
      <c r="O53" s="797"/>
      <c r="P53" s="797"/>
      <c r="Q53" s="797"/>
      <c r="R53" s="797"/>
      <c r="AY53" s="538"/>
      <c r="AZ53" s="538"/>
      <c r="BA53" s="538"/>
      <c r="BB53" s="538"/>
      <c r="BC53" s="538"/>
      <c r="BD53" s="538"/>
      <c r="BE53" s="538"/>
      <c r="BF53" s="653"/>
      <c r="BG53" s="538"/>
      <c r="BH53" s="538"/>
      <c r="BI53" s="538"/>
      <c r="BJ53" s="538"/>
    </row>
    <row r="54" spans="1:74" s="439" customFormat="1" ht="12" customHeight="1" x14ac:dyDescent="0.2">
      <c r="A54" s="438"/>
      <c r="B54" s="796" t="s">
        <v>1021</v>
      </c>
      <c r="C54" s="796"/>
      <c r="D54" s="796"/>
      <c r="E54" s="796"/>
      <c r="F54" s="796"/>
      <c r="G54" s="796"/>
      <c r="H54" s="796"/>
      <c r="I54" s="796"/>
      <c r="J54" s="796"/>
      <c r="K54" s="796"/>
      <c r="L54" s="796"/>
      <c r="M54" s="796"/>
      <c r="N54" s="796"/>
      <c r="O54" s="796"/>
      <c r="P54" s="796"/>
      <c r="Q54" s="782"/>
      <c r="AY54" s="538"/>
      <c r="AZ54" s="538"/>
      <c r="BA54" s="538"/>
      <c r="BB54" s="538"/>
      <c r="BC54" s="538"/>
      <c r="BD54" s="538"/>
      <c r="BE54" s="538"/>
      <c r="BF54" s="653"/>
      <c r="BG54" s="538"/>
      <c r="BH54" s="538"/>
      <c r="BI54" s="538"/>
      <c r="BJ54" s="538"/>
    </row>
    <row r="55" spans="1:74" s="439" customFormat="1" ht="12" customHeight="1" x14ac:dyDescent="0.2">
      <c r="A55" s="438"/>
      <c r="B55" s="796" t="s">
        <v>1123</v>
      </c>
      <c r="C55" s="796"/>
      <c r="D55" s="796"/>
      <c r="E55" s="796"/>
      <c r="F55" s="796"/>
      <c r="G55" s="796"/>
      <c r="H55" s="796"/>
      <c r="I55" s="796"/>
      <c r="J55" s="796"/>
      <c r="K55" s="796"/>
      <c r="L55" s="796"/>
      <c r="M55" s="796"/>
      <c r="N55" s="796"/>
      <c r="O55" s="796"/>
      <c r="P55" s="796"/>
      <c r="Q55" s="782"/>
      <c r="AY55" s="538"/>
      <c r="AZ55" s="538"/>
      <c r="BA55" s="538"/>
      <c r="BB55" s="538"/>
      <c r="BC55" s="538"/>
      <c r="BD55" s="538"/>
      <c r="BE55" s="538"/>
      <c r="BF55" s="653"/>
      <c r="BG55" s="538"/>
      <c r="BH55" s="538"/>
      <c r="BI55" s="538"/>
      <c r="BJ55" s="538"/>
    </row>
    <row r="56" spans="1:74" s="743" customFormat="1" ht="12" customHeight="1" x14ac:dyDescent="0.2">
      <c r="A56" s="438"/>
      <c r="B56" s="752" t="s">
        <v>1295</v>
      </c>
      <c r="Q56" s="742"/>
      <c r="AY56" s="538"/>
      <c r="AZ56" s="538"/>
      <c r="BA56" s="538"/>
      <c r="BB56" s="538"/>
      <c r="BC56" s="538"/>
      <c r="BD56" s="538"/>
      <c r="BE56" s="538"/>
      <c r="BF56" s="653"/>
      <c r="BG56" s="538"/>
      <c r="BH56" s="538"/>
      <c r="BI56" s="538"/>
      <c r="BJ56" s="538"/>
    </row>
    <row r="57" spans="1:74" s="439" customFormat="1" ht="12" customHeight="1" x14ac:dyDescent="0.2">
      <c r="A57" s="438"/>
      <c r="B57" s="796" t="s">
        <v>1264</v>
      </c>
      <c r="C57" s="786"/>
      <c r="D57" s="786"/>
      <c r="E57" s="786"/>
      <c r="F57" s="786"/>
      <c r="G57" s="786"/>
      <c r="H57" s="786"/>
      <c r="I57" s="786"/>
      <c r="J57" s="786"/>
      <c r="K57" s="786"/>
      <c r="L57" s="786"/>
      <c r="M57" s="786"/>
      <c r="N57" s="786"/>
      <c r="O57" s="786"/>
      <c r="P57" s="786"/>
      <c r="Q57" s="782"/>
      <c r="AY57" s="538"/>
      <c r="AZ57" s="538"/>
      <c r="BA57" s="538"/>
      <c r="BB57" s="538"/>
      <c r="BC57" s="538"/>
      <c r="BD57" s="538"/>
      <c r="BE57" s="538"/>
      <c r="BF57" s="653"/>
      <c r="BG57" s="538"/>
      <c r="BH57" s="538"/>
      <c r="BI57" s="538"/>
      <c r="BJ57" s="538"/>
    </row>
    <row r="58" spans="1:74" s="439" customFormat="1" ht="12" customHeight="1" x14ac:dyDescent="0.2">
      <c r="A58" s="438"/>
      <c r="B58" s="796" t="s">
        <v>1076</v>
      </c>
      <c r="C58" s="786"/>
      <c r="D58" s="786"/>
      <c r="E58" s="786"/>
      <c r="F58" s="786"/>
      <c r="G58" s="786"/>
      <c r="H58" s="786"/>
      <c r="I58" s="786"/>
      <c r="J58" s="786"/>
      <c r="K58" s="786"/>
      <c r="L58" s="786"/>
      <c r="M58" s="786"/>
      <c r="N58" s="786"/>
      <c r="O58" s="786"/>
      <c r="P58" s="786"/>
      <c r="Q58" s="782"/>
      <c r="AY58" s="538"/>
      <c r="AZ58" s="538"/>
      <c r="BA58" s="538"/>
      <c r="BB58" s="538"/>
      <c r="BC58" s="538"/>
      <c r="BD58" s="538"/>
      <c r="BE58" s="538"/>
      <c r="BF58" s="653"/>
      <c r="BG58" s="538"/>
      <c r="BH58" s="538"/>
      <c r="BI58" s="538"/>
      <c r="BJ58" s="538"/>
    </row>
    <row r="59" spans="1:74" s="439" customFormat="1" ht="12" customHeight="1" x14ac:dyDescent="0.2">
      <c r="A59" s="438"/>
      <c r="B59" s="785" t="s">
        <v>1064</v>
      </c>
      <c r="C59" s="786"/>
      <c r="D59" s="786"/>
      <c r="E59" s="786"/>
      <c r="F59" s="786"/>
      <c r="G59" s="786"/>
      <c r="H59" s="786"/>
      <c r="I59" s="786"/>
      <c r="J59" s="786"/>
      <c r="K59" s="786"/>
      <c r="L59" s="786"/>
      <c r="M59" s="786"/>
      <c r="N59" s="786"/>
      <c r="O59" s="786"/>
      <c r="P59" s="786"/>
      <c r="Q59" s="782"/>
      <c r="AY59" s="538"/>
      <c r="AZ59" s="538"/>
      <c r="BA59" s="538"/>
      <c r="BB59" s="538"/>
      <c r="BC59" s="538"/>
      <c r="BD59" s="538"/>
      <c r="BE59" s="538"/>
      <c r="BF59" s="653"/>
      <c r="BG59" s="538"/>
      <c r="BH59" s="538"/>
      <c r="BI59" s="538"/>
      <c r="BJ59" s="538"/>
    </row>
    <row r="60" spans="1:74" s="439" customFormat="1" ht="12.75" x14ac:dyDescent="0.2">
      <c r="A60" s="438"/>
      <c r="B60" s="799" t="s">
        <v>1087</v>
      </c>
      <c r="C60" s="782"/>
      <c r="D60" s="782"/>
      <c r="E60" s="782"/>
      <c r="F60" s="782"/>
      <c r="G60" s="782"/>
      <c r="H60" s="782"/>
      <c r="I60" s="782"/>
      <c r="J60" s="782"/>
      <c r="K60" s="782"/>
      <c r="L60" s="782"/>
      <c r="M60" s="782"/>
      <c r="N60" s="782"/>
      <c r="O60" s="782"/>
      <c r="P60" s="782"/>
      <c r="Q60" s="782"/>
      <c r="AY60" s="538"/>
      <c r="AZ60" s="538"/>
      <c r="BA60" s="538"/>
      <c r="BB60" s="538"/>
      <c r="BC60" s="538"/>
      <c r="BD60" s="538"/>
      <c r="BE60" s="538"/>
      <c r="BF60" s="653"/>
      <c r="BG60" s="538"/>
      <c r="BH60" s="538"/>
      <c r="BI60" s="538"/>
      <c r="BJ60" s="538"/>
    </row>
    <row r="61" spans="1:74" s="439" customFormat="1" ht="12" customHeight="1" x14ac:dyDescent="0.2">
      <c r="A61" s="438"/>
      <c r="B61" s="780" t="s">
        <v>1068</v>
      </c>
      <c r="C61" s="781"/>
      <c r="D61" s="781"/>
      <c r="E61" s="781"/>
      <c r="F61" s="781"/>
      <c r="G61" s="781"/>
      <c r="H61" s="781"/>
      <c r="I61" s="781"/>
      <c r="J61" s="781"/>
      <c r="K61" s="781"/>
      <c r="L61" s="781"/>
      <c r="M61" s="781"/>
      <c r="N61" s="781"/>
      <c r="O61" s="781"/>
      <c r="P61" s="781"/>
      <c r="Q61" s="782"/>
      <c r="AY61" s="538"/>
      <c r="AZ61" s="538"/>
      <c r="BA61" s="538"/>
      <c r="BB61" s="538"/>
      <c r="BC61" s="538"/>
      <c r="BD61" s="538"/>
      <c r="BE61" s="538"/>
      <c r="BF61" s="653"/>
      <c r="BG61" s="538"/>
      <c r="BH61" s="538"/>
      <c r="BI61" s="538"/>
      <c r="BJ61" s="538"/>
    </row>
    <row r="62" spans="1:74" s="440" customFormat="1" ht="12" customHeight="1" x14ac:dyDescent="0.2">
      <c r="A62" s="436"/>
      <c r="B62" s="794" t="s">
        <v>1179</v>
      </c>
      <c r="C62" s="782"/>
      <c r="D62" s="782"/>
      <c r="E62" s="782"/>
      <c r="F62" s="782"/>
      <c r="G62" s="782"/>
      <c r="H62" s="782"/>
      <c r="I62" s="782"/>
      <c r="J62" s="782"/>
      <c r="K62" s="782"/>
      <c r="L62" s="782"/>
      <c r="M62" s="782"/>
      <c r="N62" s="782"/>
      <c r="O62" s="782"/>
      <c r="P62" s="782"/>
      <c r="Q62" s="782"/>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60:Q60"/>
    <mergeCell ref="B61:Q61"/>
    <mergeCell ref="B62:Q62"/>
    <mergeCell ref="B57:Q57"/>
    <mergeCell ref="B58:Q58"/>
    <mergeCell ref="B59:Q59"/>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R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7"/>
  <sheetViews>
    <sheetView workbookViewId="0">
      <pane xSplit="2" ySplit="4" topLeftCell="AQ5" activePane="bottomRight" state="frozen"/>
      <selection activeCell="BC15" sqref="BC15"/>
      <selection pane="topRight" activeCell="BC15" sqref="BC15"/>
      <selection pane="bottomLeft" activeCell="BC15" sqref="BC15"/>
      <selection pane="bottomRight" activeCell="A47" sqref="A47"/>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73" t="s">
        <v>1016</v>
      </c>
      <c r="B1" s="798" t="s">
        <v>1149</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row>
    <row r="2" spans="1:74" ht="12.75"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K5" s="411"/>
      <c r="BL5" s="411"/>
      <c r="BM5" s="411"/>
      <c r="BN5" s="411"/>
      <c r="BO5" s="411"/>
      <c r="BP5" s="411"/>
      <c r="BQ5" s="411"/>
      <c r="BR5" s="411"/>
      <c r="BS5" s="411"/>
      <c r="BT5" s="411"/>
      <c r="BU5" s="411"/>
      <c r="BV5" s="411"/>
    </row>
    <row r="6" spans="1:74" ht="11.1" customHeight="1" x14ac:dyDescent="0.2">
      <c r="A6" s="162" t="s">
        <v>514</v>
      </c>
      <c r="B6" s="172" t="s">
        <v>531</v>
      </c>
      <c r="C6" s="252">
        <v>18.664297387000001</v>
      </c>
      <c r="D6" s="252">
        <v>18.650859713999999</v>
      </c>
      <c r="E6" s="252">
        <v>18.919097097000002</v>
      </c>
      <c r="F6" s="252">
        <v>19.056496332999998</v>
      </c>
      <c r="G6" s="252">
        <v>18.714398226</v>
      </c>
      <c r="H6" s="252">
        <v>18.902444667000001</v>
      </c>
      <c r="I6" s="252">
        <v>19.375505806</v>
      </c>
      <c r="J6" s="252">
        <v>19.713653548</v>
      </c>
      <c r="K6" s="252">
        <v>19.873238000000001</v>
      </c>
      <c r="L6" s="252">
        <v>19.819974128999998</v>
      </c>
      <c r="M6" s="252">
        <v>20.212955333</v>
      </c>
      <c r="N6" s="252">
        <v>20.334453516</v>
      </c>
      <c r="O6" s="252">
        <v>20.310164129</v>
      </c>
      <c r="P6" s="252">
        <v>20.401996143000002</v>
      </c>
      <c r="Q6" s="252">
        <v>20.658422516000002</v>
      </c>
      <c r="R6" s="252">
        <v>21.108474999999999</v>
      </c>
      <c r="S6" s="252">
        <v>20.918547547999999</v>
      </c>
      <c r="T6" s="252">
        <v>21.392154000000001</v>
      </c>
      <c r="U6" s="252">
        <v>21.478087386999999</v>
      </c>
      <c r="V6" s="252">
        <v>21.547011032</v>
      </c>
      <c r="W6" s="252">
        <v>21.640782999999999</v>
      </c>
      <c r="X6" s="252">
        <v>21.991598774</v>
      </c>
      <c r="Y6" s="252">
        <v>22.164590333</v>
      </c>
      <c r="Z6" s="252">
        <v>22.491153226000002</v>
      </c>
      <c r="AA6" s="252">
        <v>22.101913387</v>
      </c>
      <c r="AB6" s="252">
        <v>22.398048143</v>
      </c>
      <c r="AC6" s="252">
        <v>22.384805418999999</v>
      </c>
      <c r="AD6" s="252">
        <v>22.168610000000001</v>
      </c>
      <c r="AE6" s="252">
        <v>21.797679290000001</v>
      </c>
      <c r="AF6" s="252">
        <v>21.828838666999999</v>
      </c>
      <c r="AG6" s="252">
        <v>22.463623677000001</v>
      </c>
      <c r="AH6" s="252">
        <v>22.576551419000001</v>
      </c>
      <c r="AI6" s="252">
        <v>22.116767667000001</v>
      </c>
      <c r="AJ6" s="252">
        <v>22.231571290000002</v>
      </c>
      <c r="AK6" s="252">
        <v>22.510320666999998</v>
      </c>
      <c r="AL6" s="252">
        <v>22.472732032</v>
      </c>
      <c r="AM6" s="252">
        <v>22.353912774000001</v>
      </c>
      <c r="AN6" s="252">
        <v>22.146271793</v>
      </c>
      <c r="AO6" s="252">
        <v>22.251224451999999</v>
      </c>
      <c r="AP6" s="252">
        <v>21.647064666999999</v>
      </c>
      <c r="AQ6" s="252">
        <v>21.159283515999999</v>
      </c>
      <c r="AR6" s="252">
        <v>21.316740667000001</v>
      </c>
      <c r="AS6" s="252">
        <v>21.951572935000002</v>
      </c>
      <c r="AT6" s="252">
        <v>21.930636</v>
      </c>
      <c r="AU6" s="252">
        <v>21.667597305000001</v>
      </c>
      <c r="AV6" s="252">
        <v>21.993865197000002</v>
      </c>
      <c r="AW6" s="252">
        <v>22.043433778000001</v>
      </c>
      <c r="AX6" s="252">
        <v>21.818324242999999</v>
      </c>
      <c r="AY6" s="252">
        <v>21.668689520000001</v>
      </c>
      <c r="AZ6" s="409">
        <v>21.631424515999999</v>
      </c>
      <c r="BA6" s="409">
        <v>21.840089411000001</v>
      </c>
      <c r="BB6" s="409">
        <v>21.847751919</v>
      </c>
      <c r="BC6" s="409">
        <v>21.939592994000002</v>
      </c>
      <c r="BD6" s="409">
        <v>22.016995949999998</v>
      </c>
      <c r="BE6" s="409">
        <v>22.259913822000001</v>
      </c>
      <c r="BF6" s="409">
        <v>22.314601633999999</v>
      </c>
      <c r="BG6" s="409">
        <v>22.316658837999999</v>
      </c>
      <c r="BH6" s="409">
        <v>22.516718507</v>
      </c>
      <c r="BI6" s="409">
        <v>22.737152797</v>
      </c>
      <c r="BJ6" s="409">
        <v>22.761210924</v>
      </c>
      <c r="BK6" s="409">
        <v>22.780081122999999</v>
      </c>
      <c r="BL6" s="409">
        <v>22.933065658</v>
      </c>
      <c r="BM6" s="409">
        <v>23.050279835000001</v>
      </c>
      <c r="BN6" s="409">
        <v>23.132935173</v>
      </c>
      <c r="BO6" s="409">
        <v>23.259999150999999</v>
      </c>
      <c r="BP6" s="409">
        <v>23.325236736000001</v>
      </c>
      <c r="BQ6" s="409">
        <v>23.351056651</v>
      </c>
      <c r="BR6" s="409">
        <v>23.385659291</v>
      </c>
      <c r="BS6" s="409">
        <v>23.341629484999999</v>
      </c>
      <c r="BT6" s="409">
        <v>23.513630357</v>
      </c>
      <c r="BU6" s="409">
        <v>23.774302643999999</v>
      </c>
      <c r="BV6" s="409">
        <v>23.838361159000002</v>
      </c>
    </row>
    <row r="7" spans="1:74" ht="11.1" customHeight="1" x14ac:dyDescent="0.2">
      <c r="A7" s="162" t="s">
        <v>264</v>
      </c>
      <c r="B7" s="173" t="s">
        <v>365</v>
      </c>
      <c r="C7" s="252">
        <v>4.1161479999999999</v>
      </c>
      <c r="D7" s="252">
        <v>4.0271480000000004</v>
      </c>
      <c r="E7" s="252">
        <v>4.188148</v>
      </c>
      <c r="F7" s="252">
        <v>3.986148</v>
      </c>
      <c r="G7" s="252">
        <v>3.7151480000000001</v>
      </c>
      <c r="H7" s="252">
        <v>3.8751479999999998</v>
      </c>
      <c r="I7" s="252">
        <v>4.0351480000000004</v>
      </c>
      <c r="J7" s="252">
        <v>4.2101480000000002</v>
      </c>
      <c r="K7" s="252">
        <v>4.071148</v>
      </c>
      <c r="L7" s="252">
        <v>4.0641480000000003</v>
      </c>
      <c r="M7" s="252">
        <v>4.2471480000000001</v>
      </c>
      <c r="N7" s="252">
        <v>4.3331480000000004</v>
      </c>
      <c r="O7" s="252">
        <v>4.3781480000000004</v>
      </c>
      <c r="P7" s="252">
        <v>4.4091480000000001</v>
      </c>
      <c r="Q7" s="252">
        <v>4.4671479999999999</v>
      </c>
      <c r="R7" s="252">
        <v>4.3401480000000001</v>
      </c>
      <c r="S7" s="252">
        <v>4.1811480000000003</v>
      </c>
      <c r="T7" s="252">
        <v>4.3031480000000002</v>
      </c>
      <c r="U7" s="252">
        <v>4.3551479999999998</v>
      </c>
      <c r="V7" s="252">
        <v>4.2941479999999999</v>
      </c>
      <c r="W7" s="252">
        <v>4.3321480000000001</v>
      </c>
      <c r="X7" s="252">
        <v>4.5141479999999996</v>
      </c>
      <c r="Y7" s="252">
        <v>4.5211480000000002</v>
      </c>
      <c r="Z7" s="252">
        <v>4.627148</v>
      </c>
      <c r="AA7" s="252">
        <v>4.6971480000000003</v>
      </c>
      <c r="AB7" s="252">
        <v>4.7381479999999998</v>
      </c>
      <c r="AC7" s="252">
        <v>4.627148</v>
      </c>
      <c r="AD7" s="252">
        <v>4.2951480000000002</v>
      </c>
      <c r="AE7" s="252">
        <v>3.994148</v>
      </c>
      <c r="AF7" s="252">
        <v>4.1991480000000001</v>
      </c>
      <c r="AG7" s="252">
        <v>4.6131479999999998</v>
      </c>
      <c r="AH7" s="252">
        <v>4.7541479999999998</v>
      </c>
      <c r="AI7" s="252">
        <v>4.2941479999999999</v>
      </c>
      <c r="AJ7" s="252">
        <v>4.414148</v>
      </c>
      <c r="AK7" s="252">
        <v>4.6811480000000003</v>
      </c>
      <c r="AL7" s="252">
        <v>4.7681480000000001</v>
      </c>
      <c r="AM7" s="252">
        <v>4.8091480000000004</v>
      </c>
      <c r="AN7" s="252">
        <v>4.7291480000000004</v>
      </c>
      <c r="AO7" s="252">
        <v>4.6491480000000003</v>
      </c>
      <c r="AP7" s="252">
        <v>4.3011480000000004</v>
      </c>
      <c r="AQ7" s="252">
        <v>3.6631480000000001</v>
      </c>
      <c r="AR7" s="252">
        <v>3.974148</v>
      </c>
      <c r="AS7" s="252">
        <v>4.5991479999999996</v>
      </c>
      <c r="AT7" s="252">
        <v>4.736148</v>
      </c>
      <c r="AU7" s="252">
        <v>4.7431912021000002</v>
      </c>
      <c r="AV7" s="252">
        <v>4.8066970847999997</v>
      </c>
      <c r="AW7" s="252">
        <v>4.6448127660000003</v>
      </c>
      <c r="AX7" s="252">
        <v>4.6512923173000003</v>
      </c>
      <c r="AY7" s="252">
        <v>4.7344755214000003</v>
      </c>
      <c r="AZ7" s="409">
        <v>4.7064569337000002</v>
      </c>
      <c r="BA7" s="409">
        <v>4.6805276390000001</v>
      </c>
      <c r="BB7" s="409">
        <v>4.6913699430999998</v>
      </c>
      <c r="BC7" s="409">
        <v>4.6646271242999999</v>
      </c>
      <c r="BD7" s="409">
        <v>4.6850551010999997</v>
      </c>
      <c r="BE7" s="409">
        <v>4.6671684600000001</v>
      </c>
      <c r="BF7" s="409">
        <v>4.6950999926000003</v>
      </c>
      <c r="BG7" s="409">
        <v>4.7432784149999998</v>
      </c>
      <c r="BH7" s="409">
        <v>4.7558808786000002</v>
      </c>
      <c r="BI7" s="409">
        <v>4.7652200486999998</v>
      </c>
      <c r="BJ7" s="409">
        <v>4.7391198864000001</v>
      </c>
      <c r="BK7" s="409">
        <v>4.7705783922</v>
      </c>
      <c r="BL7" s="409">
        <v>4.8152239401000001</v>
      </c>
      <c r="BM7" s="409">
        <v>4.7857261217999998</v>
      </c>
      <c r="BN7" s="409">
        <v>4.8068219611999998</v>
      </c>
      <c r="BO7" s="409">
        <v>4.8075920911000001</v>
      </c>
      <c r="BP7" s="409">
        <v>4.8403231002</v>
      </c>
      <c r="BQ7" s="409">
        <v>4.8393271383999998</v>
      </c>
      <c r="BR7" s="409">
        <v>4.8929873965999997</v>
      </c>
      <c r="BS7" s="409">
        <v>4.9443655767000001</v>
      </c>
      <c r="BT7" s="409">
        <v>4.9578204382999997</v>
      </c>
      <c r="BU7" s="409">
        <v>4.9894475824000004</v>
      </c>
      <c r="BV7" s="409">
        <v>4.9683782595999997</v>
      </c>
    </row>
    <row r="8" spans="1:74" ht="11.1" customHeight="1" x14ac:dyDescent="0.2">
      <c r="A8" s="162" t="s">
        <v>265</v>
      </c>
      <c r="B8" s="173" t="s">
        <v>366</v>
      </c>
      <c r="C8" s="252">
        <v>2.960143</v>
      </c>
      <c r="D8" s="252">
        <v>2.9511430000000001</v>
      </c>
      <c r="E8" s="252">
        <v>2.9021430000000001</v>
      </c>
      <c r="F8" s="252">
        <v>2.9021430000000001</v>
      </c>
      <c r="G8" s="252">
        <v>2.8851429999999998</v>
      </c>
      <c r="H8" s="252">
        <v>2.9131429999999998</v>
      </c>
      <c r="I8" s="252">
        <v>2.8821430000000001</v>
      </c>
      <c r="J8" s="252">
        <v>2.915143</v>
      </c>
      <c r="K8" s="252">
        <v>2.9181430000000002</v>
      </c>
      <c r="L8" s="252">
        <v>2.9331429999999998</v>
      </c>
      <c r="M8" s="252">
        <v>2.9061430000000001</v>
      </c>
      <c r="N8" s="252">
        <v>2.915143</v>
      </c>
      <c r="O8" s="252">
        <v>2.8901430000000001</v>
      </c>
      <c r="P8" s="252">
        <v>2.899143</v>
      </c>
      <c r="Q8" s="252">
        <v>2.8801429999999999</v>
      </c>
      <c r="R8" s="252">
        <v>2.8731429999999998</v>
      </c>
      <c r="S8" s="252">
        <v>2.8891429999999998</v>
      </c>
      <c r="T8" s="252">
        <v>2.8291430000000002</v>
      </c>
      <c r="U8" s="252">
        <v>2.7751429999999999</v>
      </c>
      <c r="V8" s="252">
        <v>2.8091430000000002</v>
      </c>
      <c r="W8" s="252">
        <v>2.7831429999999999</v>
      </c>
      <c r="X8" s="252">
        <v>2.7521429999999998</v>
      </c>
      <c r="Y8" s="252">
        <v>2.7441430000000002</v>
      </c>
      <c r="Z8" s="252">
        <v>2.738143</v>
      </c>
      <c r="AA8" s="252">
        <v>2.635643</v>
      </c>
      <c r="AB8" s="252">
        <v>2.711643</v>
      </c>
      <c r="AC8" s="252">
        <v>2.6926429999999999</v>
      </c>
      <c r="AD8" s="252">
        <v>2.5456430000000001</v>
      </c>
      <c r="AE8" s="252">
        <v>2.5836429999999999</v>
      </c>
      <c r="AF8" s="252">
        <v>2.6056430000000002</v>
      </c>
      <c r="AG8" s="252">
        <v>2.6346430000000001</v>
      </c>
      <c r="AH8" s="252">
        <v>2.6176430000000002</v>
      </c>
      <c r="AI8" s="252">
        <v>2.6216430000000002</v>
      </c>
      <c r="AJ8" s="252">
        <v>2.6286429999999998</v>
      </c>
      <c r="AK8" s="252">
        <v>2.6116429999999999</v>
      </c>
      <c r="AL8" s="252">
        <v>2.6116429999999999</v>
      </c>
      <c r="AM8" s="252">
        <v>2.6116429999999999</v>
      </c>
      <c r="AN8" s="252">
        <v>2.5486430000000002</v>
      </c>
      <c r="AO8" s="252">
        <v>2.5406430000000002</v>
      </c>
      <c r="AP8" s="252">
        <v>2.5116429999999998</v>
      </c>
      <c r="AQ8" s="252">
        <v>2.5096430000000001</v>
      </c>
      <c r="AR8" s="252">
        <v>2.5336430000000001</v>
      </c>
      <c r="AS8" s="252">
        <v>2.5096430000000001</v>
      </c>
      <c r="AT8" s="252">
        <v>2.4976430000000001</v>
      </c>
      <c r="AU8" s="252">
        <v>2.4490674365</v>
      </c>
      <c r="AV8" s="252">
        <v>2.4374146281</v>
      </c>
      <c r="AW8" s="252">
        <v>2.4020500121000001</v>
      </c>
      <c r="AX8" s="252">
        <v>2.3779459055999999</v>
      </c>
      <c r="AY8" s="252">
        <v>2.2531820802999998</v>
      </c>
      <c r="AZ8" s="409">
        <v>2.2491705821000001</v>
      </c>
      <c r="BA8" s="409">
        <v>2.2444217720999999</v>
      </c>
      <c r="BB8" s="409">
        <v>2.2398915761999998</v>
      </c>
      <c r="BC8" s="409">
        <v>2.2353505695</v>
      </c>
      <c r="BD8" s="409">
        <v>2.2313917485000001</v>
      </c>
      <c r="BE8" s="409">
        <v>2.3298498618000001</v>
      </c>
      <c r="BF8" s="409">
        <v>2.3253004412</v>
      </c>
      <c r="BG8" s="409">
        <v>2.3211722234000001</v>
      </c>
      <c r="BH8" s="409">
        <v>2.3107955283999999</v>
      </c>
      <c r="BI8" s="409">
        <v>2.3064517484999998</v>
      </c>
      <c r="BJ8" s="409">
        <v>2.3019933379999999</v>
      </c>
      <c r="BK8" s="409">
        <v>2.2975220311000002</v>
      </c>
      <c r="BL8" s="409">
        <v>2.2935974175</v>
      </c>
      <c r="BM8" s="409">
        <v>2.2891933131000002</v>
      </c>
      <c r="BN8" s="409">
        <v>2.2849571118999998</v>
      </c>
      <c r="BO8" s="409">
        <v>2.2806807597000001</v>
      </c>
      <c r="BP8" s="409">
        <v>2.2770263359</v>
      </c>
      <c r="BQ8" s="409">
        <v>2.2728688129000001</v>
      </c>
      <c r="BR8" s="409">
        <v>2.2686172948999999</v>
      </c>
      <c r="BS8" s="409">
        <v>2.2647195081999998</v>
      </c>
      <c r="BT8" s="409">
        <v>2.2661350187</v>
      </c>
      <c r="BU8" s="409">
        <v>2.2620472620999998</v>
      </c>
      <c r="BV8" s="409">
        <v>2.2579034990000002</v>
      </c>
    </row>
    <row r="9" spans="1:74" ht="11.1" customHeight="1" x14ac:dyDescent="0.2">
      <c r="A9" s="162" t="s">
        <v>266</v>
      </c>
      <c r="B9" s="173" t="s">
        <v>367</v>
      </c>
      <c r="C9" s="252">
        <v>11.588006387</v>
      </c>
      <c r="D9" s="252">
        <v>11.672568714000001</v>
      </c>
      <c r="E9" s="252">
        <v>11.828806096999999</v>
      </c>
      <c r="F9" s="252">
        <v>12.168205333</v>
      </c>
      <c r="G9" s="252">
        <v>12.114107226</v>
      </c>
      <c r="H9" s="252">
        <v>12.114153667</v>
      </c>
      <c r="I9" s="252">
        <v>12.458214806000001</v>
      </c>
      <c r="J9" s="252">
        <v>12.588362547999999</v>
      </c>
      <c r="K9" s="252">
        <v>12.883946999999999</v>
      </c>
      <c r="L9" s="252">
        <v>12.822683129</v>
      </c>
      <c r="M9" s="252">
        <v>13.059664333000001</v>
      </c>
      <c r="N9" s="252">
        <v>13.086162516</v>
      </c>
      <c r="O9" s="252">
        <v>13.041873129000001</v>
      </c>
      <c r="P9" s="252">
        <v>13.093705142999999</v>
      </c>
      <c r="Q9" s="252">
        <v>13.311131516</v>
      </c>
      <c r="R9" s="252">
        <v>13.895184</v>
      </c>
      <c r="S9" s="252">
        <v>13.848256548</v>
      </c>
      <c r="T9" s="252">
        <v>14.259862999999999</v>
      </c>
      <c r="U9" s="252">
        <v>14.347796387000001</v>
      </c>
      <c r="V9" s="252">
        <v>14.443720032</v>
      </c>
      <c r="W9" s="252">
        <v>14.525492</v>
      </c>
      <c r="X9" s="252">
        <v>14.725307773999999</v>
      </c>
      <c r="Y9" s="252">
        <v>14.899299333</v>
      </c>
      <c r="Z9" s="252">
        <v>15.125862226000001</v>
      </c>
      <c r="AA9" s="252">
        <v>14.769122386999999</v>
      </c>
      <c r="AB9" s="252">
        <v>14.948257142999999</v>
      </c>
      <c r="AC9" s="252">
        <v>15.065014419000001</v>
      </c>
      <c r="AD9" s="252">
        <v>15.327819</v>
      </c>
      <c r="AE9" s="252">
        <v>15.21988829</v>
      </c>
      <c r="AF9" s="252">
        <v>15.024047667</v>
      </c>
      <c r="AG9" s="252">
        <v>15.215832677</v>
      </c>
      <c r="AH9" s="252">
        <v>15.204760418999999</v>
      </c>
      <c r="AI9" s="252">
        <v>15.200976667000001</v>
      </c>
      <c r="AJ9" s="252">
        <v>15.18878029</v>
      </c>
      <c r="AK9" s="252">
        <v>15.217529667000001</v>
      </c>
      <c r="AL9" s="252">
        <v>15.092941032000001</v>
      </c>
      <c r="AM9" s="252">
        <v>14.933121774</v>
      </c>
      <c r="AN9" s="252">
        <v>14.868480793</v>
      </c>
      <c r="AO9" s="252">
        <v>15.061433451999999</v>
      </c>
      <c r="AP9" s="252">
        <v>14.834273667</v>
      </c>
      <c r="AQ9" s="252">
        <v>14.986492516</v>
      </c>
      <c r="AR9" s="252">
        <v>14.808949667</v>
      </c>
      <c r="AS9" s="252">
        <v>14.842781935</v>
      </c>
      <c r="AT9" s="252">
        <v>14.696845</v>
      </c>
      <c r="AU9" s="252">
        <v>14.475338667000001</v>
      </c>
      <c r="AV9" s="252">
        <v>14.749753483999999</v>
      </c>
      <c r="AW9" s="252">
        <v>14.996570999999999</v>
      </c>
      <c r="AX9" s="252">
        <v>14.789086019999999</v>
      </c>
      <c r="AY9" s="252">
        <v>14.681031918</v>
      </c>
      <c r="AZ9" s="409">
        <v>14.675796999999999</v>
      </c>
      <c r="BA9" s="409">
        <v>14.915139999999999</v>
      </c>
      <c r="BB9" s="409">
        <v>14.916490400000001</v>
      </c>
      <c r="BC9" s="409">
        <v>15.039615299999999</v>
      </c>
      <c r="BD9" s="409">
        <v>15.1005491</v>
      </c>
      <c r="BE9" s="409">
        <v>15.262895500000001</v>
      </c>
      <c r="BF9" s="409">
        <v>15.2942012</v>
      </c>
      <c r="BG9" s="409">
        <v>15.2522082</v>
      </c>
      <c r="BH9" s="409">
        <v>15.450042099999999</v>
      </c>
      <c r="BI9" s="409">
        <v>15.665481</v>
      </c>
      <c r="BJ9" s="409">
        <v>15.7200977</v>
      </c>
      <c r="BK9" s="409">
        <v>15.7119807</v>
      </c>
      <c r="BL9" s="409">
        <v>15.8242443</v>
      </c>
      <c r="BM9" s="409">
        <v>15.9753604</v>
      </c>
      <c r="BN9" s="409">
        <v>16.041156099999998</v>
      </c>
      <c r="BO9" s="409">
        <v>16.1717263</v>
      </c>
      <c r="BP9" s="409">
        <v>16.207887299999999</v>
      </c>
      <c r="BQ9" s="409">
        <v>16.2388607</v>
      </c>
      <c r="BR9" s="409">
        <v>16.224054599999999</v>
      </c>
      <c r="BS9" s="409">
        <v>16.1325444</v>
      </c>
      <c r="BT9" s="409">
        <v>16.289674900000001</v>
      </c>
      <c r="BU9" s="409">
        <v>16.522807799999999</v>
      </c>
      <c r="BV9" s="409">
        <v>16.612079399999999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6"/>
      <c r="AZ10" s="492"/>
      <c r="BA10" s="492"/>
      <c r="BB10" s="492"/>
      <c r="BC10" s="492"/>
      <c r="BD10" s="492"/>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513</v>
      </c>
      <c r="B11" s="172" t="s">
        <v>532</v>
      </c>
      <c r="C11" s="252">
        <v>4.5090006890999996</v>
      </c>
      <c r="D11" s="252">
        <v>4.4391549879000003</v>
      </c>
      <c r="E11" s="252">
        <v>4.2657847030999996</v>
      </c>
      <c r="F11" s="252">
        <v>4.6673706401999997</v>
      </c>
      <c r="G11" s="252">
        <v>5.0454522172000003</v>
      </c>
      <c r="H11" s="252">
        <v>5.0796472541000002</v>
      </c>
      <c r="I11" s="252">
        <v>5.1765622333000003</v>
      </c>
      <c r="J11" s="252">
        <v>5.2885758547000004</v>
      </c>
      <c r="K11" s="252">
        <v>5.2635056071999999</v>
      </c>
      <c r="L11" s="252">
        <v>5.1455639990000002</v>
      </c>
      <c r="M11" s="252">
        <v>5.1080567190000004</v>
      </c>
      <c r="N11" s="252">
        <v>4.7978714462000003</v>
      </c>
      <c r="O11" s="252">
        <v>4.5052586467999998</v>
      </c>
      <c r="P11" s="252">
        <v>4.5648778617000003</v>
      </c>
      <c r="Q11" s="252">
        <v>4.5285810398999997</v>
      </c>
      <c r="R11" s="252">
        <v>4.7924752100000001</v>
      </c>
      <c r="S11" s="252">
        <v>5.2107011935000003</v>
      </c>
      <c r="T11" s="252">
        <v>5.4504185538999996</v>
      </c>
      <c r="U11" s="252">
        <v>5.3997092777000004</v>
      </c>
      <c r="V11" s="252">
        <v>5.6517616467999998</v>
      </c>
      <c r="W11" s="252">
        <v>5.5694515655999997</v>
      </c>
      <c r="X11" s="252">
        <v>5.7254527202999999</v>
      </c>
      <c r="Y11" s="252">
        <v>5.2578410085999998</v>
      </c>
      <c r="Z11" s="252">
        <v>5.1384760583000002</v>
      </c>
      <c r="AA11" s="252">
        <v>4.9970131391999999</v>
      </c>
      <c r="AB11" s="252">
        <v>4.9259367985000004</v>
      </c>
      <c r="AC11" s="252">
        <v>4.8902419799999999</v>
      </c>
      <c r="AD11" s="252">
        <v>5.1747751535999997</v>
      </c>
      <c r="AE11" s="252">
        <v>5.4042564640000004</v>
      </c>
      <c r="AF11" s="252">
        <v>5.6433500095999998</v>
      </c>
      <c r="AG11" s="252">
        <v>5.5372129148000004</v>
      </c>
      <c r="AH11" s="252">
        <v>5.7996118094</v>
      </c>
      <c r="AI11" s="252">
        <v>5.5675976549000001</v>
      </c>
      <c r="AJ11" s="252">
        <v>5.7062884034000003</v>
      </c>
      <c r="AK11" s="252">
        <v>5.2946771216000004</v>
      </c>
      <c r="AL11" s="252">
        <v>5.2371952609000001</v>
      </c>
      <c r="AM11" s="252">
        <v>4.7645860081000002</v>
      </c>
      <c r="AN11" s="252">
        <v>4.7273717020000001</v>
      </c>
      <c r="AO11" s="252">
        <v>4.6848980548999997</v>
      </c>
      <c r="AP11" s="252">
        <v>5.1941237829000002</v>
      </c>
      <c r="AQ11" s="252">
        <v>5.5327542795999998</v>
      </c>
      <c r="AR11" s="252">
        <v>5.4645592425</v>
      </c>
      <c r="AS11" s="252">
        <v>5.6208940140000001</v>
      </c>
      <c r="AT11" s="252">
        <v>5.5768780541999998</v>
      </c>
      <c r="AU11" s="252">
        <v>5.6817535039999996</v>
      </c>
      <c r="AV11" s="252">
        <v>5.5030881090000001</v>
      </c>
      <c r="AW11" s="252">
        <v>5.3648754648999999</v>
      </c>
      <c r="AX11" s="252">
        <v>5.1876295386000004</v>
      </c>
      <c r="AY11" s="252">
        <v>4.9397231842</v>
      </c>
      <c r="AZ11" s="409">
        <v>4.7837504659999999</v>
      </c>
      <c r="BA11" s="409">
        <v>4.7197098945000002</v>
      </c>
      <c r="BB11" s="409">
        <v>5.2241942423000003</v>
      </c>
      <c r="BC11" s="409">
        <v>5.5542000697000002</v>
      </c>
      <c r="BD11" s="409">
        <v>5.4942096121999997</v>
      </c>
      <c r="BE11" s="409">
        <v>5.6623693892000002</v>
      </c>
      <c r="BF11" s="409">
        <v>5.6066587408000004</v>
      </c>
      <c r="BG11" s="409">
        <v>5.7026158829</v>
      </c>
      <c r="BH11" s="409">
        <v>5.5341713516000004</v>
      </c>
      <c r="BI11" s="409">
        <v>5.3788856112000003</v>
      </c>
      <c r="BJ11" s="409">
        <v>5.1927136132999996</v>
      </c>
      <c r="BK11" s="409">
        <v>4.9820079887000004</v>
      </c>
      <c r="BL11" s="409">
        <v>4.8199653818000003</v>
      </c>
      <c r="BM11" s="409">
        <v>4.7632053620999999</v>
      </c>
      <c r="BN11" s="409">
        <v>5.2814873216000002</v>
      </c>
      <c r="BO11" s="409">
        <v>5.6202392144999997</v>
      </c>
      <c r="BP11" s="409">
        <v>5.5591420965999996</v>
      </c>
      <c r="BQ11" s="409">
        <v>5.7244384162999999</v>
      </c>
      <c r="BR11" s="409">
        <v>5.6787171297999999</v>
      </c>
      <c r="BS11" s="409">
        <v>5.7778331644999996</v>
      </c>
      <c r="BT11" s="409">
        <v>5.6041852177999996</v>
      </c>
      <c r="BU11" s="409">
        <v>5.4544763769999998</v>
      </c>
      <c r="BV11" s="409">
        <v>5.2790784113999996</v>
      </c>
    </row>
    <row r="12" spans="1:74" ht="11.1" customHeight="1" x14ac:dyDescent="0.2">
      <c r="A12" s="162" t="s">
        <v>267</v>
      </c>
      <c r="B12" s="173" t="s">
        <v>368</v>
      </c>
      <c r="C12" s="252">
        <v>0.69622853760000003</v>
      </c>
      <c r="D12" s="252">
        <v>0.68851471153999999</v>
      </c>
      <c r="E12" s="252">
        <v>0.69006964977999996</v>
      </c>
      <c r="F12" s="252">
        <v>0.69881370141999999</v>
      </c>
      <c r="G12" s="252">
        <v>0.69751798887000005</v>
      </c>
      <c r="H12" s="252">
        <v>0.70465674963000002</v>
      </c>
      <c r="I12" s="252">
        <v>0.72210818654999998</v>
      </c>
      <c r="J12" s="252">
        <v>0.72296477350999999</v>
      </c>
      <c r="K12" s="252">
        <v>0.73268301893999999</v>
      </c>
      <c r="L12" s="252">
        <v>0.73642597535999998</v>
      </c>
      <c r="M12" s="252">
        <v>0.72820287404999995</v>
      </c>
      <c r="N12" s="252">
        <v>0.6965423073</v>
      </c>
      <c r="O12" s="252">
        <v>0.70273394916999998</v>
      </c>
      <c r="P12" s="252">
        <v>0.70419059419999996</v>
      </c>
      <c r="Q12" s="252">
        <v>0.69369660115999998</v>
      </c>
      <c r="R12" s="252">
        <v>0.68198271544</v>
      </c>
      <c r="S12" s="252">
        <v>0.71514682784000005</v>
      </c>
      <c r="T12" s="252">
        <v>0.72609676326999995</v>
      </c>
      <c r="U12" s="252">
        <v>0.72428671966000002</v>
      </c>
      <c r="V12" s="252">
        <v>0.72947882009999998</v>
      </c>
      <c r="W12" s="252">
        <v>0.74607420384000001</v>
      </c>
      <c r="X12" s="252">
        <v>0.74864217954000001</v>
      </c>
      <c r="Y12" s="252">
        <v>0.73086834619999996</v>
      </c>
      <c r="Z12" s="252">
        <v>0.70862983628999998</v>
      </c>
      <c r="AA12" s="252">
        <v>0.70036921176</v>
      </c>
      <c r="AB12" s="252">
        <v>0.69111717395000005</v>
      </c>
      <c r="AC12" s="252">
        <v>0.69368192242000004</v>
      </c>
      <c r="AD12" s="252">
        <v>0.70317194702999997</v>
      </c>
      <c r="AE12" s="252">
        <v>0.70494354276000004</v>
      </c>
      <c r="AF12" s="252">
        <v>0.72303591283000002</v>
      </c>
      <c r="AG12" s="252">
        <v>0.71847430356999997</v>
      </c>
      <c r="AH12" s="252">
        <v>0.72122042854000001</v>
      </c>
      <c r="AI12" s="252">
        <v>0.71853382358999995</v>
      </c>
      <c r="AJ12" s="252">
        <v>0.72905206882999996</v>
      </c>
      <c r="AK12" s="252">
        <v>0.72247603952999995</v>
      </c>
      <c r="AL12" s="252">
        <v>0.69641088355000003</v>
      </c>
      <c r="AM12" s="252">
        <v>0.69269863168000001</v>
      </c>
      <c r="AN12" s="252">
        <v>0.70066576361999999</v>
      </c>
      <c r="AO12" s="252">
        <v>0.70032528204</v>
      </c>
      <c r="AP12" s="252">
        <v>0.69437871827999997</v>
      </c>
      <c r="AQ12" s="252">
        <v>0.67025846015000001</v>
      </c>
      <c r="AR12" s="252">
        <v>0.69176560385999997</v>
      </c>
      <c r="AS12" s="252">
        <v>0.69897664637000001</v>
      </c>
      <c r="AT12" s="252">
        <v>0.70317224834000003</v>
      </c>
      <c r="AU12" s="252">
        <v>0.70349150719999998</v>
      </c>
      <c r="AV12" s="252">
        <v>0.70618730774000005</v>
      </c>
      <c r="AW12" s="252">
        <v>0.69257235248000004</v>
      </c>
      <c r="AX12" s="252">
        <v>0.70396096030999999</v>
      </c>
      <c r="AY12" s="252">
        <v>0.69981943725999995</v>
      </c>
      <c r="AZ12" s="409">
        <v>0.72793097219000003</v>
      </c>
      <c r="BA12" s="409">
        <v>0.70611879334000005</v>
      </c>
      <c r="BB12" s="409">
        <v>0.70038174848000001</v>
      </c>
      <c r="BC12" s="409">
        <v>0.67604265717000001</v>
      </c>
      <c r="BD12" s="409">
        <v>0.69713449374000003</v>
      </c>
      <c r="BE12" s="409">
        <v>0.70103630706999998</v>
      </c>
      <c r="BF12" s="409">
        <v>0.70381974805000003</v>
      </c>
      <c r="BG12" s="409">
        <v>0.70404721944000004</v>
      </c>
      <c r="BH12" s="409">
        <v>0.70660866729000005</v>
      </c>
      <c r="BI12" s="409">
        <v>0.69306115834000004</v>
      </c>
      <c r="BJ12" s="409">
        <v>0.70481707560999995</v>
      </c>
      <c r="BK12" s="409">
        <v>0.70039241126999996</v>
      </c>
      <c r="BL12" s="409">
        <v>0.72772814070000003</v>
      </c>
      <c r="BM12" s="409">
        <v>0.70613003943999997</v>
      </c>
      <c r="BN12" s="409">
        <v>0.70060533646000001</v>
      </c>
      <c r="BO12" s="409">
        <v>0.67620651115999997</v>
      </c>
      <c r="BP12" s="409">
        <v>0.69665110849</v>
      </c>
      <c r="BQ12" s="409">
        <v>0.70076109846000001</v>
      </c>
      <c r="BR12" s="409">
        <v>0.70320943198999997</v>
      </c>
      <c r="BS12" s="409">
        <v>0.70362596324000004</v>
      </c>
      <c r="BT12" s="409">
        <v>0.70612178456999997</v>
      </c>
      <c r="BU12" s="409">
        <v>0.69264343650000004</v>
      </c>
      <c r="BV12" s="409">
        <v>0.70563913688000002</v>
      </c>
    </row>
    <row r="13" spans="1:74" ht="11.1" customHeight="1" x14ac:dyDescent="0.2">
      <c r="A13" s="162" t="s">
        <v>268</v>
      </c>
      <c r="B13" s="173" t="s">
        <v>369</v>
      </c>
      <c r="C13" s="252">
        <v>2.3225292015000001</v>
      </c>
      <c r="D13" s="252">
        <v>2.2653618824000001</v>
      </c>
      <c r="E13" s="252">
        <v>2.0833531824999998</v>
      </c>
      <c r="F13" s="252">
        <v>2.4816900224</v>
      </c>
      <c r="G13" s="252">
        <v>2.8604749037000001</v>
      </c>
      <c r="H13" s="252">
        <v>2.9230067541000002</v>
      </c>
      <c r="I13" s="252">
        <v>2.9638606756999999</v>
      </c>
      <c r="J13" s="252">
        <v>3.0544814754999998</v>
      </c>
      <c r="K13" s="252">
        <v>3.0676580574000001</v>
      </c>
      <c r="L13" s="252">
        <v>2.9621793433999999</v>
      </c>
      <c r="M13" s="252">
        <v>2.8955846618000001</v>
      </c>
      <c r="N13" s="252">
        <v>2.6212646919</v>
      </c>
      <c r="O13" s="252">
        <v>2.3283554113</v>
      </c>
      <c r="P13" s="252">
        <v>2.3705401534999999</v>
      </c>
      <c r="Q13" s="252">
        <v>2.3639017303999998</v>
      </c>
      <c r="R13" s="252">
        <v>2.6888622376</v>
      </c>
      <c r="S13" s="252">
        <v>3.0622133558</v>
      </c>
      <c r="T13" s="252">
        <v>3.2368543070000002</v>
      </c>
      <c r="U13" s="252">
        <v>3.2198690595000001</v>
      </c>
      <c r="V13" s="252">
        <v>3.4487470703000001</v>
      </c>
      <c r="W13" s="252">
        <v>3.3522145899</v>
      </c>
      <c r="X13" s="252">
        <v>3.4905331001</v>
      </c>
      <c r="Y13" s="252">
        <v>3.0489187966000002</v>
      </c>
      <c r="Z13" s="252">
        <v>2.9433772463999999</v>
      </c>
      <c r="AA13" s="252">
        <v>2.7917115526999998</v>
      </c>
      <c r="AB13" s="252">
        <v>2.740837747</v>
      </c>
      <c r="AC13" s="252">
        <v>2.7106587593000002</v>
      </c>
      <c r="AD13" s="252">
        <v>3.0023364930000001</v>
      </c>
      <c r="AE13" s="252">
        <v>3.2437920931000002</v>
      </c>
      <c r="AF13" s="252">
        <v>3.4571531729</v>
      </c>
      <c r="AG13" s="252">
        <v>3.4222317905000001</v>
      </c>
      <c r="AH13" s="252">
        <v>3.6745653819999999</v>
      </c>
      <c r="AI13" s="252">
        <v>3.3986175064999999</v>
      </c>
      <c r="AJ13" s="252">
        <v>3.5206848963000001</v>
      </c>
      <c r="AK13" s="252">
        <v>3.1207885526000001</v>
      </c>
      <c r="AL13" s="252">
        <v>3.0796142157999999</v>
      </c>
      <c r="AM13" s="252">
        <v>2.6535703804000002</v>
      </c>
      <c r="AN13" s="252">
        <v>2.6182485176000001</v>
      </c>
      <c r="AO13" s="252">
        <v>2.6114640391999999</v>
      </c>
      <c r="AP13" s="252">
        <v>3.1249139296999999</v>
      </c>
      <c r="AQ13" s="252">
        <v>3.4921908493</v>
      </c>
      <c r="AR13" s="252">
        <v>3.4450203853999999</v>
      </c>
      <c r="AS13" s="252">
        <v>3.6312559624</v>
      </c>
      <c r="AT13" s="252">
        <v>3.5902651386</v>
      </c>
      <c r="AU13" s="252">
        <v>3.6751447215000002</v>
      </c>
      <c r="AV13" s="252">
        <v>3.4709300088999999</v>
      </c>
      <c r="AW13" s="252">
        <v>3.3418640746000001</v>
      </c>
      <c r="AX13" s="252">
        <v>3.1448315333000001</v>
      </c>
      <c r="AY13" s="252">
        <v>2.8991100921999999</v>
      </c>
      <c r="AZ13" s="409">
        <v>2.7020109209999998</v>
      </c>
      <c r="BA13" s="409">
        <v>2.6589915961999999</v>
      </c>
      <c r="BB13" s="409">
        <v>3.1679189005000001</v>
      </c>
      <c r="BC13" s="409">
        <v>3.5280431144</v>
      </c>
      <c r="BD13" s="409">
        <v>3.4848662704</v>
      </c>
      <c r="BE13" s="409">
        <v>3.6824323700999999</v>
      </c>
      <c r="BF13" s="409">
        <v>3.6327217923999999</v>
      </c>
      <c r="BG13" s="409">
        <v>3.7080014649000002</v>
      </c>
      <c r="BH13" s="409">
        <v>3.5143614562000001</v>
      </c>
      <c r="BI13" s="409">
        <v>3.3642037133999998</v>
      </c>
      <c r="BJ13" s="409">
        <v>3.1640886305000002</v>
      </c>
      <c r="BK13" s="409">
        <v>2.9489148415000002</v>
      </c>
      <c r="BL13" s="409">
        <v>2.7460281268000002</v>
      </c>
      <c r="BM13" s="409">
        <v>2.7053960924</v>
      </c>
      <c r="BN13" s="409">
        <v>3.2273395165999998</v>
      </c>
      <c r="BO13" s="409">
        <v>3.5937924395</v>
      </c>
      <c r="BP13" s="409">
        <v>3.5489766612000002</v>
      </c>
      <c r="BQ13" s="409">
        <v>3.7434759</v>
      </c>
      <c r="BR13" s="409">
        <v>3.6987041104</v>
      </c>
      <c r="BS13" s="409">
        <v>3.7769579564</v>
      </c>
      <c r="BT13" s="409">
        <v>3.5744250586000001</v>
      </c>
      <c r="BU13" s="409">
        <v>3.4281189003999999</v>
      </c>
      <c r="BV13" s="409">
        <v>3.2316536932000002</v>
      </c>
    </row>
    <row r="14" spans="1:74" ht="11.1" customHeight="1" x14ac:dyDescent="0.2">
      <c r="A14" s="162" t="s">
        <v>269</v>
      </c>
      <c r="B14" s="173" t="s">
        <v>370</v>
      </c>
      <c r="C14" s="252">
        <v>1.0364151428999999</v>
      </c>
      <c r="D14" s="252">
        <v>1.0220657355</v>
      </c>
      <c r="E14" s="252">
        <v>1.0361355496</v>
      </c>
      <c r="F14" s="252">
        <v>1.0317875416</v>
      </c>
      <c r="G14" s="252">
        <v>1.0370534654000001</v>
      </c>
      <c r="H14" s="252">
        <v>0.99945403688000001</v>
      </c>
      <c r="I14" s="252">
        <v>1.0454612275999999</v>
      </c>
      <c r="J14" s="252">
        <v>1.0559561908999999</v>
      </c>
      <c r="K14" s="252">
        <v>1.0203375996999999</v>
      </c>
      <c r="L14" s="252">
        <v>1.0109635603</v>
      </c>
      <c r="M14" s="252">
        <v>1.0364580318000001</v>
      </c>
      <c r="N14" s="252">
        <v>1.0311461154999999</v>
      </c>
      <c r="O14" s="252">
        <v>1.0394412728</v>
      </c>
      <c r="P14" s="252">
        <v>1.0284275628999999</v>
      </c>
      <c r="Q14" s="252">
        <v>1.0030394134</v>
      </c>
      <c r="R14" s="252">
        <v>0.96050917566000005</v>
      </c>
      <c r="S14" s="252">
        <v>0.97450937030999996</v>
      </c>
      <c r="T14" s="252">
        <v>1.0342587241000001</v>
      </c>
      <c r="U14" s="252">
        <v>0.99408474467999997</v>
      </c>
      <c r="V14" s="252">
        <v>1.0253637944</v>
      </c>
      <c r="W14" s="252">
        <v>1.0195558615</v>
      </c>
      <c r="X14" s="252">
        <v>1.0283805962000001</v>
      </c>
      <c r="Y14" s="252">
        <v>1.0274529142</v>
      </c>
      <c r="Z14" s="252">
        <v>1.0334838191</v>
      </c>
      <c r="AA14" s="252">
        <v>1.0609108685999999</v>
      </c>
      <c r="AB14" s="252">
        <v>1.0537099031999999</v>
      </c>
      <c r="AC14" s="252">
        <v>1.0476501343</v>
      </c>
      <c r="AD14" s="252">
        <v>1.0512845149000001</v>
      </c>
      <c r="AE14" s="252">
        <v>1.0510052255</v>
      </c>
      <c r="AF14" s="252">
        <v>1.0339380257999999</v>
      </c>
      <c r="AG14" s="252">
        <v>0.97124892247000005</v>
      </c>
      <c r="AH14" s="252">
        <v>0.99195100000000003</v>
      </c>
      <c r="AI14" s="252">
        <v>1.032951</v>
      </c>
      <c r="AJ14" s="252">
        <v>1.0249509999999999</v>
      </c>
      <c r="AK14" s="252">
        <v>1.013951</v>
      </c>
      <c r="AL14" s="252">
        <v>1.0199510000000001</v>
      </c>
      <c r="AM14" s="252">
        <v>1.011951</v>
      </c>
      <c r="AN14" s="252">
        <v>0.98095100000000002</v>
      </c>
      <c r="AO14" s="252">
        <v>0.94295099999999998</v>
      </c>
      <c r="AP14" s="252">
        <v>0.94095099999999998</v>
      </c>
      <c r="AQ14" s="252">
        <v>0.93195099999999997</v>
      </c>
      <c r="AR14" s="252">
        <v>0.91395099999999996</v>
      </c>
      <c r="AS14" s="252">
        <v>0.86895100000000003</v>
      </c>
      <c r="AT14" s="252">
        <v>0.85295100000000001</v>
      </c>
      <c r="AU14" s="252">
        <v>0.88511952990999998</v>
      </c>
      <c r="AV14" s="252">
        <v>0.91607877352</v>
      </c>
      <c r="AW14" s="252">
        <v>0.92109081503000001</v>
      </c>
      <c r="AX14" s="252">
        <v>0.92603904829999995</v>
      </c>
      <c r="AY14" s="252">
        <v>0.94601386061000003</v>
      </c>
      <c r="AZ14" s="409">
        <v>0.93611988479999997</v>
      </c>
      <c r="BA14" s="409">
        <v>0.93666787192000001</v>
      </c>
      <c r="BB14" s="409">
        <v>0.93468411872000001</v>
      </c>
      <c r="BC14" s="409">
        <v>0.92574282572</v>
      </c>
      <c r="BD14" s="409">
        <v>0.90530212524999998</v>
      </c>
      <c r="BE14" s="409">
        <v>0.86076354547</v>
      </c>
      <c r="BF14" s="409">
        <v>0.84490416573000005</v>
      </c>
      <c r="BG14" s="409">
        <v>0.87663710668999995</v>
      </c>
      <c r="BH14" s="409">
        <v>0.9072782814</v>
      </c>
      <c r="BI14" s="409">
        <v>0.91223306544000005</v>
      </c>
      <c r="BJ14" s="409">
        <v>0.91716255946000003</v>
      </c>
      <c r="BK14" s="409">
        <v>0.93969533474</v>
      </c>
      <c r="BL14" s="409">
        <v>0.92983343193000001</v>
      </c>
      <c r="BM14" s="409">
        <v>0.93038672920999999</v>
      </c>
      <c r="BN14" s="409">
        <v>0.92841731010999995</v>
      </c>
      <c r="BO14" s="409">
        <v>0.91953395708999996</v>
      </c>
      <c r="BP14" s="409">
        <v>0.89923994457</v>
      </c>
      <c r="BQ14" s="409">
        <v>0.85500607433999998</v>
      </c>
      <c r="BR14" s="409">
        <v>0.83925989771999998</v>
      </c>
      <c r="BS14" s="409">
        <v>0.87076139095000005</v>
      </c>
      <c r="BT14" s="409">
        <v>0.9012024958</v>
      </c>
      <c r="BU14" s="409">
        <v>0.90611818072000005</v>
      </c>
      <c r="BV14" s="409">
        <v>0.91101954666999996</v>
      </c>
    </row>
    <row r="15" spans="1:74" ht="11.1" customHeight="1" x14ac:dyDescent="0.2">
      <c r="A15" s="162" t="s">
        <v>270</v>
      </c>
      <c r="B15" s="173" t="s">
        <v>371</v>
      </c>
      <c r="C15" s="252">
        <v>0.45382780714999998</v>
      </c>
      <c r="D15" s="252">
        <v>0.46321265844999998</v>
      </c>
      <c r="E15" s="252">
        <v>0.45622632129000001</v>
      </c>
      <c r="F15" s="252">
        <v>0.45507937468999998</v>
      </c>
      <c r="G15" s="252">
        <v>0.45040585927999999</v>
      </c>
      <c r="H15" s="252">
        <v>0.45252971343999998</v>
      </c>
      <c r="I15" s="252">
        <v>0.44513214341000001</v>
      </c>
      <c r="J15" s="252">
        <v>0.45517341485000001</v>
      </c>
      <c r="K15" s="252">
        <v>0.44282693117999999</v>
      </c>
      <c r="L15" s="252">
        <v>0.43599511991000001</v>
      </c>
      <c r="M15" s="252">
        <v>0.44781115142</v>
      </c>
      <c r="N15" s="252">
        <v>0.44891833148999999</v>
      </c>
      <c r="O15" s="252">
        <v>0.43472801356000002</v>
      </c>
      <c r="P15" s="252">
        <v>0.46171955107000001</v>
      </c>
      <c r="Q15" s="252">
        <v>0.46794329488000003</v>
      </c>
      <c r="R15" s="252">
        <v>0.46112108130000001</v>
      </c>
      <c r="S15" s="252">
        <v>0.45883163959000001</v>
      </c>
      <c r="T15" s="252">
        <v>0.45320875959000001</v>
      </c>
      <c r="U15" s="252">
        <v>0.46146875382000002</v>
      </c>
      <c r="V15" s="252">
        <v>0.44817196197999998</v>
      </c>
      <c r="W15" s="252">
        <v>0.45160691039</v>
      </c>
      <c r="X15" s="252">
        <v>0.45789684444000001</v>
      </c>
      <c r="Y15" s="252">
        <v>0.45060095157000002</v>
      </c>
      <c r="Z15" s="252">
        <v>0.45298515652999999</v>
      </c>
      <c r="AA15" s="252">
        <v>0.44402150617000002</v>
      </c>
      <c r="AB15" s="252">
        <v>0.44027197432999998</v>
      </c>
      <c r="AC15" s="252">
        <v>0.43825116395000002</v>
      </c>
      <c r="AD15" s="252">
        <v>0.41798219864000002</v>
      </c>
      <c r="AE15" s="252">
        <v>0.40451560258000002</v>
      </c>
      <c r="AF15" s="252">
        <v>0.42922289815999998</v>
      </c>
      <c r="AG15" s="252">
        <v>0.42525789828999999</v>
      </c>
      <c r="AH15" s="252">
        <v>0.41187499878</v>
      </c>
      <c r="AI15" s="252">
        <v>0.41749532480000001</v>
      </c>
      <c r="AJ15" s="252">
        <v>0.43160043826</v>
      </c>
      <c r="AK15" s="252">
        <v>0.43746152945</v>
      </c>
      <c r="AL15" s="252">
        <v>0.44121916149000001</v>
      </c>
      <c r="AM15" s="252">
        <v>0.40636599604000001</v>
      </c>
      <c r="AN15" s="252">
        <v>0.42750642079000001</v>
      </c>
      <c r="AO15" s="252">
        <v>0.43015773359999998</v>
      </c>
      <c r="AP15" s="252">
        <v>0.43388013492999999</v>
      </c>
      <c r="AQ15" s="252">
        <v>0.43835397024</v>
      </c>
      <c r="AR15" s="252">
        <v>0.41382225324999999</v>
      </c>
      <c r="AS15" s="252">
        <v>0.42171040519000003</v>
      </c>
      <c r="AT15" s="252">
        <v>0.43048966727999999</v>
      </c>
      <c r="AU15" s="252">
        <v>0.41799774539000001</v>
      </c>
      <c r="AV15" s="252">
        <v>0.40989201891999999</v>
      </c>
      <c r="AW15" s="252">
        <v>0.40934822279999999</v>
      </c>
      <c r="AX15" s="252">
        <v>0.41279799668</v>
      </c>
      <c r="AY15" s="252">
        <v>0.39477979411000003</v>
      </c>
      <c r="AZ15" s="409">
        <v>0.41768868799999997</v>
      </c>
      <c r="BA15" s="409">
        <v>0.41793163303999997</v>
      </c>
      <c r="BB15" s="409">
        <v>0.42120947463000002</v>
      </c>
      <c r="BC15" s="409">
        <v>0.42437147237</v>
      </c>
      <c r="BD15" s="409">
        <v>0.40690672280000001</v>
      </c>
      <c r="BE15" s="409">
        <v>0.41813716651999999</v>
      </c>
      <c r="BF15" s="409">
        <v>0.42521303465999999</v>
      </c>
      <c r="BG15" s="409">
        <v>0.41393009183000001</v>
      </c>
      <c r="BH15" s="409">
        <v>0.40592294675000001</v>
      </c>
      <c r="BI15" s="409">
        <v>0.40938767400999998</v>
      </c>
      <c r="BJ15" s="409">
        <v>0.40664534771999999</v>
      </c>
      <c r="BK15" s="409">
        <v>0.39300540113999999</v>
      </c>
      <c r="BL15" s="409">
        <v>0.41637568239</v>
      </c>
      <c r="BM15" s="409">
        <v>0.42129250103999999</v>
      </c>
      <c r="BN15" s="409">
        <v>0.42512515840999998</v>
      </c>
      <c r="BO15" s="409">
        <v>0.43070630675999999</v>
      </c>
      <c r="BP15" s="409">
        <v>0.41427438227000002</v>
      </c>
      <c r="BQ15" s="409">
        <v>0.42519534352999999</v>
      </c>
      <c r="BR15" s="409">
        <v>0.43754368969000001</v>
      </c>
      <c r="BS15" s="409">
        <v>0.42648785397</v>
      </c>
      <c r="BT15" s="409">
        <v>0.42243587888</v>
      </c>
      <c r="BU15" s="409">
        <v>0.42759585941</v>
      </c>
      <c r="BV15" s="409">
        <v>0.43076603464000002</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6"/>
      <c r="AZ16" s="492"/>
      <c r="BA16" s="492"/>
      <c r="BB16" s="492"/>
      <c r="BC16" s="492"/>
      <c r="BD16" s="492"/>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376</v>
      </c>
      <c r="B17" s="172" t="s">
        <v>533</v>
      </c>
      <c r="C17" s="252">
        <v>3.8828870972999998</v>
      </c>
      <c r="D17" s="252">
        <v>3.8615142892000001</v>
      </c>
      <c r="E17" s="252">
        <v>3.815753</v>
      </c>
      <c r="F17" s="252">
        <v>3.9024000000000001</v>
      </c>
      <c r="G17" s="252">
        <v>3.9525549999999998</v>
      </c>
      <c r="H17" s="252">
        <v>3.6692900000000002</v>
      </c>
      <c r="I17" s="252">
        <v>3.9591867715000002</v>
      </c>
      <c r="J17" s="252">
        <v>3.6363337750000002</v>
      </c>
      <c r="K17" s="252">
        <v>3.4552939710000001</v>
      </c>
      <c r="L17" s="252">
        <v>3.6989550000000002</v>
      </c>
      <c r="M17" s="252">
        <v>3.8944969999999999</v>
      </c>
      <c r="N17" s="252">
        <v>4.0556299999999998</v>
      </c>
      <c r="O17" s="252">
        <v>3.967908</v>
      </c>
      <c r="P17" s="252">
        <v>4.0795240000000002</v>
      </c>
      <c r="Q17" s="252">
        <v>4.0631310000000003</v>
      </c>
      <c r="R17" s="252">
        <v>3.9636260000000001</v>
      </c>
      <c r="S17" s="252">
        <v>3.7265799999999998</v>
      </c>
      <c r="T17" s="252">
        <v>3.645365</v>
      </c>
      <c r="U17" s="252">
        <v>3.799706</v>
      </c>
      <c r="V17" s="252">
        <v>3.4910369999999999</v>
      </c>
      <c r="W17" s="252">
        <v>3.7164480000000002</v>
      </c>
      <c r="X17" s="252">
        <v>3.9417740000000001</v>
      </c>
      <c r="Y17" s="252">
        <v>3.9787430000000001</v>
      </c>
      <c r="Z17" s="252">
        <v>4.0505789999999999</v>
      </c>
      <c r="AA17" s="252">
        <v>3.9690799999999999</v>
      </c>
      <c r="AB17" s="252">
        <v>3.9004349999999999</v>
      </c>
      <c r="AC17" s="252">
        <v>3.9854310000000002</v>
      </c>
      <c r="AD17" s="252">
        <v>4.0486890000000004</v>
      </c>
      <c r="AE17" s="252">
        <v>4.1030749999999996</v>
      </c>
      <c r="AF17" s="252">
        <v>3.9940060000000002</v>
      </c>
      <c r="AG17" s="252">
        <v>3.9675229999999999</v>
      </c>
      <c r="AH17" s="252">
        <v>3.8767</v>
      </c>
      <c r="AI17" s="252">
        <v>3.8747289999999999</v>
      </c>
      <c r="AJ17" s="252">
        <v>4.0999420000000004</v>
      </c>
      <c r="AK17" s="252">
        <v>4.1516390000000003</v>
      </c>
      <c r="AL17" s="252">
        <v>4.200844</v>
      </c>
      <c r="AM17" s="252">
        <v>4.2091859999999999</v>
      </c>
      <c r="AN17" s="252">
        <v>4.2011859999999999</v>
      </c>
      <c r="AO17" s="252">
        <v>4.1681860000000004</v>
      </c>
      <c r="AP17" s="252">
        <v>4.1441860000000004</v>
      </c>
      <c r="AQ17" s="252">
        <v>4.0601859999999999</v>
      </c>
      <c r="AR17" s="252">
        <v>3.8021859999999998</v>
      </c>
      <c r="AS17" s="252">
        <v>4.2001860000000004</v>
      </c>
      <c r="AT17" s="252">
        <v>3.901186</v>
      </c>
      <c r="AU17" s="252">
        <v>3.5218263083000001</v>
      </c>
      <c r="AV17" s="252">
        <v>4.0155199221000002</v>
      </c>
      <c r="AW17" s="252">
        <v>4.2520850505999999</v>
      </c>
      <c r="AX17" s="252">
        <v>4.1873876615999999</v>
      </c>
      <c r="AY17" s="252">
        <v>4.0779707327999999</v>
      </c>
      <c r="AZ17" s="409">
        <v>4.1492750536000003</v>
      </c>
      <c r="BA17" s="409">
        <v>4.1591386103000003</v>
      </c>
      <c r="BB17" s="409">
        <v>4.1651039064999997</v>
      </c>
      <c r="BC17" s="409">
        <v>4.0062159638999999</v>
      </c>
      <c r="BD17" s="409">
        <v>4.0106531021</v>
      </c>
      <c r="BE17" s="409">
        <v>3.8947451098000001</v>
      </c>
      <c r="BF17" s="409">
        <v>3.8108517604999999</v>
      </c>
      <c r="BG17" s="409">
        <v>3.6346733280999999</v>
      </c>
      <c r="BH17" s="409">
        <v>4.0039326247</v>
      </c>
      <c r="BI17" s="409">
        <v>3.9610201864999999</v>
      </c>
      <c r="BJ17" s="409">
        <v>3.9762105621999999</v>
      </c>
      <c r="BK17" s="409">
        <v>3.9743851698000001</v>
      </c>
      <c r="BL17" s="409">
        <v>3.9958926117</v>
      </c>
      <c r="BM17" s="409">
        <v>3.9541164188</v>
      </c>
      <c r="BN17" s="409">
        <v>3.9785269583999998</v>
      </c>
      <c r="BO17" s="409">
        <v>3.8244751169</v>
      </c>
      <c r="BP17" s="409">
        <v>3.8466273962000002</v>
      </c>
      <c r="BQ17" s="409">
        <v>3.8289407489</v>
      </c>
      <c r="BR17" s="409">
        <v>3.7200666555000002</v>
      </c>
      <c r="BS17" s="409">
        <v>3.6882819585000002</v>
      </c>
      <c r="BT17" s="409">
        <v>3.8699451158999998</v>
      </c>
      <c r="BU17" s="409">
        <v>3.8284008236</v>
      </c>
      <c r="BV17" s="409">
        <v>3.8453951027</v>
      </c>
    </row>
    <row r="18" spans="1:74" ht="11.1" customHeight="1" x14ac:dyDescent="0.2">
      <c r="A18" s="162" t="s">
        <v>271</v>
      </c>
      <c r="B18" s="173" t="s">
        <v>372</v>
      </c>
      <c r="C18" s="252">
        <v>1.8856900000000001</v>
      </c>
      <c r="D18" s="252">
        <v>1.8306899999999999</v>
      </c>
      <c r="E18" s="252">
        <v>1.8286899999999999</v>
      </c>
      <c r="F18" s="252">
        <v>1.8996900000000001</v>
      </c>
      <c r="G18" s="252">
        <v>1.9196899999999999</v>
      </c>
      <c r="H18" s="252">
        <v>1.7186900000000001</v>
      </c>
      <c r="I18" s="252">
        <v>1.98569</v>
      </c>
      <c r="J18" s="252">
        <v>1.8486899999999999</v>
      </c>
      <c r="K18" s="252">
        <v>1.58169</v>
      </c>
      <c r="L18" s="252">
        <v>1.79969</v>
      </c>
      <c r="M18" s="252">
        <v>1.9136899999999999</v>
      </c>
      <c r="N18" s="252">
        <v>1.95069</v>
      </c>
      <c r="O18" s="252">
        <v>1.9756899999999999</v>
      </c>
      <c r="P18" s="252">
        <v>1.9616899999999999</v>
      </c>
      <c r="Q18" s="252">
        <v>1.96469</v>
      </c>
      <c r="R18" s="252">
        <v>1.9536899999999999</v>
      </c>
      <c r="S18" s="252">
        <v>1.6536900000000001</v>
      </c>
      <c r="T18" s="252">
        <v>1.7846900000000001</v>
      </c>
      <c r="U18" s="252">
        <v>1.92469</v>
      </c>
      <c r="V18" s="252">
        <v>1.8506899999999999</v>
      </c>
      <c r="W18" s="252">
        <v>1.8046899999999999</v>
      </c>
      <c r="X18" s="252">
        <v>1.95669</v>
      </c>
      <c r="Y18" s="252">
        <v>1.9616899999999999</v>
      </c>
      <c r="Z18" s="252">
        <v>1.99169</v>
      </c>
      <c r="AA18" s="252">
        <v>1.9316899999999999</v>
      </c>
      <c r="AB18" s="252">
        <v>1.9316899999999999</v>
      </c>
      <c r="AC18" s="252">
        <v>1.95469</v>
      </c>
      <c r="AD18" s="252">
        <v>1.9516899999999999</v>
      </c>
      <c r="AE18" s="252">
        <v>1.90869</v>
      </c>
      <c r="AF18" s="252">
        <v>1.95869</v>
      </c>
      <c r="AG18" s="252">
        <v>1.96269</v>
      </c>
      <c r="AH18" s="252">
        <v>1.9316899999999999</v>
      </c>
      <c r="AI18" s="252">
        <v>1.8716900000000001</v>
      </c>
      <c r="AJ18" s="252">
        <v>2.0326900000000001</v>
      </c>
      <c r="AK18" s="252">
        <v>1.99569</v>
      </c>
      <c r="AL18" s="252">
        <v>2.0566900000000001</v>
      </c>
      <c r="AM18" s="252">
        <v>2.0426899999999999</v>
      </c>
      <c r="AN18" s="252">
        <v>2.0726900000000001</v>
      </c>
      <c r="AO18" s="252">
        <v>2.01769</v>
      </c>
      <c r="AP18" s="252">
        <v>2.0426899999999999</v>
      </c>
      <c r="AQ18" s="252">
        <v>1.9706900000000001</v>
      </c>
      <c r="AR18" s="252">
        <v>1.82369</v>
      </c>
      <c r="AS18" s="252">
        <v>2.1396899999999999</v>
      </c>
      <c r="AT18" s="252">
        <v>1.94469</v>
      </c>
      <c r="AU18" s="252">
        <v>1.622523505</v>
      </c>
      <c r="AV18" s="252">
        <v>2.1255887302000001</v>
      </c>
      <c r="AW18" s="252">
        <v>2.1636381209</v>
      </c>
      <c r="AX18" s="252">
        <v>2.1038246017</v>
      </c>
      <c r="AY18" s="252">
        <v>1.9951860454000001</v>
      </c>
      <c r="AZ18" s="409">
        <v>2.0666901432000002</v>
      </c>
      <c r="BA18" s="409">
        <v>2.0725279883000001</v>
      </c>
      <c r="BB18" s="409">
        <v>2.0894744776</v>
      </c>
      <c r="BC18" s="409">
        <v>1.9488332525000001</v>
      </c>
      <c r="BD18" s="409">
        <v>1.9658885273</v>
      </c>
      <c r="BE18" s="409">
        <v>1.9757264081999999</v>
      </c>
      <c r="BF18" s="409">
        <v>1.9975430300000001</v>
      </c>
      <c r="BG18" s="409">
        <v>1.7603950305</v>
      </c>
      <c r="BH18" s="409">
        <v>2.0296127249999998</v>
      </c>
      <c r="BI18" s="409">
        <v>1.9928262659</v>
      </c>
      <c r="BJ18" s="409">
        <v>2.0159568753000001</v>
      </c>
      <c r="BK18" s="409">
        <v>1.9931777807</v>
      </c>
      <c r="BL18" s="409">
        <v>2.0078029283999999</v>
      </c>
      <c r="BM18" s="409">
        <v>1.9641962163</v>
      </c>
      <c r="BN18" s="409">
        <v>1.9825365012</v>
      </c>
      <c r="BO18" s="409">
        <v>1.8445702971</v>
      </c>
      <c r="BP18" s="409">
        <v>1.863643352</v>
      </c>
      <c r="BQ18" s="409">
        <v>1.9265486702000001</v>
      </c>
      <c r="BR18" s="409">
        <v>1.9452564563999999</v>
      </c>
      <c r="BS18" s="409">
        <v>1.7630585502</v>
      </c>
      <c r="BT18" s="409">
        <v>1.9355663436999999</v>
      </c>
      <c r="BU18" s="409">
        <v>1.9041157858</v>
      </c>
      <c r="BV18" s="409">
        <v>1.9264859935</v>
      </c>
    </row>
    <row r="19" spans="1:74" ht="11.1" customHeight="1" x14ac:dyDescent="0.2">
      <c r="A19" s="162" t="s">
        <v>373</v>
      </c>
      <c r="B19" s="173" t="s">
        <v>893</v>
      </c>
      <c r="C19" s="252">
        <v>0.85283709728000001</v>
      </c>
      <c r="D19" s="252">
        <v>0.86258628921000002</v>
      </c>
      <c r="E19" s="252">
        <v>0.84555400000000003</v>
      </c>
      <c r="F19" s="252">
        <v>0.86756200000000006</v>
      </c>
      <c r="G19" s="252">
        <v>0.90264500000000003</v>
      </c>
      <c r="H19" s="252">
        <v>0.81187699999999996</v>
      </c>
      <c r="I19" s="252">
        <v>0.82478777147000004</v>
      </c>
      <c r="J19" s="252">
        <v>0.64939277504000004</v>
      </c>
      <c r="K19" s="252">
        <v>0.74465697099999995</v>
      </c>
      <c r="L19" s="252">
        <v>0.752556</v>
      </c>
      <c r="M19" s="252">
        <v>0.84429699999999996</v>
      </c>
      <c r="N19" s="252">
        <v>0.97102599999999994</v>
      </c>
      <c r="O19" s="252">
        <v>0.86162099999999997</v>
      </c>
      <c r="P19" s="252">
        <v>0.97528499999999996</v>
      </c>
      <c r="Q19" s="252">
        <v>0.94603300000000001</v>
      </c>
      <c r="R19" s="252">
        <v>0.86532100000000001</v>
      </c>
      <c r="S19" s="252">
        <v>0.90776599999999996</v>
      </c>
      <c r="T19" s="252">
        <v>0.77927400000000002</v>
      </c>
      <c r="U19" s="252">
        <v>0.737016</v>
      </c>
      <c r="V19" s="252">
        <v>0.485487</v>
      </c>
      <c r="W19" s="252">
        <v>0.76221899999999998</v>
      </c>
      <c r="X19" s="252">
        <v>0.81182699999999997</v>
      </c>
      <c r="Y19" s="252">
        <v>0.83278300000000005</v>
      </c>
      <c r="Z19" s="252">
        <v>0.88394099999999998</v>
      </c>
      <c r="AA19" s="252">
        <v>0.90532999999999997</v>
      </c>
      <c r="AB19" s="252">
        <v>0.83733199999999997</v>
      </c>
      <c r="AC19" s="252">
        <v>0.88918200000000003</v>
      </c>
      <c r="AD19" s="252">
        <v>0.95476899999999998</v>
      </c>
      <c r="AE19" s="252">
        <v>1.0625199999999999</v>
      </c>
      <c r="AF19" s="252">
        <v>0.90334499999999995</v>
      </c>
      <c r="AG19" s="252">
        <v>0.88346599999999997</v>
      </c>
      <c r="AH19" s="252">
        <v>0.80761799999999995</v>
      </c>
      <c r="AI19" s="252">
        <v>0.87326300000000001</v>
      </c>
      <c r="AJ19" s="252">
        <v>0.930288</v>
      </c>
      <c r="AK19" s="252">
        <v>1.0227809999999999</v>
      </c>
      <c r="AL19" s="252">
        <v>1.0277829999999999</v>
      </c>
      <c r="AM19" s="252">
        <v>1.0489999999999999</v>
      </c>
      <c r="AN19" s="252">
        <v>1.0640000000000001</v>
      </c>
      <c r="AO19" s="252">
        <v>1.032</v>
      </c>
      <c r="AP19" s="252">
        <v>1.054</v>
      </c>
      <c r="AQ19" s="252">
        <v>1.0449999999999999</v>
      </c>
      <c r="AR19" s="252">
        <v>0.94099999999999995</v>
      </c>
      <c r="AS19" s="252">
        <v>1.034</v>
      </c>
      <c r="AT19" s="252">
        <v>0.876</v>
      </c>
      <c r="AU19" s="252">
        <v>0.85834235897</v>
      </c>
      <c r="AV19" s="252">
        <v>0.81612130747</v>
      </c>
      <c r="AW19" s="252">
        <v>1.0081466173</v>
      </c>
      <c r="AX19" s="252">
        <v>1.0093023315</v>
      </c>
      <c r="AY19" s="252">
        <v>1.0021311084</v>
      </c>
      <c r="AZ19" s="409">
        <v>0.99628697385999998</v>
      </c>
      <c r="BA19" s="409">
        <v>1.0002895842999999</v>
      </c>
      <c r="BB19" s="409">
        <v>0.99033615507999995</v>
      </c>
      <c r="BC19" s="409">
        <v>0.98104485767000005</v>
      </c>
      <c r="BD19" s="409">
        <v>0.96156113349000005</v>
      </c>
      <c r="BE19" s="409">
        <v>0.83333297822999997</v>
      </c>
      <c r="BF19" s="409">
        <v>0.75260635131999998</v>
      </c>
      <c r="BG19" s="409">
        <v>0.78763982184000003</v>
      </c>
      <c r="BH19" s="409">
        <v>0.88947052045999997</v>
      </c>
      <c r="BI19" s="409">
        <v>0.88247422873000003</v>
      </c>
      <c r="BJ19" s="409">
        <v>0.87604519038999995</v>
      </c>
      <c r="BK19" s="409">
        <v>0.89968138310000001</v>
      </c>
      <c r="BL19" s="409">
        <v>0.90583992925000001</v>
      </c>
      <c r="BM19" s="409">
        <v>0.90873807177999999</v>
      </c>
      <c r="BN19" s="409">
        <v>0.91701966607999996</v>
      </c>
      <c r="BO19" s="409">
        <v>0.91116659557000002</v>
      </c>
      <c r="BP19" s="409">
        <v>0.90787627229000001</v>
      </c>
      <c r="BQ19" s="409">
        <v>0.82556802639000004</v>
      </c>
      <c r="BR19" s="409">
        <v>0.72078504971000001</v>
      </c>
      <c r="BS19" s="409">
        <v>0.84855371398000001</v>
      </c>
      <c r="BT19" s="409">
        <v>0.85870618808999999</v>
      </c>
      <c r="BU19" s="409">
        <v>0.84805350440000005</v>
      </c>
      <c r="BV19" s="409">
        <v>0.84388833780000005</v>
      </c>
    </row>
    <row r="20" spans="1:74" ht="11.1" customHeight="1" x14ac:dyDescent="0.2">
      <c r="A20" s="162" t="s">
        <v>375</v>
      </c>
      <c r="B20" s="173" t="s">
        <v>374</v>
      </c>
      <c r="C20" s="252">
        <v>0.198878</v>
      </c>
      <c r="D20" s="252">
        <v>0.213757</v>
      </c>
      <c r="E20" s="252">
        <v>0.20939099999999999</v>
      </c>
      <c r="F20" s="252">
        <v>0.192186</v>
      </c>
      <c r="G20" s="252">
        <v>0.19056200000000001</v>
      </c>
      <c r="H20" s="252">
        <v>0.178699</v>
      </c>
      <c r="I20" s="252">
        <v>0.187139</v>
      </c>
      <c r="J20" s="252">
        <v>0.173205</v>
      </c>
      <c r="K20" s="252">
        <v>0.166937</v>
      </c>
      <c r="L20" s="252">
        <v>0.183721</v>
      </c>
      <c r="M20" s="252">
        <v>0.18155199999999999</v>
      </c>
      <c r="N20" s="252">
        <v>0.17337900000000001</v>
      </c>
      <c r="O20" s="252">
        <v>0.17572399999999999</v>
      </c>
      <c r="P20" s="252">
        <v>0.18316099999999999</v>
      </c>
      <c r="Q20" s="252">
        <v>0.18073600000000001</v>
      </c>
      <c r="R20" s="252">
        <v>0.179038</v>
      </c>
      <c r="S20" s="252">
        <v>0.18762000000000001</v>
      </c>
      <c r="T20" s="252">
        <v>0.127197</v>
      </c>
      <c r="U20" s="252">
        <v>0.176203</v>
      </c>
      <c r="V20" s="252">
        <v>0.18910099999999999</v>
      </c>
      <c r="W20" s="252">
        <v>0.183114</v>
      </c>
      <c r="X20" s="252">
        <v>0.193333</v>
      </c>
      <c r="Y20" s="252">
        <v>0.208791</v>
      </c>
      <c r="Z20" s="252">
        <v>0.20647499999999999</v>
      </c>
      <c r="AA20" s="252">
        <v>0.18329000000000001</v>
      </c>
      <c r="AB20" s="252">
        <v>0.187108</v>
      </c>
      <c r="AC20" s="252">
        <v>0.18042</v>
      </c>
      <c r="AD20" s="252">
        <v>0.185724</v>
      </c>
      <c r="AE20" s="252">
        <v>0.184008</v>
      </c>
      <c r="AF20" s="252">
        <v>0.17660799999999999</v>
      </c>
      <c r="AG20" s="252">
        <v>0.17449500000000001</v>
      </c>
      <c r="AH20" s="252">
        <v>0.17941699999999999</v>
      </c>
      <c r="AI20" s="252">
        <v>0.17452599999999999</v>
      </c>
      <c r="AJ20" s="252">
        <v>0.17588999999999999</v>
      </c>
      <c r="AK20" s="252">
        <v>0.17657</v>
      </c>
      <c r="AL20" s="252">
        <v>0.16855100000000001</v>
      </c>
      <c r="AM20" s="252">
        <v>0.157111</v>
      </c>
      <c r="AN20" s="252">
        <v>0.129111</v>
      </c>
      <c r="AO20" s="252">
        <v>0.16711100000000001</v>
      </c>
      <c r="AP20" s="252">
        <v>0.16511100000000001</v>
      </c>
      <c r="AQ20" s="252">
        <v>0.160111</v>
      </c>
      <c r="AR20" s="252">
        <v>0.16411100000000001</v>
      </c>
      <c r="AS20" s="252">
        <v>0.151111</v>
      </c>
      <c r="AT20" s="252">
        <v>0.16311100000000001</v>
      </c>
      <c r="AU20" s="252">
        <v>0.13491557386</v>
      </c>
      <c r="AV20" s="252">
        <v>0.15714952309999999</v>
      </c>
      <c r="AW20" s="252">
        <v>0.15656576148000001</v>
      </c>
      <c r="AX20" s="252">
        <v>0.15003221623999999</v>
      </c>
      <c r="AY20" s="252">
        <v>0.15648406171000001</v>
      </c>
      <c r="AZ20" s="409">
        <v>0.15423161255000001</v>
      </c>
      <c r="BA20" s="409">
        <v>0.15351661069</v>
      </c>
      <c r="BB20" s="409">
        <v>0.15086819015</v>
      </c>
      <c r="BC20" s="409">
        <v>0.14948751443</v>
      </c>
      <c r="BD20" s="409">
        <v>0.14725132213</v>
      </c>
      <c r="BE20" s="409">
        <v>0.14560608793999999</v>
      </c>
      <c r="BF20" s="409">
        <v>0.11757057475</v>
      </c>
      <c r="BG20" s="409">
        <v>0.14357167445999999</v>
      </c>
      <c r="BH20" s="409">
        <v>0.14276176694000001</v>
      </c>
      <c r="BI20" s="409">
        <v>0.14385207808</v>
      </c>
      <c r="BJ20" s="409">
        <v>0.14477436134999999</v>
      </c>
      <c r="BK20" s="409">
        <v>0.14490832314999999</v>
      </c>
      <c r="BL20" s="409">
        <v>0.14266243039000001</v>
      </c>
      <c r="BM20" s="409">
        <v>0.14189037765000001</v>
      </c>
      <c r="BN20" s="409">
        <v>0.13921154861999999</v>
      </c>
      <c r="BO20" s="409">
        <v>0.13781956310999999</v>
      </c>
      <c r="BP20" s="409">
        <v>0.13556956945000001</v>
      </c>
      <c r="BQ20" s="409">
        <v>0.13393571839000001</v>
      </c>
      <c r="BR20" s="409">
        <v>0.10827823537</v>
      </c>
      <c r="BS20" s="409">
        <v>0.13191722061</v>
      </c>
      <c r="BT20" s="409">
        <v>0.13110457839</v>
      </c>
      <c r="BU20" s="409">
        <v>0.13222914772</v>
      </c>
      <c r="BV20" s="409">
        <v>0.13317294875999999</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6"/>
      <c r="AZ21" s="492"/>
      <c r="BA21" s="492"/>
      <c r="BB21" s="492"/>
      <c r="BC21" s="492"/>
      <c r="BD21" s="492"/>
      <c r="BE21" s="492"/>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A22" s="162" t="s">
        <v>519</v>
      </c>
      <c r="B22" s="172" t="s">
        <v>1176</v>
      </c>
      <c r="C22" s="252">
        <v>13.751611336</v>
      </c>
      <c r="D22" s="252">
        <v>13.762654336000001</v>
      </c>
      <c r="E22" s="252">
        <v>13.745013336</v>
      </c>
      <c r="F22" s="252">
        <v>13.728296336</v>
      </c>
      <c r="G22" s="252">
        <v>13.633323336</v>
      </c>
      <c r="H22" s="252">
        <v>13.699146336</v>
      </c>
      <c r="I22" s="252">
        <v>13.812841336</v>
      </c>
      <c r="J22" s="252">
        <v>13.612980336</v>
      </c>
      <c r="K22" s="252">
        <v>13.770456336000001</v>
      </c>
      <c r="L22" s="252">
        <v>13.883577336</v>
      </c>
      <c r="M22" s="252">
        <v>13.988893336</v>
      </c>
      <c r="N22" s="252">
        <v>13.996123336</v>
      </c>
      <c r="O22" s="252">
        <v>13.934486</v>
      </c>
      <c r="P22" s="252">
        <v>13.955577999999999</v>
      </c>
      <c r="Q22" s="252">
        <v>13.827513</v>
      </c>
      <c r="R22" s="252">
        <v>13.851903</v>
      </c>
      <c r="S22" s="252">
        <v>13.812977</v>
      </c>
      <c r="T22" s="252">
        <v>13.863308999999999</v>
      </c>
      <c r="U22" s="252">
        <v>13.840581</v>
      </c>
      <c r="V22" s="252">
        <v>13.93014</v>
      </c>
      <c r="W22" s="252">
        <v>13.808870000000001</v>
      </c>
      <c r="X22" s="252">
        <v>13.882339999999999</v>
      </c>
      <c r="Y22" s="252">
        <v>13.977658999999999</v>
      </c>
      <c r="Z22" s="252">
        <v>14.139135</v>
      </c>
      <c r="AA22" s="252">
        <v>14.191547999999999</v>
      </c>
      <c r="AB22" s="252">
        <v>14.109425999999999</v>
      </c>
      <c r="AC22" s="252">
        <v>14.292539</v>
      </c>
      <c r="AD22" s="252">
        <v>13.983345999999999</v>
      </c>
      <c r="AE22" s="252">
        <v>14.148092</v>
      </c>
      <c r="AF22" s="252">
        <v>13.958679</v>
      </c>
      <c r="AG22" s="252">
        <v>14.082621</v>
      </c>
      <c r="AH22" s="252">
        <v>14.047115</v>
      </c>
      <c r="AI22" s="252">
        <v>13.956457</v>
      </c>
      <c r="AJ22" s="252">
        <v>14.075749</v>
      </c>
      <c r="AK22" s="252">
        <v>14.215058000000001</v>
      </c>
      <c r="AL22" s="252">
        <v>14.269176</v>
      </c>
      <c r="AM22" s="252">
        <v>14.356528000000001</v>
      </c>
      <c r="AN22" s="252">
        <v>14.375527999999999</v>
      </c>
      <c r="AO22" s="252">
        <v>14.420527999999999</v>
      </c>
      <c r="AP22" s="252">
        <v>14.107528</v>
      </c>
      <c r="AQ22" s="252">
        <v>14.207528</v>
      </c>
      <c r="AR22" s="252">
        <v>14.214528</v>
      </c>
      <c r="AS22" s="252">
        <v>13.986528</v>
      </c>
      <c r="AT22" s="252">
        <v>13.717528</v>
      </c>
      <c r="AU22" s="252">
        <v>14.259337037</v>
      </c>
      <c r="AV22" s="252">
        <v>14.555674756</v>
      </c>
      <c r="AW22" s="252">
        <v>14.534435636</v>
      </c>
      <c r="AX22" s="252">
        <v>14.603741204</v>
      </c>
      <c r="AY22" s="252">
        <v>14.504512482999999</v>
      </c>
      <c r="AZ22" s="409">
        <v>14.539761442</v>
      </c>
      <c r="BA22" s="409">
        <v>14.50845883</v>
      </c>
      <c r="BB22" s="409">
        <v>14.480797636</v>
      </c>
      <c r="BC22" s="409">
        <v>14.294058686</v>
      </c>
      <c r="BD22" s="409">
        <v>14.266122462</v>
      </c>
      <c r="BE22" s="409">
        <v>14.374395508999999</v>
      </c>
      <c r="BF22" s="409">
        <v>14.319679893</v>
      </c>
      <c r="BG22" s="409">
        <v>14.492719227</v>
      </c>
      <c r="BH22" s="409">
        <v>14.468613383999999</v>
      </c>
      <c r="BI22" s="409">
        <v>14.458430656999999</v>
      </c>
      <c r="BJ22" s="409">
        <v>14.463246868000001</v>
      </c>
      <c r="BK22" s="409">
        <v>14.486916078</v>
      </c>
      <c r="BL22" s="409">
        <v>14.504827300000001</v>
      </c>
      <c r="BM22" s="409">
        <v>14.508313613</v>
      </c>
      <c r="BN22" s="409">
        <v>14.411575981</v>
      </c>
      <c r="BO22" s="409">
        <v>14.42944977</v>
      </c>
      <c r="BP22" s="409">
        <v>14.461747388999999</v>
      </c>
      <c r="BQ22" s="409">
        <v>14.493419627</v>
      </c>
      <c r="BR22" s="409">
        <v>14.299634211000001</v>
      </c>
      <c r="BS22" s="409">
        <v>14.576068528</v>
      </c>
      <c r="BT22" s="409">
        <v>14.596146617</v>
      </c>
      <c r="BU22" s="409">
        <v>14.604065022</v>
      </c>
      <c r="BV22" s="409">
        <v>14.655378488</v>
      </c>
    </row>
    <row r="23" spans="1:74" ht="11.1" customHeight="1" x14ac:dyDescent="0.2">
      <c r="A23" s="162" t="s">
        <v>272</v>
      </c>
      <c r="B23" s="173" t="s">
        <v>515</v>
      </c>
      <c r="C23" s="252">
        <v>0.919929</v>
      </c>
      <c r="D23" s="252">
        <v>0.91288499999999995</v>
      </c>
      <c r="E23" s="252">
        <v>0.87988500000000003</v>
      </c>
      <c r="F23" s="252">
        <v>0.86987400000000004</v>
      </c>
      <c r="G23" s="252">
        <v>0.87987400000000004</v>
      </c>
      <c r="H23" s="252">
        <v>0.91487399999999997</v>
      </c>
      <c r="I23" s="252">
        <v>0.89987399999999995</v>
      </c>
      <c r="J23" s="252">
        <v>0.80987399999999998</v>
      </c>
      <c r="K23" s="252">
        <v>0.87987400000000004</v>
      </c>
      <c r="L23" s="252">
        <v>0.86487400000000003</v>
      </c>
      <c r="M23" s="252">
        <v>0.87987400000000004</v>
      </c>
      <c r="N23" s="252">
        <v>0.85787400000000003</v>
      </c>
      <c r="O23" s="252">
        <v>0.85687400000000002</v>
      </c>
      <c r="P23" s="252">
        <v>0.93387399999999998</v>
      </c>
      <c r="Q23" s="252">
        <v>0.75387400000000004</v>
      </c>
      <c r="R23" s="252">
        <v>0.84687400000000002</v>
      </c>
      <c r="S23" s="252">
        <v>0.88187400000000005</v>
      </c>
      <c r="T23" s="252">
        <v>0.86187400000000003</v>
      </c>
      <c r="U23" s="252">
        <v>0.88075099999999995</v>
      </c>
      <c r="V23" s="252">
        <v>0.92275099999999999</v>
      </c>
      <c r="W23" s="252">
        <v>0.83275100000000002</v>
      </c>
      <c r="X23" s="252">
        <v>0.85275100000000004</v>
      </c>
      <c r="Y23" s="252">
        <v>0.80475099999999999</v>
      </c>
      <c r="Z23" s="252">
        <v>0.85475100000000004</v>
      </c>
      <c r="AA23" s="252">
        <v>0.89175099999999996</v>
      </c>
      <c r="AB23" s="252">
        <v>0.88475099999999995</v>
      </c>
      <c r="AC23" s="252">
        <v>0.90475099999999997</v>
      </c>
      <c r="AD23" s="252">
        <v>0.89075099999999996</v>
      </c>
      <c r="AE23" s="252">
        <v>0.83275100000000002</v>
      </c>
      <c r="AF23" s="252">
        <v>0.83275100000000002</v>
      </c>
      <c r="AG23" s="252">
        <v>0.85775100000000004</v>
      </c>
      <c r="AH23" s="252">
        <v>0.82375100000000001</v>
      </c>
      <c r="AI23" s="252">
        <v>0.87875099999999995</v>
      </c>
      <c r="AJ23" s="252">
        <v>0.86375100000000005</v>
      </c>
      <c r="AK23" s="252">
        <v>0.82273300000000005</v>
      </c>
      <c r="AL23" s="252">
        <v>0.81672400000000001</v>
      </c>
      <c r="AM23" s="252">
        <v>0.85505200000000003</v>
      </c>
      <c r="AN23" s="252">
        <v>0.86705200000000004</v>
      </c>
      <c r="AO23" s="252">
        <v>0.88605199999999995</v>
      </c>
      <c r="AP23" s="252">
        <v>0.87105200000000005</v>
      </c>
      <c r="AQ23" s="252">
        <v>0.86705200000000004</v>
      </c>
      <c r="AR23" s="252">
        <v>0.88405199999999995</v>
      </c>
      <c r="AS23" s="252">
        <v>0.88405199999999995</v>
      </c>
      <c r="AT23" s="252">
        <v>0.88605199999999995</v>
      </c>
      <c r="AU23" s="252">
        <v>0.78299332445000003</v>
      </c>
      <c r="AV23" s="252">
        <v>0.83103860927999995</v>
      </c>
      <c r="AW23" s="252">
        <v>0.75428745195000002</v>
      </c>
      <c r="AX23" s="252">
        <v>0.80625151787000005</v>
      </c>
      <c r="AY23" s="252">
        <v>0.80029367730000001</v>
      </c>
      <c r="AZ23" s="409">
        <v>0.79943725993000003</v>
      </c>
      <c r="BA23" s="409">
        <v>0.79846454707000003</v>
      </c>
      <c r="BB23" s="409">
        <v>0.79754710162999998</v>
      </c>
      <c r="BC23" s="409">
        <v>0.79663511557</v>
      </c>
      <c r="BD23" s="409">
        <v>0.79583641871999999</v>
      </c>
      <c r="BE23" s="409">
        <v>0.79511462755999995</v>
      </c>
      <c r="BF23" s="409">
        <v>0.79448807677</v>
      </c>
      <c r="BG23" s="409">
        <v>0.77144852908999995</v>
      </c>
      <c r="BH23" s="409">
        <v>0.75831882266999995</v>
      </c>
      <c r="BI23" s="409">
        <v>0.75525626002000001</v>
      </c>
      <c r="BJ23" s="409">
        <v>0.78618121185000001</v>
      </c>
      <c r="BK23" s="409">
        <v>0.79311752509</v>
      </c>
      <c r="BL23" s="409">
        <v>0.79012373605999997</v>
      </c>
      <c r="BM23" s="409">
        <v>0.78706675172999996</v>
      </c>
      <c r="BN23" s="409">
        <v>0.78406094985999997</v>
      </c>
      <c r="BO23" s="409">
        <v>0.78106050032999996</v>
      </c>
      <c r="BP23" s="409">
        <v>0.77818605594000001</v>
      </c>
      <c r="BQ23" s="409">
        <v>0.77511525309999996</v>
      </c>
      <c r="BR23" s="409">
        <v>0.77214841899999997</v>
      </c>
      <c r="BS23" s="409">
        <v>0.73925549101999999</v>
      </c>
      <c r="BT23" s="409">
        <v>0.73629639794000001</v>
      </c>
      <c r="BU23" s="409">
        <v>0.73338405678999996</v>
      </c>
      <c r="BV23" s="409">
        <v>0.76046954303000003</v>
      </c>
    </row>
    <row r="24" spans="1:74" ht="11.1" customHeight="1" x14ac:dyDescent="0.2">
      <c r="A24" s="162" t="s">
        <v>273</v>
      </c>
      <c r="B24" s="173" t="s">
        <v>516</v>
      </c>
      <c r="C24" s="252">
        <v>1.655133</v>
      </c>
      <c r="D24" s="252">
        <v>1.6741330000000001</v>
      </c>
      <c r="E24" s="252">
        <v>1.679133</v>
      </c>
      <c r="F24" s="252">
        <v>1.663133</v>
      </c>
      <c r="G24" s="252">
        <v>1.5411330000000001</v>
      </c>
      <c r="H24" s="252">
        <v>1.6381330000000001</v>
      </c>
      <c r="I24" s="252">
        <v>1.669133</v>
      </c>
      <c r="J24" s="252">
        <v>1.5491330000000001</v>
      </c>
      <c r="K24" s="252">
        <v>1.6131329999999999</v>
      </c>
      <c r="L24" s="252">
        <v>1.7161329999999999</v>
      </c>
      <c r="M24" s="252">
        <v>1.717133</v>
      </c>
      <c r="N24" s="252">
        <v>1.782133</v>
      </c>
      <c r="O24" s="252">
        <v>1.7381329999999999</v>
      </c>
      <c r="P24" s="252">
        <v>1.7261329999999999</v>
      </c>
      <c r="Q24" s="252">
        <v>1.725133</v>
      </c>
      <c r="R24" s="252">
        <v>1.727133</v>
      </c>
      <c r="S24" s="252">
        <v>1.6521330000000001</v>
      </c>
      <c r="T24" s="252">
        <v>1.6051329999999999</v>
      </c>
      <c r="U24" s="252">
        <v>1.729133</v>
      </c>
      <c r="V24" s="252">
        <v>1.737133</v>
      </c>
      <c r="W24" s="252">
        <v>1.6501330000000001</v>
      </c>
      <c r="X24" s="252">
        <v>1.671133</v>
      </c>
      <c r="Y24" s="252">
        <v>1.804133</v>
      </c>
      <c r="Z24" s="252">
        <v>1.8611329999999999</v>
      </c>
      <c r="AA24" s="252">
        <v>1.7871330000000001</v>
      </c>
      <c r="AB24" s="252">
        <v>1.7871330000000001</v>
      </c>
      <c r="AC24" s="252">
        <v>1.834133</v>
      </c>
      <c r="AD24" s="252">
        <v>1.7571330000000001</v>
      </c>
      <c r="AE24" s="252">
        <v>1.8051330000000001</v>
      </c>
      <c r="AF24" s="252">
        <v>1.701133</v>
      </c>
      <c r="AG24" s="252">
        <v>1.7581329999999999</v>
      </c>
      <c r="AH24" s="252">
        <v>1.705133</v>
      </c>
      <c r="AI24" s="252">
        <v>1.624133</v>
      </c>
      <c r="AJ24" s="252">
        <v>1.6401330000000001</v>
      </c>
      <c r="AK24" s="252">
        <v>1.8011330000000001</v>
      </c>
      <c r="AL24" s="252">
        <v>1.8171330000000001</v>
      </c>
      <c r="AM24" s="252">
        <v>1.792133</v>
      </c>
      <c r="AN24" s="252">
        <v>1.798133</v>
      </c>
      <c r="AO24" s="252">
        <v>1.788133</v>
      </c>
      <c r="AP24" s="252">
        <v>1.586133</v>
      </c>
      <c r="AQ24" s="252">
        <v>1.7461329999999999</v>
      </c>
      <c r="AR24" s="252">
        <v>1.7501329999999999</v>
      </c>
      <c r="AS24" s="252">
        <v>1.745133</v>
      </c>
      <c r="AT24" s="252">
        <v>1.4381330000000001</v>
      </c>
      <c r="AU24" s="252">
        <v>1.6367193529999999</v>
      </c>
      <c r="AV24" s="252">
        <v>1.7957307441000001</v>
      </c>
      <c r="AW24" s="252">
        <v>1.8441335269000001</v>
      </c>
      <c r="AX24" s="252">
        <v>1.8603898501</v>
      </c>
      <c r="AY24" s="252">
        <v>1.8707793663000001</v>
      </c>
      <c r="AZ24" s="409">
        <v>1.8777838224000001</v>
      </c>
      <c r="BA24" s="409">
        <v>1.8740993851000001</v>
      </c>
      <c r="BB24" s="409">
        <v>1.8755768444000001</v>
      </c>
      <c r="BC24" s="409">
        <v>1.8375188222000001</v>
      </c>
      <c r="BD24" s="409">
        <v>1.8396984944000001</v>
      </c>
      <c r="BE24" s="409">
        <v>1.8871772571000001</v>
      </c>
      <c r="BF24" s="409">
        <v>1.6949825452</v>
      </c>
      <c r="BG24" s="409">
        <v>1.9027124773999999</v>
      </c>
      <c r="BH24" s="409">
        <v>1.9055924420999999</v>
      </c>
      <c r="BI24" s="409">
        <v>1.9083843787999999</v>
      </c>
      <c r="BJ24" s="409">
        <v>1.9057727542</v>
      </c>
      <c r="BK24" s="409">
        <v>1.9225260474000001</v>
      </c>
      <c r="BL24" s="409">
        <v>1.9207546003</v>
      </c>
      <c r="BM24" s="409">
        <v>1.9191998723000001</v>
      </c>
      <c r="BN24" s="409">
        <v>1.7991847480000001</v>
      </c>
      <c r="BO24" s="409">
        <v>1.7975154850999999</v>
      </c>
      <c r="BP24" s="409">
        <v>1.7959734397</v>
      </c>
      <c r="BQ24" s="409">
        <v>1.9341123219</v>
      </c>
      <c r="BR24" s="409">
        <v>1.7324713455</v>
      </c>
      <c r="BS24" s="409">
        <v>1.9306388720000001</v>
      </c>
      <c r="BT24" s="409">
        <v>1.9288609156000001</v>
      </c>
      <c r="BU24" s="409">
        <v>1.9268779785000001</v>
      </c>
      <c r="BV24" s="409">
        <v>1.9248918201</v>
      </c>
    </row>
    <row r="25" spans="1:74" ht="11.1" customHeight="1" x14ac:dyDescent="0.2">
      <c r="A25" s="162" t="s">
        <v>274</v>
      </c>
      <c r="B25" s="173" t="s">
        <v>517</v>
      </c>
      <c r="C25" s="252">
        <v>10.698185</v>
      </c>
      <c r="D25" s="252">
        <v>10.692185</v>
      </c>
      <c r="E25" s="252">
        <v>10.698185</v>
      </c>
      <c r="F25" s="252">
        <v>10.705185</v>
      </c>
      <c r="G25" s="252">
        <v>10.722185</v>
      </c>
      <c r="H25" s="252">
        <v>10.656185000000001</v>
      </c>
      <c r="I25" s="252">
        <v>10.757185</v>
      </c>
      <c r="J25" s="252">
        <v>10.770185</v>
      </c>
      <c r="K25" s="252">
        <v>10.788185</v>
      </c>
      <c r="L25" s="252">
        <v>10.817185</v>
      </c>
      <c r="M25" s="252">
        <v>10.904185</v>
      </c>
      <c r="N25" s="252">
        <v>10.880185000000001</v>
      </c>
      <c r="O25" s="252">
        <v>10.872185</v>
      </c>
      <c r="P25" s="252">
        <v>10.845185000000001</v>
      </c>
      <c r="Q25" s="252">
        <v>10.842185000000001</v>
      </c>
      <c r="R25" s="252">
        <v>10.821185</v>
      </c>
      <c r="S25" s="252">
        <v>10.821185</v>
      </c>
      <c r="T25" s="252">
        <v>10.834185</v>
      </c>
      <c r="U25" s="252">
        <v>10.725185</v>
      </c>
      <c r="V25" s="252">
        <v>10.798185</v>
      </c>
      <c r="W25" s="252">
        <v>10.820185</v>
      </c>
      <c r="X25" s="252">
        <v>10.922185000000001</v>
      </c>
      <c r="Y25" s="252">
        <v>10.919185000000001</v>
      </c>
      <c r="Z25" s="252">
        <v>10.944184999999999</v>
      </c>
      <c r="AA25" s="252">
        <v>11.015185000000001</v>
      </c>
      <c r="AB25" s="252">
        <v>10.954185000000001</v>
      </c>
      <c r="AC25" s="252">
        <v>11.037184999999999</v>
      </c>
      <c r="AD25" s="252">
        <v>10.884185</v>
      </c>
      <c r="AE25" s="252">
        <v>11.045185</v>
      </c>
      <c r="AF25" s="252">
        <v>10.956185</v>
      </c>
      <c r="AG25" s="252">
        <v>10.993185</v>
      </c>
      <c r="AH25" s="252">
        <v>11.043184999999999</v>
      </c>
      <c r="AI25" s="252">
        <v>10.984185</v>
      </c>
      <c r="AJ25" s="252">
        <v>11.115185</v>
      </c>
      <c r="AK25" s="252">
        <v>11.135185</v>
      </c>
      <c r="AL25" s="252">
        <v>11.181184999999999</v>
      </c>
      <c r="AM25" s="252">
        <v>11.255185000000001</v>
      </c>
      <c r="AN25" s="252">
        <v>11.255185000000001</v>
      </c>
      <c r="AO25" s="252">
        <v>11.292185</v>
      </c>
      <c r="AP25" s="252">
        <v>11.195185</v>
      </c>
      <c r="AQ25" s="252">
        <v>11.160185</v>
      </c>
      <c r="AR25" s="252">
        <v>11.148185</v>
      </c>
      <c r="AS25" s="252">
        <v>10.924185</v>
      </c>
      <c r="AT25" s="252">
        <v>10.961185</v>
      </c>
      <c r="AU25" s="252">
        <v>11.349731131</v>
      </c>
      <c r="AV25" s="252">
        <v>11.44674857</v>
      </c>
      <c r="AW25" s="252">
        <v>11.45299084</v>
      </c>
      <c r="AX25" s="252">
        <v>11.450748111999999</v>
      </c>
      <c r="AY25" s="252">
        <v>11.350662678000001</v>
      </c>
      <c r="AZ25" s="409">
        <v>11.378655673000001</v>
      </c>
      <c r="BA25" s="409">
        <v>11.354609322</v>
      </c>
      <c r="BB25" s="409">
        <v>11.326754694</v>
      </c>
      <c r="BC25" s="409">
        <v>11.177369442</v>
      </c>
      <c r="BD25" s="409">
        <v>11.148537920000001</v>
      </c>
      <c r="BE25" s="409">
        <v>11.20962959</v>
      </c>
      <c r="BF25" s="409">
        <v>11.348927807999999</v>
      </c>
      <c r="BG25" s="409">
        <v>11.337638054999999</v>
      </c>
      <c r="BH25" s="409">
        <v>11.326168943000001</v>
      </c>
      <c r="BI25" s="409">
        <v>11.315046581000001</v>
      </c>
      <c r="BJ25" s="409">
        <v>11.292802453</v>
      </c>
      <c r="BK25" s="409">
        <v>11.296197824</v>
      </c>
      <c r="BL25" s="409">
        <v>11.317707886000001</v>
      </c>
      <c r="BM25" s="409">
        <v>11.328250513</v>
      </c>
      <c r="BN25" s="409">
        <v>11.354781566</v>
      </c>
      <c r="BO25" s="409">
        <v>11.375615877</v>
      </c>
      <c r="BP25" s="409">
        <v>11.412718392</v>
      </c>
      <c r="BQ25" s="409">
        <v>11.308836932</v>
      </c>
      <c r="BR25" s="409">
        <v>11.320780017000001</v>
      </c>
      <c r="BS25" s="409">
        <v>11.432267995</v>
      </c>
      <c r="BT25" s="409">
        <v>11.459389524000001</v>
      </c>
      <c r="BU25" s="409">
        <v>11.470966958</v>
      </c>
      <c r="BV25" s="409">
        <v>11.498390527</v>
      </c>
    </row>
    <row r="26" spans="1:74" ht="11.1" customHeight="1" x14ac:dyDescent="0.2">
      <c r="A26" s="162" t="s">
        <v>1098</v>
      </c>
      <c r="B26" s="173" t="s">
        <v>1099</v>
      </c>
      <c r="C26" s="252">
        <v>0.25167800000000001</v>
      </c>
      <c r="D26" s="252">
        <v>0.25767800000000002</v>
      </c>
      <c r="E26" s="252">
        <v>0.26067800000000002</v>
      </c>
      <c r="F26" s="252">
        <v>0.26167800000000002</v>
      </c>
      <c r="G26" s="252">
        <v>0.26367800000000002</v>
      </c>
      <c r="H26" s="252">
        <v>0.26567800000000003</v>
      </c>
      <c r="I26" s="252">
        <v>0.26167800000000002</v>
      </c>
      <c r="J26" s="252">
        <v>0.25967800000000002</v>
      </c>
      <c r="K26" s="252">
        <v>0.26467800000000002</v>
      </c>
      <c r="L26" s="252">
        <v>0.26267800000000002</v>
      </c>
      <c r="M26" s="252">
        <v>0.26267800000000002</v>
      </c>
      <c r="N26" s="252">
        <v>0.25267800000000001</v>
      </c>
      <c r="O26" s="252">
        <v>0.27367799999999998</v>
      </c>
      <c r="P26" s="252">
        <v>0.233678</v>
      </c>
      <c r="Q26" s="252">
        <v>0.31367800000000001</v>
      </c>
      <c r="R26" s="252">
        <v>0.25367800000000001</v>
      </c>
      <c r="S26" s="252">
        <v>0.24567800000000001</v>
      </c>
      <c r="T26" s="252">
        <v>0.35067799999999999</v>
      </c>
      <c r="U26" s="252">
        <v>0.28467799999999999</v>
      </c>
      <c r="V26" s="252">
        <v>0.27767799999999998</v>
      </c>
      <c r="W26" s="252">
        <v>0.294678</v>
      </c>
      <c r="X26" s="252">
        <v>0.24667800000000001</v>
      </c>
      <c r="Y26" s="252">
        <v>0.235678</v>
      </c>
      <c r="Z26" s="252">
        <v>0.27067799999999997</v>
      </c>
      <c r="AA26" s="252">
        <v>0.295678</v>
      </c>
      <c r="AB26" s="252">
        <v>0.27067799999999997</v>
      </c>
      <c r="AC26" s="252">
        <v>0.31567800000000001</v>
      </c>
      <c r="AD26" s="252">
        <v>0.25667800000000002</v>
      </c>
      <c r="AE26" s="252">
        <v>0.27167799999999998</v>
      </c>
      <c r="AF26" s="252">
        <v>0.27667799999999998</v>
      </c>
      <c r="AG26" s="252">
        <v>0.28167799999999998</v>
      </c>
      <c r="AH26" s="252">
        <v>0.28667799999999999</v>
      </c>
      <c r="AI26" s="252">
        <v>0.28167799999999998</v>
      </c>
      <c r="AJ26" s="252">
        <v>0.27167799999999998</v>
      </c>
      <c r="AK26" s="252">
        <v>0.27167799999999998</v>
      </c>
      <c r="AL26" s="252">
        <v>0.27167799999999998</v>
      </c>
      <c r="AM26" s="252">
        <v>0.27167799999999998</v>
      </c>
      <c r="AN26" s="252">
        <v>0.27167799999999998</v>
      </c>
      <c r="AO26" s="252">
        <v>0.27167799999999998</v>
      </c>
      <c r="AP26" s="252">
        <v>0.27167799999999998</v>
      </c>
      <c r="AQ26" s="252">
        <v>0.25167800000000001</v>
      </c>
      <c r="AR26" s="252">
        <v>0.25167800000000001</v>
      </c>
      <c r="AS26" s="252">
        <v>0.25167800000000001</v>
      </c>
      <c r="AT26" s="252">
        <v>0.25167800000000001</v>
      </c>
      <c r="AU26" s="252">
        <v>0.28472552027999998</v>
      </c>
      <c r="AV26" s="252">
        <v>0.27991402822</v>
      </c>
      <c r="AW26" s="252">
        <v>0.28011742356000002</v>
      </c>
      <c r="AX26" s="252">
        <v>0.28530282692999998</v>
      </c>
      <c r="AY26" s="252">
        <v>0.28533432476999998</v>
      </c>
      <c r="AZ26" s="409">
        <v>0.28540285934999998</v>
      </c>
      <c r="BA26" s="409">
        <v>0.28543222772999999</v>
      </c>
      <c r="BB26" s="409">
        <v>0.28547157726</v>
      </c>
      <c r="BC26" s="409">
        <v>0.28550912076000001</v>
      </c>
      <c r="BD26" s="409">
        <v>0.28557535025000003</v>
      </c>
      <c r="BE26" s="409">
        <v>0.2856174024</v>
      </c>
      <c r="BF26" s="409">
        <v>0.28565080891</v>
      </c>
      <c r="BG26" s="409">
        <v>0.28570464664</v>
      </c>
      <c r="BH26" s="409">
        <v>0.28572982841</v>
      </c>
      <c r="BI26" s="409">
        <v>0.28577016436000002</v>
      </c>
      <c r="BJ26" s="409">
        <v>0.28580340929999998</v>
      </c>
      <c r="BK26" s="409">
        <v>0.28579573275999998</v>
      </c>
      <c r="BL26" s="409">
        <v>0.28581493408000003</v>
      </c>
      <c r="BM26" s="409">
        <v>0.28580826952999999</v>
      </c>
      <c r="BN26" s="409">
        <v>0.28580902489999999</v>
      </c>
      <c r="BO26" s="409">
        <v>0.28580651198000001</v>
      </c>
      <c r="BP26" s="409">
        <v>0.28583477138000002</v>
      </c>
      <c r="BQ26" s="409">
        <v>0.28583597814</v>
      </c>
      <c r="BR26" s="409">
        <v>0.28583116870000003</v>
      </c>
      <c r="BS26" s="409">
        <v>0.28584336478</v>
      </c>
      <c r="BT26" s="409">
        <v>0.28583375945</v>
      </c>
      <c r="BU26" s="409">
        <v>0.28583385388999999</v>
      </c>
      <c r="BV26" s="409">
        <v>0.28582991081999998</v>
      </c>
    </row>
    <row r="27" spans="1:74" ht="11.1" customHeight="1" x14ac:dyDescent="0.2">
      <c r="A27" s="162" t="s">
        <v>518</v>
      </c>
      <c r="B27" s="173" t="s">
        <v>1177</v>
      </c>
      <c r="C27" s="252">
        <v>0.22668633617</v>
      </c>
      <c r="D27" s="252">
        <v>0.22577333617000001</v>
      </c>
      <c r="E27" s="252">
        <v>0.22713233617</v>
      </c>
      <c r="F27" s="252">
        <v>0.22842633616999999</v>
      </c>
      <c r="G27" s="252">
        <v>0.22645333616999999</v>
      </c>
      <c r="H27" s="252">
        <v>0.22427633617000001</v>
      </c>
      <c r="I27" s="252">
        <v>0.22497133617000001</v>
      </c>
      <c r="J27" s="252">
        <v>0.22411033617000001</v>
      </c>
      <c r="K27" s="252">
        <v>0.22458633617000001</v>
      </c>
      <c r="L27" s="252">
        <v>0.22270733616999999</v>
      </c>
      <c r="M27" s="252">
        <v>0.22502333617</v>
      </c>
      <c r="N27" s="252">
        <v>0.22325333617000001</v>
      </c>
      <c r="O27" s="252">
        <v>0.19361600000000001</v>
      </c>
      <c r="P27" s="252">
        <v>0.21670800000000001</v>
      </c>
      <c r="Q27" s="252">
        <v>0.19264300000000001</v>
      </c>
      <c r="R27" s="252">
        <v>0.20303299999999999</v>
      </c>
      <c r="S27" s="252">
        <v>0.21210699999999999</v>
      </c>
      <c r="T27" s="252">
        <v>0.21143899999999999</v>
      </c>
      <c r="U27" s="252">
        <v>0.220834</v>
      </c>
      <c r="V27" s="252">
        <v>0.19439300000000001</v>
      </c>
      <c r="W27" s="252">
        <v>0.21112300000000001</v>
      </c>
      <c r="X27" s="252">
        <v>0.18959300000000001</v>
      </c>
      <c r="Y27" s="252">
        <v>0.21391199999999999</v>
      </c>
      <c r="Z27" s="252">
        <v>0.20838799999999999</v>
      </c>
      <c r="AA27" s="252">
        <v>0.20180100000000001</v>
      </c>
      <c r="AB27" s="252">
        <v>0.21267900000000001</v>
      </c>
      <c r="AC27" s="252">
        <v>0.200792</v>
      </c>
      <c r="AD27" s="252">
        <v>0.19459899999999999</v>
      </c>
      <c r="AE27" s="252">
        <v>0.19334499999999999</v>
      </c>
      <c r="AF27" s="252">
        <v>0.19193199999999999</v>
      </c>
      <c r="AG27" s="252">
        <v>0.19187399999999999</v>
      </c>
      <c r="AH27" s="252">
        <v>0.18836800000000001</v>
      </c>
      <c r="AI27" s="252">
        <v>0.18770999999999999</v>
      </c>
      <c r="AJ27" s="252">
        <v>0.185002</v>
      </c>
      <c r="AK27" s="252">
        <v>0.18432899999999999</v>
      </c>
      <c r="AL27" s="252">
        <v>0.18245600000000001</v>
      </c>
      <c r="AM27" s="252">
        <v>0.18248</v>
      </c>
      <c r="AN27" s="252">
        <v>0.18348</v>
      </c>
      <c r="AO27" s="252">
        <v>0.18248</v>
      </c>
      <c r="AP27" s="252">
        <v>0.18348</v>
      </c>
      <c r="AQ27" s="252">
        <v>0.18248</v>
      </c>
      <c r="AR27" s="252">
        <v>0.18048</v>
      </c>
      <c r="AS27" s="252">
        <v>0.18148</v>
      </c>
      <c r="AT27" s="252">
        <v>0.18048</v>
      </c>
      <c r="AU27" s="252">
        <v>0.20516770905000001</v>
      </c>
      <c r="AV27" s="252">
        <v>0.20224280431</v>
      </c>
      <c r="AW27" s="252">
        <v>0.20290639430999999</v>
      </c>
      <c r="AX27" s="252">
        <v>0.20104889727</v>
      </c>
      <c r="AY27" s="252">
        <v>0.19744243646000001</v>
      </c>
      <c r="AZ27" s="409">
        <v>0.19848182793999999</v>
      </c>
      <c r="BA27" s="409">
        <v>0.19585334852</v>
      </c>
      <c r="BB27" s="409">
        <v>0.19544741913999999</v>
      </c>
      <c r="BC27" s="409">
        <v>0.19702618547</v>
      </c>
      <c r="BD27" s="409">
        <v>0.19647427844000001</v>
      </c>
      <c r="BE27" s="409">
        <v>0.19685663272000001</v>
      </c>
      <c r="BF27" s="409">
        <v>0.19563065483</v>
      </c>
      <c r="BG27" s="409">
        <v>0.19521551876000001</v>
      </c>
      <c r="BH27" s="409">
        <v>0.19280334731000001</v>
      </c>
      <c r="BI27" s="409">
        <v>0.19397327256999999</v>
      </c>
      <c r="BJ27" s="409">
        <v>0.19268703898</v>
      </c>
      <c r="BK27" s="409">
        <v>0.18927894821999999</v>
      </c>
      <c r="BL27" s="409">
        <v>0.19042614372</v>
      </c>
      <c r="BM27" s="409">
        <v>0.18798820625000001</v>
      </c>
      <c r="BN27" s="409">
        <v>0.18773969274999999</v>
      </c>
      <c r="BO27" s="409">
        <v>0.18945139560999999</v>
      </c>
      <c r="BP27" s="409">
        <v>0.18903472968000001</v>
      </c>
      <c r="BQ27" s="409">
        <v>0.18951914171000001</v>
      </c>
      <c r="BR27" s="409">
        <v>0.18840326096000001</v>
      </c>
      <c r="BS27" s="409">
        <v>0.18806280493999999</v>
      </c>
      <c r="BT27" s="409">
        <v>0.18576601974000001</v>
      </c>
      <c r="BU27" s="409">
        <v>0.18700217524000001</v>
      </c>
      <c r="BV27" s="409">
        <v>0.18579668697999999</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56"/>
      <c r="AZ28" s="492"/>
      <c r="BA28" s="492"/>
      <c r="BB28" s="492"/>
      <c r="BC28" s="492"/>
      <c r="BD28" s="492"/>
      <c r="BE28" s="492"/>
      <c r="BF28" s="492"/>
      <c r="BG28" s="492"/>
      <c r="BH28" s="492"/>
      <c r="BI28" s="492"/>
      <c r="BJ28" s="492"/>
      <c r="BK28" s="410"/>
      <c r="BL28" s="410"/>
      <c r="BM28" s="410"/>
      <c r="BN28" s="410"/>
      <c r="BO28" s="410"/>
      <c r="BP28" s="410"/>
      <c r="BQ28" s="410"/>
      <c r="BR28" s="410"/>
      <c r="BS28" s="410"/>
      <c r="BT28" s="410"/>
      <c r="BU28" s="410"/>
      <c r="BV28" s="410"/>
    </row>
    <row r="29" spans="1:74" ht="11.1" customHeight="1" x14ac:dyDescent="0.2">
      <c r="A29" s="162" t="s">
        <v>523</v>
      </c>
      <c r="B29" s="172" t="s">
        <v>534</v>
      </c>
      <c r="C29" s="252">
        <v>1.27732</v>
      </c>
      <c r="D29" s="252">
        <v>1.289347</v>
      </c>
      <c r="E29" s="252">
        <v>1.2878970000000001</v>
      </c>
      <c r="F29" s="252">
        <v>1.1519256</v>
      </c>
      <c r="G29" s="252">
        <v>1.160604</v>
      </c>
      <c r="H29" s="252">
        <v>1.230078</v>
      </c>
      <c r="I29" s="252">
        <v>1.2099470000000001</v>
      </c>
      <c r="J29" s="252">
        <v>1.216224</v>
      </c>
      <c r="K29" s="252">
        <v>1.1984140000000001</v>
      </c>
      <c r="L29" s="252">
        <v>1.2089760000000001</v>
      </c>
      <c r="M29" s="252">
        <v>1.199327</v>
      </c>
      <c r="N29" s="252">
        <v>1.1695690000000001</v>
      </c>
      <c r="O29" s="252">
        <v>1.189673</v>
      </c>
      <c r="P29" s="252">
        <v>1.1888369999999999</v>
      </c>
      <c r="Q29" s="252">
        <v>1.1785239999999999</v>
      </c>
      <c r="R29" s="252">
        <v>1.1552720000000001</v>
      </c>
      <c r="S29" s="252">
        <v>1.1649</v>
      </c>
      <c r="T29" s="252">
        <v>1.19177</v>
      </c>
      <c r="U29" s="252">
        <v>1.194779</v>
      </c>
      <c r="V29" s="252">
        <v>1.1904509999999999</v>
      </c>
      <c r="W29" s="252">
        <v>1.1922189999999999</v>
      </c>
      <c r="X29" s="252">
        <v>1.1685570000000001</v>
      </c>
      <c r="Y29" s="252">
        <v>1.1525019999999999</v>
      </c>
      <c r="Z29" s="252">
        <v>1.150099</v>
      </c>
      <c r="AA29" s="252">
        <v>1.186312</v>
      </c>
      <c r="AB29" s="252">
        <v>1.183562</v>
      </c>
      <c r="AC29" s="252">
        <v>1.1816279999999999</v>
      </c>
      <c r="AD29" s="252">
        <v>1.149302</v>
      </c>
      <c r="AE29" s="252">
        <v>1.11599</v>
      </c>
      <c r="AF29" s="252">
        <v>1.133726</v>
      </c>
      <c r="AG29" s="252">
        <v>1.137084</v>
      </c>
      <c r="AH29" s="252">
        <v>1.1258159999999999</v>
      </c>
      <c r="AI29" s="252">
        <v>1.121496</v>
      </c>
      <c r="AJ29" s="252">
        <v>1.1160019999999999</v>
      </c>
      <c r="AK29" s="252">
        <v>1.13171</v>
      </c>
      <c r="AL29" s="252">
        <v>1.1429069999999999</v>
      </c>
      <c r="AM29" s="252">
        <v>1.1424099999999999</v>
      </c>
      <c r="AN29" s="252">
        <v>1.1490020000000001</v>
      </c>
      <c r="AO29" s="252">
        <v>1.1430020000000001</v>
      </c>
      <c r="AP29" s="252">
        <v>1.130002</v>
      </c>
      <c r="AQ29" s="252">
        <v>1.136002</v>
      </c>
      <c r="AR29" s="252">
        <v>1.1390020000000001</v>
      </c>
      <c r="AS29" s="252">
        <v>1.1370020000000001</v>
      </c>
      <c r="AT29" s="252">
        <v>1.1390020000000001</v>
      </c>
      <c r="AU29" s="252">
        <v>1.1427372922000001</v>
      </c>
      <c r="AV29" s="252">
        <v>1.1429900569</v>
      </c>
      <c r="AW29" s="252">
        <v>1.1378867521</v>
      </c>
      <c r="AX29" s="252">
        <v>1.1385429215</v>
      </c>
      <c r="AY29" s="252">
        <v>1.1025311299</v>
      </c>
      <c r="AZ29" s="409">
        <v>1.1027751294000001</v>
      </c>
      <c r="BA29" s="409">
        <v>1.0987874392000001</v>
      </c>
      <c r="BB29" s="409">
        <v>1.0978863539999999</v>
      </c>
      <c r="BC29" s="409">
        <v>1.0952111484</v>
      </c>
      <c r="BD29" s="409">
        <v>1.1040864582000001</v>
      </c>
      <c r="BE29" s="409">
        <v>1.1457621203999999</v>
      </c>
      <c r="BF29" s="409">
        <v>1.1466517507</v>
      </c>
      <c r="BG29" s="409">
        <v>1.1433579127</v>
      </c>
      <c r="BH29" s="409">
        <v>1.1366122549</v>
      </c>
      <c r="BI29" s="409">
        <v>1.137509528</v>
      </c>
      <c r="BJ29" s="409">
        <v>1.1392129213</v>
      </c>
      <c r="BK29" s="409">
        <v>1.1442047811</v>
      </c>
      <c r="BL29" s="409">
        <v>1.1454057520000001</v>
      </c>
      <c r="BM29" s="409">
        <v>1.1454332028</v>
      </c>
      <c r="BN29" s="409">
        <v>1.1465347602</v>
      </c>
      <c r="BO29" s="409">
        <v>1.1468547164</v>
      </c>
      <c r="BP29" s="409">
        <v>1.1477336618</v>
      </c>
      <c r="BQ29" s="409">
        <v>1.1483993738</v>
      </c>
      <c r="BR29" s="409">
        <v>1.1502901318000001</v>
      </c>
      <c r="BS29" s="409">
        <v>1.1499815515</v>
      </c>
      <c r="BT29" s="409">
        <v>1.1492512418</v>
      </c>
      <c r="BU29" s="409">
        <v>1.1491390723999999</v>
      </c>
      <c r="BV29" s="409">
        <v>1.1488462786</v>
      </c>
    </row>
    <row r="30" spans="1:74" ht="11.1" customHeight="1" x14ac:dyDescent="0.2">
      <c r="A30" s="162" t="s">
        <v>275</v>
      </c>
      <c r="B30" s="173" t="s">
        <v>520</v>
      </c>
      <c r="C30" s="252">
        <v>0.94560299999999997</v>
      </c>
      <c r="D30" s="252">
        <v>0.94962999999999997</v>
      </c>
      <c r="E30" s="252">
        <v>0.94018000000000002</v>
      </c>
      <c r="F30" s="252">
        <v>0.91620860000000004</v>
      </c>
      <c r="G30" s="252">
        <v>0.92588700000000002</v>
      </c>
      <c r="H30" s="252">
        <v>0.95436100000000001</v>
      </c>
      <c r="I30" s="252">
        <v>0.93723000000000001</v>
      </c>
      <c r="J30" s="252">
        <v>0.95350699999999999</v>
      </c>
      <c r="K30" s="252">
        <v>0.96369700000000003</v>
      </c>
      <c r="L30" s="252">
        <v>0.95925899999999997</v>
      </c>
      <c r="M30" s="252">
        <v>0.95660999999999996</v>
      </c>
      <c r="N30" s="252">
        <v>0.95085200000000003</v>
      </c>
      <c r="O30" s="252">
        <v>0.96695600000000004</v>
      </c>
      <c r="P30" s="252">
        <v>0.95411999999999997</v>
      </c>
      <c r="Q30" s="252">
        <v>0.94880699999999996</v>
      </c>
      <c r="R30" s="252">
        <v>0.93255500000000002</v>
      </c>
      <c r="S30" s="252">
        <v>0.94418299999999999</v>
      </c>
      <c r="T30" s="252">
        <v>0.96505300000000005</v>
      </c>
      <c r="U30" s="252">
        <v>0.96506199999999998</v>
      </c>
      <c r="V30" s="252">
        <v>0.96173399999999998</v>
      </c>
      <c r="W30" s="252">
        <v>0.96650199999999997</v>
      </c>
      <c r="X30" s="252">
        <v>0.94584000000000001</v>
      </c>
      <c r="Y30" s="252">
        <v>0.92978499999999997</v>
      </c>
      <c r="Z30" s="252">
        <v>0.94038200000000005</v>
      </c>
      <c r="AA30" s="252">
        <v>0.96859499999999998</v>
      </c>
      <c r="AB30" s="252">
        <v>0.96584499999999995</v>
      </c>
      <c r="AC30" s="252">
        <v>0.98491099999999998</v>
      </c>
      <c r="AD30" s="252">
        <v>0.96858500000000003</v>
      </c>
      <c r="AE30" s="252">
        <v>0.98327299999999995</v>
      </c>
      <c r="AF30" s="252">
        <v>1.001009</v>
      </c>
      <c r="AG30" s="252">
        <v>1.0093669999999999</v>
      </c>
      <c r="AH30" s="252">
        <v>0.99809899999999996</v>
      </c>
      <c r="AI30" s="252">
        <v>0.99377899999999997</v>
      </c>
      <c r="AJ30" s="252">
        <v>0.98828499999999997</v>
      </c>
      <c r="AK30" s="252">
        <v>1.0039929999999999</v>
      </c>
      <c r="AL30" s="252">
        <v>1.01519</v>
      </c>
      <c r="AM30" s="252">
        <v>1.0146930000000001</v>
      </c>
      <c r="AN30" s="252">
        <v>1.021285</v>
      </c>
      <c r="AO30" s="252">
        <v>1.015285</v>
      </c>
      <c r="AP30" s="252">
        <v>1.0022850000000001</v>
      </c>
      <c r="AQ30" s="252">
        <v>1.0082850000000001</v>
      </c>
      <c r="AR30" s="252">
        <v>1.021285</v>
      </c>
      <c r="AS30" s="252">
        <v>1.019285</v>
      </c>
      <c r="AT30" s="252">
        <v>1.021285</v>
      </c>
      <c r="AU30" s="252">
        <v>1.0252431166</v>
      </c>
      <c r="AV30" s="252">
        <v>1.0261775639999999</v>
      </c>
      <c r="AW30" s="252">
        <v>1.0211237966</v>
      </c>
      <c r="AX30" s="252">
        <v>1.0221646394999999</v>
      </c>
      <c r="AY30" s="252">
        <v>0.98315968419999999</v>
      </c>
      <c r="AZ30" s="409">
        <v>0.98406516479999995</v>
      </c>
      <c r="BA30" s="409">
        <v>0.98100277336999997</v>
      </c>
      <c r="BB30" s="409">
        <v>0.98092267795999999</v>
      </c>
      <c r="BC30" s="409">
        <v>0.97887660536999999</v>
      </c>
      <c r="BD30" s="409">
        <v>0.98783174149999997</v>
      </c>
      <c r="BE30" s="409">
        <v>1.029789853</v>
      </c>
      <c r="BF30" s="409">
        <v>1.0307344458000001</v>
      </c>
      <c r="BG30" s="409">
        <v>1.0277572886999999</v>
      </c>
      <c r="BH30" s="409">
        <v>1.0217080906</v>
      </c>
      <c r="BI30" s="409">
        <v>1.0226701360999999</v>
      </c>
      <c r="BJ30" s="409">
        <v>1.0247344208</v>
      </c>
      <c r="BK30" s="409">
        <v>1.0267450562</v>
      </c>
      <c r="BL30" s="409">
        <v>1.0286577429999999</v>
      </c>
      <c r="BM30" s="409">
        <v>1.0296121624000001</v>
      </c>
      <c r="BN30" s="409">
        <v>1.0315463606999999</v>
      </c>
      <c r="BO30" s="409">
        <v>1.0325129287999999</v>
      </c>
      <c r="BP30" s="409">
        <v>1.0334817938</v>
      </c>
      <c r="BQ30" s="409">
        <v>1.0344509425999999</v>
      </c>
      <c r="BR30" s="409">
        <v>1.0364081181</v>
      </c>
      <c r="BS30" s="409">
        <v>1.0364404716</v>
      </c>
      <c r="BT30" s="409">
        <v>1.0364056037</v>
      </c>
      <c r="BU30" s="409">
        <v>1.0363773902</v>
      </c>
      <c r="BV30" s="409">
        <v>1.036453361</v>
      </c>
    </row>
    <row r="31" spans="1:74" ht="11.1" customHeight="1" x14ac:dyDescent="0.2">
      <c r="A31" s="162" t="s">
        <v>276</v>
      </c>
      <c r="B31" s="173" t="s">
        <v>521</v>
      </c>
      <c r="C31" s="252">
        <v>0.116879</v>
      </c>
      <c r="D31" s="252">
        <v>0.106879</v>
      </c>
      <c r="E31" s="252">
        <v>9.5879000000000006E-2</v>
      </c>
      <c r="F31" s="252">
        <v>7.4879000000000001E-2</v>
      </c>
      <c r="G31" s="252">
        <v>7.4879000000000001E-2</v>
      </c>
      <c r="H31" s="252">
        <v>7.4879000000000001E-2</v>
      </c>
      <c r="I31" s="252">
        <v>6.9878999999999997E-2</v>
      </c>
      <c r="J31" s="252">
        <v>6.4879000000000006E-2</v>
      </c>
      <c r="K31" s="252">
        <v>5.4878999999999997E-2</v>
      </c>
      <c r="L31" s="252">
        <v>4.8878999999999999E-2</v>
      </c>
      <c r="M31" s="252">
        <v>4.2879E-2</v>
      </c>
      <c r="N31" s="252">
        <v>3.6879000000000002E-2</v>
      </c>
      <c r="O31" s="252">
        <v>3.1878999999999998E-2</v>
      </c>
      <c r="P31" s="252">
        <v>3.0879E-2</v>
      </c>
      <c r="Q31" s="252">
        <v>2.9878999999999999E-2</v>
      </c>
      <c r="R31" s="252">
        <v>2.9878999999999999E-2</v>
      </c>
      <c r="S31" s="252">
        <v>2.9878999999999999E-2</v>
      </c>
      <c r="T31" s="252">
        <v>2.9878999999999999E-2</v>
      </c>
      <c r="U31" s="252">
        <v>2.9878999999999999E-2</v>
      </c>
      <c r="V31" s="252">
        <v>2.9878999999999999E-2</v>
      </c>
      <c r="W31" s="252">
        <v>2.8878999999999998E-2</v>
      </c>
      <c r="X31" s="252">
        <v>2.6879E-2</v>
      </c>
      <c r="Y31" s="252">
        <v>2.6879E-2</v>
      </c>
      <c r="Z31" s="252">
        <v>2.6879E-2</v>
      </c>
      <c r="AA31" s="252">
        <v>3.4879E-2</v>
      </c>
      <c r="AB31" s="252">
        <v>3.4879E-2</v>
      </c>
      <c r="AC31" s="252">
        <v>3.4879E-2</v>
      </c>
      <c r="AD31" s="252">
        <v>3.4879E-2</v>
      </c>
      <c r="AE31" s="252">
        <v>3.4879E-2</v>
      </c>
      <c r="AF31" s="252">
        <v>3.4879E-2</v>
      </c>
      <c r="AG31" s="252">
        <v>3.4879E-2</v>
      </c>
      <c r="AH31" s="252">
        <v>3.4879E-2</v>
      </c>
      <c r="AI31" s="252">
        <v>3.4879E-2</v>
      </c>
      <c r="AJ31" s="252">
        <v>3.4879E-2</v>
      </c>
      <c r="AK31" s="252">
        <v>3.4879E-2</v>
      </c>
      <c r="AL31" s="252">
        <v>3.4879E-2</v>
      </c>
      <c r="AM31" s="252">
        <v>3.4879E-2</v>
      </c>
      <c r="AN31" s="252">
        <v>3.4879E-2</v>
      </c>
      <c r="AO31" s="252">
        <v>3.4879E-2</v>
      </c>
      <c r="AP31" s="252">
        <v>3.4879E-2</v>
      </c>
      <c r="AQ31" s="252">
        <v>3.4879E-2</v>
      </c>
      <c r="AR31" s="252">
        <v>3.4879E-2</v>
      </c>
      <c r="AS31" s="252">
        <v>3.4879E-2</v>
      </c>
      <c r="AT31" s="252">
        <v>3.4879E-2</v>
      </c>
      <c r="AU31" s="252">
        <v>3.4283056605999999E-2</v>
      </c>
      <c r="AV31" s="252">
        <v>3.3782058564000003E-2</v>
      </c>
      <c r="AW31" s="252">
        <v>3.3528813705E-2</v>
      </c>
      <c r="AX31" s="252">
        <v>3.3311719266000003E-2</v>
      </c>
      <c r="AY31" s="252">
        <v>3.3856069714000001E-2</v>
      </c>
      <c r="AZ31" s="409">
        <v>3.3530698264E-2</v>
      </c>
      <c r="BA31" s="409">
        <v>3.2802918533999997E-2</v>
      </c>
      <c r="BB31" s="409">
        <v>3.2537810463E-2</v>
      </c>
      <c r="BC31" s="409">
        <v>3.2279003329000001E-2</v>
      </c>
      <c r="BD31" s="409">
        <v>3.1958661722999999E-2</v>
      </c>
      <c r="BE31" s="409">
        <v>3.1686289197999998E-2</v>
      </c>
      <c r="BF31" s="409">
        <v>3.1432967529000003E-2</v>
      </c>
      <c r="BG31" s="409">
        <v>3.1144583601E-2</v>
      </c>
      <c r="BH31" s="409">
        <v>3.0639678802000001E-2</v>
      </c>
      <c r="BI31" s="409">
        <v>3.038219017E-2</v>
      </c>
      <c r="BJ31" s="409">
        <v>3.0140738657E-2</v>
      </c>
      <c r="BK31" s="409">
        <v>3.0678281662000002E-2</v>
      </c>
      <c r="BL31" s="409">
        <v>3.0365010923999999E-2</v>
      </c>
      <c r="BM31" s="409">
        <v>2.9624607999000001E-2</v>
      </c>
      <c r="BN31" s="409">
        <v>2.9351651788000001E-2</v>
      </c>
      <c r="BO31" s="409">
        <v>2.9087728487E-2</v>
      </c>
      <c r="BP31" s="409">
        <v>2.875839786E-2</v>
      </c>
      <c r="BQ31" s="409">
        <v>2.8482394651000002E-2</v>
      </c>
      <c r="BR31" s="409">
        <v>2.8220559365000002E-2</v>
      </c>
      <c r="BS31" s="409">
        <v>2.7930040274E-2</v>
      </c>
      <c r="BT31" s="409">
        <v>2.7410257125E-2</v>
      </c>
      <c r="BU31" s="409">
        <v>2.7148042078E-2</v>
      </c>
      <c r="BV31" s="409">
        <v>2.6896187184000001E-2</v>
      </c>
    </row>
    <row r="32" spans="1:74" ht="11.1" customHeight="1" x14ac:dyDescent="0.2">
      <c r="A32" s="162" t="s">
        <v>277</v>
      </c>
      <c r="B32" s="173" t="s">
        <v>522</v>
      </c>
      <c r="C32" s="252">
        <v>0.14727499999999999</v>
      </c>
      <c r="D32" s="252">
        <v>0.16527500000000001</v>
      </c>
      <c r="E32" s="252">
        <v>0.18427499999999999</v>
      </c>
      <c r="F32" s="252">
        <v>9.3274999999999997E-2</v>
      </c>
      <c r="G32" s="252">
        <v>9.2274999999999996E-2</v>
      </c>
      <c r="H32" s="252">
        <v>0.133275</v>
      </c>
      <c r="I32" s="252">
        <v>0.13527500000000001</v>
      </c>
      <c r="J32" s="252">
        <v>0.130275</v>
      </c>
      <c r="K32" s="252">
        <v>0.112275</v>
      </c>
      <c r="L32" s="252">
        <v>0.133275</v>
      </c>
      <c r="M32" s="252">
        <v>0.132275</v>
      </c>
      <c r="N32" s="252">
        <v>0.114275</v>
      </c>
      <c r="O32" s="252">
        <v>0.12127499999999999</v>
      </c>
      <c r="P32" s="252">
        <v>0.13427500000000001</v>
      </c>
      <c r="Q32" s="252">
        <v>0.130275</v>
      </c>
      <c r="R32" s="252">
        <v>0.123275</v>
      </c>
      <c r="S32" s="252">
        <v>0.12127499999999999</v>
      </c>
      <c r="T32" s="252">
        <v>0.127275</v>
      </c>
      <c r="U32" s="252">
        <v>0.129275</v>
      </c>
      <c r="V32" s="252">
        <v>0.128275</v>
      </c>
      <c r="W32" s="252">
        <v>0.126275</v>
      </c>
      <c r="X32" s="252">
        <v>0.125275</v>
      </c>
      <c r="Y32" s="252">
        <v>0.125275</v>
      </c>
      <c r="Z32" s="252">
        <v>0.112275</v>
      </c>
      <c r="AA32" s="252">
        <v>0.112275</v>
      </c>
      <c r="AB32" s="252">
        <v>0.112275</v>
      </c>
      <c r="AC32" s="252">
        <v>9.1274999999999995E-2</v>
      </c>
      <c r="AD32" s="252">
        <v>7.5274999999999995E-2</v>
      </c>
      <c r="AE32" s="252">
        <v>2.7275000000000001E-2</v>
      </c>
      <c r="AF32" s="252">
        <v>2.7275000000000001E-2</v>
      </c>
      <c r="AG32" s="252">
        <v>2.2275E-2</v>
      </c>
      <c r="AH32" s="252">
        <v>2.2275E-2</v>
      </c>
      <c r="AI32" s="252">
        <v>2.2275E-2</v>
      </c>
      <c r="AJ32" s="252">
        <v>2.2275E-2</v>
      </c>
      <c r="AK32" s="252">
        <v>2.2275E-2</v>
      </c>
      <c r="AL32" s="252">
        <v>2.2275E-2</v>
      </c>
      <c r="AM32" s="252">
        <v>2.2275E-2</v>
      </c>
      <c r="AN32" s="252">
        <v>2.2275E-2</v>
      </c>
      <c r="AO32" s="252">
        <v>2.2275E-2</v>
      </c>
      <c r="AP32" s="252">
        <v>2.2275E-2</v>
      </c>
      <c r="AQ32" s="252">
        <v>2.2275E-2</v>
      </c>
      <c r="AR32" s="252">
        <v>1.2274999999999999E-2</v>
      </c>
      <c r="AS32" s="252">
        <v>1.2274999999999999E-2</v>
      </c>
      <c r="AT32" s="252">
        <v>1.2274999999999999E-2</v>
      </c>
      <c r="AU32" s="252">
        <v>1.2332506333000001E-2</v>
      </c>
      <c r="AV32" s="252">
        <v>1.2181880144E-2</v>
      </c>
      <c r="AW32" s="252">
        <v>1.233408668E-2</v>
      </c>
      <c r="AX32" s="252">
        <v>1.2210969422E-2</v>
      </c>
      <c r="AY32" s="252">
        <v>1.4363482534000001E-2</v>
      </c>
      <c r="AZ32" s="409">
        <v>1.3809895651E-2</v>
      </c>
      <c r="BA32" s="409">
        <v>1.3606879052E-2</v>
      </c>
      <c r="BB32" s="409">
        <v>1.2992396918999999E-2</v>
      </c>
      <c r="BC32" s="409">
        <v>1.2573949272E-2</v>
      </c>
      <c r="BD32" s="409">
        <v>1.2611137935000001E-2</v>
      </c>
      <c r="BE32" s="409">
        <v>1.2483366006E-2</v>
      </c>
      <c r="BF32" s="409">
        <v>1.265681234E-2</v>
      </c>
      <c r="BG32" s="409">
        <v>1.2494103142E-2</v>
      </c>
      <c r="BH32" s="409">
        <v>1.2323418343000001E-2</v>
      </c>
      <c r="BI32" s="409">
        <v>1.2455980806E-2</v>
      </c>
      <c r="BJ32" s="409">
        <v>1.2315369251E-2</v>
      </c>
      <c r="BK32" s="409">
        <v>1.4449212086E-2</v>
      </c>
      <c r="BL32" s="409">
        <v>1.3875652214999999E-2</v>
      </c>
      <c r="BM32" s="409">
        <v>1.3655197561999999E-2</v>
      </c>
      <c r="BN32" s="409">
        <v>1.3023206307000001E-2</v>
      </c>
      <c r="BO32" s="409">
        <v>1.2587351857000001E-2</v>
      </c>
      <c r="BP32" s="409">
        <v>1.2607811494999999E-2</v>
      </c>
      <c r="BQ32" s="409">
        <v>1.2463168546999999E-2</v>
      </c>
      <c r="BR32" s="409">
        <v>1.2620497991E-2</v>
      </c>
      <c r="BS32" s="409">
        <v>1.2441427616999999E-2</v>
      </c>
      <c r="BT32" s="409">
        <v>1.2255816185999999E-2</v>
      </c>
      <c r="BU32" s="409">
        <v>1.2372863297999999E-2</v>
      </c>
      <c r="BV32" s="409">
        <v>1.2217536598E-2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56"/>
      <c r="AZ33" s="492"/>
      <c r="BA33" s="492"/>
      <c r="BB33" s="492"/>
      <c r="BC33" s="492"/>
      <c r="BD33" s="492"/>
      <c r="BE33" s="492"/>
      <c r="BF33" s="492"/>
      <c r="BG33" s="492"/>
      <c r="BH33" s="492"/>
      <c r="BI33" s="492"/>
      <c r="BJ33" s="492"/>
      <c r="BK33" s="410"/>
      <c r="BL33" s="410"/>
      <c r="BM33" s="410"/>
      <c r="BN33" s="410"/>
      <c r="BO33" s="410"/>
      <c r="BP33" s="410"/>
      <c r="BQ33" s="410"/>
      <c r="BR33" s="410"/>
      <c r="BS33" s="410"/>
      <c r="BT33" s="410"/>
      <c r="BU33" s="410"/>
      <c r="BV33" s="410"/>
    </row>
    <row r="34" spans="1:74" ht="11.1" customHeight="1" x14ac:dyDescent="0.2">
      <c r="A34" s="162" t="s">
        <v>524</v>
      </c>
      <c r="B34" s="172" t="s">
        <v>535</v>
      </c>
      <c r="C34" s="252">
        <v>9.5889205000000004</v>
      </c>
      <c r="D34" s="252">
        <v>9.5013625000000008</v>
      </c>
      <c r="E34" s="252">
        <v>9.5475984999999994</v>
      </c>
      <c r="F34" s="252">
        <v>9.5014645000000009</v>
      </c>
      <c r="G34" s="252">
        <v>9.5437224999999994</v>
      </c>
      <c r="H34" s="252">
        <v>9.6121804999999991</v>
      </c>
      <c r="I34" s="252">
        <v>9.3717420806000007</v>
      </c>
      <c r="J34" s="252">
        <v>9.3923943065</v>
      </c>
      <c r="K34" s="252">
        <v>9.3596111667000006</v>
      </c>
      <c r="L34" s="252">
        <v>9.3994878225999994</v>
      </c>
      <c r="M34" s="252">
        <v>9.5462124999999993</v>
      </c>
      <c r="N34" s="252">
        <v>9.5351642096999996</v>
      </c>
      <c r="O34" s="252">
        <v>9.5724722316000008</v>
      </c>
      <c r="P34" s="252">
        <v>9.6956478885999999</v>
      </c>
      <c r="Q34" s="252">
        <v>9.5848115670999992</v>
      </c>
      <c r="R34" s="252">
        <v>9.5511645880000007</v>
      </c>
      <c r="S34" s="252">
        <v>9.5936704032000009</v>
      </c>
      <c r="T34" s="252">
        <v>9.7462902119999999</v>
      </c>
      <c r="U34" s="252">
        <v>9.4641721051999994</v>
      </c>
      <c r="V34" s="252">
        <v>9.4854665774000004</v>
      </c>
      <c r="W34" s="252">
        <v>9.5972079560000001</v>
      </c>
      <c r="X34" s="252">
        <v>9.6644484755000004</v>
      </c>
      <c r="Y34" s="252">
        <v>9.8871861827000007</v>
      </c>
      <c r="Z34" s="252">
        <v>9.8820353347999994</v>
      </c>
      <c r="AA34" s="252">
        <v>9.8169066005999994</v>
      </c>
      <c r="AB34" s="252">
        <v>9.7646986114000001</v>
      </c>
      <c r="AC34" s="252">
        <v>9.7337258290000008</v>
      </c>
      <c r="AD34" s="252">
        <v>9.8181129452999993</v>
      </c>
      <c r="AE34" s="252">
        <v>9.7606993787</v>
      </c>
      <c r="AF34" s="252">
        <v>9.9327595800000008</v>
      </c>
      <c r="AG34" s="252">
        <v>9.7801352484000006</v>
      </c>
      <c r="AH34" s="252">
        <v>9.7528730626000009</v>
      </c>
      <c r="AI34" s="252">
        <v>9.8586817507000006</v>
      </c>
      <c r="AJ34" s="252">
        <v>9.7403074639000007</v>
      </c>
      <c r="AK34" s="252">
        <v>9.8851324999999992</v>
      </c>
      <c r="AL34" s="252">
        <v>9.8433954999999997</v>
      </c>
      <c r="AM34" s="252">
        <v>9.7630724999999998</v>
      </c>
      <c r="AN34" s="252">
        <v>9.7340724999999999</v>
      </c>
      <c r="AO34" s="252">
        <v>9.6423725000000005</v>
      </c>
      <c r="AP34" s="252">
        <v>9.5560725000000009</v>
      </c>
      <c r="AQ34" s="252">
        <v>9.4610725000000002</v>
      </c>
      <c r="AR34" s="252">
        <v>9.5780724999999993</v>
      </c>
      <c r="AS34" s="252">
        <v>9.5280725000000004</v>
      </c>
      <c r="AT34" s="252">
        <v>9.3565725000000004</v>
      </c>
      <c r="AU34" s="252">
        <v>9.3782080049999994</v>
      </c>
      <c r="AV34" s="252">
        <v>9.2828384686999996</v>
      </c>
      <c r="AW34" s="252">
        <v>9.4167299148999994</v>
      </c>
      <c r="AX34" s="252">
        <v>9.2811276351000007</v>
      </c>
      <c r="AY34" s="252">
        <v>9.3517848894999993</v>
      </c>
      <c r="AZ34" s="409">
        <v>9.3444467652000007</v>
      </c>
      <c r="BA34" s="409">
        <v>9.3245894457999992</v>
      </c>
      <c r="BB34" s="409">
        <v>9.3208938328999995</v>
      </c>
      <c r="BC34" s="409">
        <v>9.3359132918000007</v>
      </c>
      <c r="BD34" s="409">
        <v>9.3748117161</v>
      </c>
      <c r="BE34" s="409">
        <v>9.3047538082999992</v>
      </c>
      <c r="BF34" s="409">
        <v>9.3229493646999995</v>
      </c>
      <c r="BG34" s="409">
        <v>9.3322948332000006</v>
      </c>
      <c r="BH34" s="409">
        <v>9.3565206971000006</v>
      </c>
      <c r="BI34" s="409">
        <v>9.3711146449000005</v>
      </c>
      <c r="BJ34" s="409">
        <v>9.3316664613999993</v>
      </c>
      <c r="BK34" s="409">
        <v>9.2883933107000001</v>
      </c>
      <c r="BL34" s="409">
        <v>9.2830832688000005</v>
      </c>
      <c r="BM34" s="409">
        <v>9.2683884080999999</v>
      </c>
      <c r="BN34" s="409">
        <v>9.2646853529000008</v>
      </c>
      <c r="BO34" s="409">
        <v>9.2768400044000003</v>
      </c>
      <c r="BP34" s="409">
        <v>9.3207973930999994</v>
      </c>
      <c r="BQ34" s="409">
        <v>9.2548286999999991</v>
      </c>
      <c r="BR34" s="409">
        <v>9.2811390857999996</v>
      </c>
      <c r="BS34" s="409">
        <v>9.3005155466999998</v>
      </c>
      <c r="BT34" s="409">
        <v>9.3192472078000002</v>
      </c>
      <c r="BU34" s="409">
        <v>9.3342744316000008</v>
      </c>
      <c r="BV34" s="409">
        <v>9.2963762549000002</v>
      </c>
    </row>
    <row r="35" spans="1:74" ht="11.1" customHeight="1" x14ac:dyDescent="0.2">
      <c r="A35" s="162" t="s">
        <v>278</v>
      </c>
      <c r="B35" s="173" t="s">
        <v>360</v>
      </c>
      <c r="C35" s="252">
        <v>0.37632100000000002</v>
      </c>
      <c r="D35" s="252">
        <v>0.40432099999999999</v>
      </c>
      <c r="E35" s="252">
        <v>0.420321</v>
      </c>
      <c r="F35" s="252">
        <v>0.44532100000000002</v>
      </c>
      <c r="G35" s="252">
        <v>0.44132100000000002</v>
      </c>
      <c r="H35" s="252">
        <v>0.46632099999999999</v>
      </c>
      <c r="I35" s="252">
        <v>0.487321</v>
      </c>
      <c r="J35" s="252">
        <v>0.482321</v>
      </c>
      <c r="K35" s="252">
        <v>0.46332099999999998</v>
      </c>
      <c r="L35" s="252">
        <v>0.39432099999999998</v>
      </c>
      <c r="M35" s="252">
        <v>0.43732100000000002</v>
      </c>
      <c r="N35" s="252">
        <v>0.43732100000000002</v>
      </c>
      <c r="O35" s="252">
        <v>0.43932100000000002</v>
      </c>
      <c r="P35" s="252">
        <v>0.47232099999999999</v>
      </c>
      <c r="Q35" s="252">
        <v>0.45232099999999997</v>
      </c>
      <c r="R35" s="252">
        <v>0.46032099999999998</v>
      </c>
      <c r="S35" s="252">
        <v>0.45532099999999998</v>
      </c>
      <c r="T35" s="252">
        <v>0.49732100000000001</v>
      </c>
      <c r="U35" s="252">
        <v>0.483321</v>
      </c>
      <c r="V35" s="252">
        <v>0.484321</v>
      </c>
      <c r="W35" s="252">
        <v>0.479321</v>
      </c>
      <c r="X35" s="252">
        <v>0.46932099999999999</v>
      </c>
      <c r="Y35" s="252">
        <v>0.45432099999999997</v>
      </c>
      <c r="Z35" s="252">
        <v>0.45232099999999997</v>
      </c>
      <c r="AA35" s="252">
        <v>0.43132100000000001</v>
      </c>
      <c r="AB35" s="252">
        <v>0.39932099999999998</v>
      </c>
      <c r="AC35" s="252">
        <v>0.32632100000000003</v>
      </c>
      <c r="AD35" s="252">
        <v>0.39732099999999998</v>
      </c>
      <c r="AE35" s="252">
        <v>0.34732099999999999</v>
      </c>
      <c r="AF35" s="252">
        <v>0.44132100000000002</v>
      </c>
      <c r="AG35" s="252">
        <v>0.46732099999999999</v>
      </c>
      <c r="AH35" s="252">
        <v>0.46132099999999998</v>
      </c>
      <c r="AI35" s="252">
        <v>0.43532100000000001</v>
      </c>
      <c r="AJ35" s="252">
        <v>0.418321</v>
      </c>
      <c r="AK35" s="252">
        <v>0.43832100000000002</v>
      </c>
      <c r="AL35" s="252">
        <v>0.43132100000000001</v>
      </c>
      <c r="AM35" s="252">
        <v>0.4</v>
      </c>
      <c r="AN35" s="252">
        <v>0.39300000000000002</v>
      </c>
      <c r="AO35" s="252">
        <v>0.38300000000000001</v>
      </c>
      <c r="AP35" s="252">
        <v>0.376</v>
      </c>
      <c r="AQ35" s="252">
        <v>0.35899999999999999</v>
      </c>
      <c r="AR35" s="252">
        <v>0.38300000000000001</v>
      </c>
      <c r="AS35" s="252">
        <v>0.40899999999999997</v>
      </c>
      <c r="AT35" s="252">
        <v>0.38700000000000001</v>
      </c>
      <c r="AU35" s="252">
        <v>0.40241034476999998</v>
      </c>
      <c r="AV35" s="252">
        <v>0.40325064521999998</v>
      </c>
      <c r="AW35" s="252">
        <v>0.41038382807000001</v>
      </c>
      <c r="AX35" s="252">
        <v>0.40921543241000002</v>
      </c>
      <c r="AY35" s="252">
        <v>0.40344964611</v>
      </c>
      <c r="AZ35" s="409">
        <v>0.40316586372000002</v>
      </c>
      <c r="BA35" s="409">
        <v>0.40210100745999999</v>
      </c>
      <c r="BB35" s="409">
        <v>0.40223110755000002</v>
      </c>
      <c r="BC35" s="409">
        <v>0.40332221818000003</v>
      </c>
      <c r="BD35" s="409">
        <v>0.40498608714000001</v>
      </c>
      <c r="BE35" s="409">
        <v>0.40216666469000001</v>
      </c>
      <c r="BF35" s="409">
        <v>0.40117245023999998</v>
      </c>
      <c r="BG35" s="409">
        <v>0.40558093329</v>
      </c>
      <c r="BH35" s="409">
        <v>0.41141745139000002</v>
      </c>
      <c r="BI35" s="409">
        <v>0.41755207387999999</v>
      </c>
      <c r="BJ35" s="409">
        <v>0.42354310825000002</v>
      </c>
      <c r="BK35" s="409">
        <v>0.43475093547999999</v>
      </c>
      <c r="BL35" s="409">
        <v>0.44124041083999999</v>
      </c>
      <c r="BM35" s="409">
        <v>0.44721425527999997</v>
      </c>
      <c r="BN35" s="409">
        <v>0.45333352379000003</v>
      </c>
      <c r="BO35" s="409">
        <v>0.45538605141999999</v>
      </c>
      <c r="BP35" s="409">
        <v>0.46305407068999999</v>
      </c>
      <c r="BQ35" s="409">
        <v>0.46918294619000001</v>
      </c>
      <c r="BR35" s="409">
        <v>0.47719048803000003</v>
      </c>
      <c r="BS35" s="409">
        <v>0.48553392668000001</v>
      </c>
      <c r="BT35" s="409">
        <v>0.49344272240999998</v>
      </c>
      <c r="BU35" s="409">
        <v>0.50154248094999998</v>
      </c>
      <c r="BV35" s="409">
        <v>0.50956047957999995</v>
      </c>
    </row>
    <row r="36" spans="1:74" ht="11.1" customHeight="1" x14ac:dyDescent="0.2">
      <c r="A36" s="162" t="s">
        <v>279</v>
      </c>
      <c r="B36" s="173" t="s">
        <v>361</v>
      </c>
      <c r="C36" s="252">
        <v>4.8921000000000001</v>
      </c>
      <c r="D36" s="252">
        <v>4.8459000000000003</v>
      </c>
      <c r="E36" s="252">
        <v>4.8822000000000001</v>
      </c>
      <c r="F36" s="252">
        <v>4.8731</v>
      </c>
      <c r="G36" s="252">
        <v>4.8970000000000002</v>
      </c>
      <c r="H36" s="252">
        <v>4.9786999999999999</v>
      </c>
      <c r="I36" s="252">
        <v>4.7641999999999998</v>
      </c>
      <c r="J36" s="252">
        <v>4.8060999999999998</v>
      </c>
      <c r="K36" s="252">
        <v>4.8598999999999997</v>
      </c>
      <c r="L36" s="252">
        <v>4.9462000000000002</v>
      </c>
      <c r="M36" s="252">
        <v>4.9560000000000004</v>
      </c>
      <c r="N36" s="252">
        <v>4.9520999999999997</v>
      </c>
      <c r="O36" s="252">
        <v>4.9877000000000002</v>
      </c>
      <c r="P36" s="252">
        <v>5.0209999999999999</v>
      </c>
      <c r="Q36" s="252">
        <v>4.9729000000000001</v>
      </c>
      <c r="R36" s="252">
        <v>4.9480000000000004</v>
      </c>
      <c r="S36" s="252">
        <v>4.9947999999999997</v>
      </c>
      <c r="T36" s="252">
        <v>5.0780000000000003</v>
      </c>
      <c r="U36" s="252">
        <v>4.8966000000000003</v>
      </c>
      <c r="V36" s="252">
        <v>4.9349999999999996</v>
      </c>
      <c r="W36" s="252">
        <v>5.008</v>
      </c>
      <c r="X36" s="252">
        <v>5.0579999999999998</v>
      </c>
      <c r="Y36" s="252">
        <v>5.125</v>
      </c>
      <c r="Z36" s="252">
        <v>5.15</v>
      </c>
      <c r="AA36" s="252">
        <v>5.1341000000000001</v>
      </c>
      <c r="AB36" s="252">
        <v>5.1124000000000001</v>
      </c>
      <c r="AC36" s="252">
        <v>5.1340000000000003</v>
      </c>
      <c r="AD36" s="252">
        <v>5.1546000000000003</v>
      </c>
      <c r="AE36" s="252">
        <v>5.165</v>
      </c>
      <c r="AF36" s="252">
        <v>5.3049999999999997</v>
      </c>
      <c r="AG36" s="252">
        <v>5.1630000000000003</v>
      </c>
      <c r="AH36" s="252">
        <v>5.1779999999999999</v>
      </c>
      <c r="AI36" s="252">
        <v>5.19</v>
      </c>
      <c r="AJ36" s="252">
        <v>5.141</v>
      </c>
      <c r="AK36" s="252">
        <v>5.1803999999999997</v>
      </c>
      <c r="AL36" s="252">
        <v>5.1539999999999999</v>
      </c>
      <c r="AM36" s="252">
        <v>5.0590000000000002</v>
      </c>
      <c r="AN36" s="252">
        <v>5.0259999999999998</v>
      </c>
      <c r="AO36" s="252">
        <v>4.9843000000000002</v>
      </c>
      <c r="AP36" s="252">
        <v>4.9290000000000003</v>
      </c>
      <c r="AQ36" s="252">
        <v>4.8659999999999997</v>
      </c>
      <c r="AR36" s="252">
        <v>4.9269999999999996</v>
      </c>
      <c r="AS36" s="252">
        <v>4.8310000000000004</v>
      </c>
      <c r="AT36" s="252">
        <v>4.7664999999999997</v>
      </c>
      <c r="AU36" s="252">
        <v>4.7803000000000004</v>
      </c>
      <c r="AV36" s="252">
        <v>4.673</v>
      </c>
      <c r="AW36" s="252">
        <v>4.8079999999999998</v>
      </c>
      <c r="AX36" s="252">
        <v>4.6280000000000001</v>
      </c>
      <c r="AY36" s="252">
        <v>4.6912527055000002</v>
      </c>
      <c r="AZ36" s="409">
        <v>4.6810486244999998</v>
      </c>
      <c r="BA36" s="409">
        <v>4.6763640602000001</v>
      </c>
      <c r="BB36" s="409">
        <v>4.6839342080000002</v>
      </c>
      <c r="BC36" s="409">
        <v>4.7030933981</v>
      </c>
      <c r="BD36" s="409">
        <v>4.7355879341999998</v>
      </c>
      <c r="BE36" s="409">
        <v>4.6750648019999996</v>
      </c>
      <c r="BF36" s="409">
        <v>4.7065975432</v>
      </c>
      <c r="BG36" s="409">
        <v>4.7275079796000004</v>
      </c>
      <c r="BH36" s="409">
        <v>4.7439836721999997</v>
      </c>
      <c r="BI36" s="409">
        <v>4.7577438856000001</v>
      </c>
      <c r="BJ36" s="409">
        <v>4.7118610608999996</v>
      </c>
      <c r="BK36" s="409">
        <v>4.6348844400000004</v>
      </c>
      <c r="BL36" s="409">
        <v>4.6230540853999997</v>
      </c>
      <c r="BM36" s="409">
        <v>4.6189493284000003</v>
      </c>
      <c r="BN36" s="409">
        <v>4.6263492074999997</v>
      </c>
      <c r="BO36" s="409">
        <v>4.6447563457000003</v>
      </c>
      <c r="BP36" s="409">
        <v>4.6766998315999997</v>
      </c>
      <c r="BQ36" s="409">
        <v>4.6173808405000001</v>
      </c>
      <c r="BR36" s="409">
        <v>4.6481923379000003</v>
      </c>
      <c r="BS36" s="409">
        <v>4.6681126187000004</v>
      </c>
      <c r="BT36" s="409">
        <v>4.6848858293999998</v>
      </c>
      <c r="BU36" s="409">
        <v>4.6980560498999999</v>
      </c>
      <c r="BV36" s="409">
        <v>4.6536871353000002</v>
      </c>
    </row>
    <row r="37" spans="1:74" ht="11.1" customHeight="1" x14ac:dyDescent="0.2">
      <c r="A37" s="162" t="s">
        <v>280</v>
      </c>
      <c r="B37" s="173" t="s">
        <v>362</v>
      </c>
      <c r="C37" s="252">
        <v>1.0068010000000001</v>
      </c>
      <c r="D37" s="252">
        <v>1.0113620000000001</v>
      </c>
      <c r="E37" s="252">
        <v>1.0262309999999999</v>
      </c>
      <c r="F37" s="252">
        <v>1.0174240000000001</v>
      </c>
      <c r="G37" s="252">
        <v>1.0149999999999999</v>
      </c>
      <c r="H37" s="252">
        <v>1.0195399999999999</v>
      </c>
      <c r="I37" s="252">
        <v>1.0195585806</v>
      </c>
      <c r="J37" s="252">
        <v>1.0175818065</v>
      </c>
      <c r="K37" s="252">
        <v>1.0195946667</v>
      </c>
      <c r="L37" s="252">
        <v>1.0146003226</v>
      </c>
      <c r="M37" s="252">
        <v>1.033102</v>
      </c>
      <c r="N37" s="252">
        <v>1.0370227097</v>
      </c>
      <c r="O37" s="252">
        <v>1.0330497316</v>
      </c>
      <c r="P37" s="252">
        <v>1.0354183885999999</v>
      </c>
      <c r="Q37" s="252">
        <v>1.0053240671000001</v>
      </c>
      <c r="R37" s="252">
        <v>1.013454088</v>
      </c>
      <c r="S37" s="252">
        <v>1.0075869032</v>
      </c>
      <c r="T37" s="252">
        <v>1.0256167119999999</v>
      </c>
      <c r="U37" s="252">
        <v>1.0003596051999999</v>
      </c>
      <c r="V37" s="252">
        <v>0.97097007741999997</v>
      </c>
      <c r="W37" s="252">
        <v>0.99833445600000004</v>
      </c>
      <c r="X37" s="252">
        <v>1.0194029755</v>
      </c>
      <c r="Y37" s="252">
        <v>1.0287926827</v>
      </c>
      <c r="Z37" s="252">
        <v>1.0176478348</v>
      </c>
      <c r="AA37" s="252">
        <v>1.0122321005999999</v>
      </c>
      <c r="AB37" s="252">
        <v>1.0048691113999999</v>
      </c>
      <c r="AC37" s="252">
        <v>1.0224033290000001</v>
      </c>
      <c r="AD37" s="252">
        <v>0.99314944533000005</v>
      </c>
      <c r="AE37" s="252">
        <v>1.0083898787000001</v>
      </c>
      <c r="AF37" s="252">
        <v>1.0051560799999999</v>
      </c>
      <c r="AG37" s="252">
        <v>0.98372874839000002</v>
      </c>
      <c r="AH37" s="252">
        <v>1.0283825626</v>
      </c>
      <c r="AI37" s="252">
        <v>1.0095652506999999</v>
      </c>
      <c r="AJ37" s="252">
        <v>1.0214459639</v>
      </c>
      <c r="AK37" s="252">
        <v>1.0252319999999999</v>
      </c>
      <c r="AL37" s="252">
        <v>1.0021500000000001</v>
      </c>
      <c r="AM37" s="252">
        <v>0.99299999999999999</v>
      </c>
      <c r="AN37" s="252">
        <v>1.0169999999999999</v>
      </c>
      <c r="AO37" s="252">
        <v>0.98399999999999999</v>
      </c>
      <c r="AP37" s="252">
        <v>0.98199999999999998</v>
      </c>
      <c r="AQ37" s="252">
        <v>0.998</v>
      </c>
      <c r="AR37" s="252">
        <v>0.99199999999999999</v>
      </c>
      <c r="AS37" s="252">
        <v>1</v>
      </c>
      <c r="AT37" s="252">
        <v>0.997</v>
      </c>
      <c r="AU37" s="252">
        <v>0.98957893058000002</v>
      </c>
      <c r="AV37" s="252">
        <v>0.99817953149000005</v>
      </c>
      <c r="AW37" s="252">
        <v>0.97972943231999998</v>
      </c>
      <c r="AX37" s="252">
        <v>0.99869884876000004</v>
      </c>
      <c r="AY37" s="252">
        <v>1.0050689151000001</v>
      </c>
      <c r="AZ37" s="409">
        <v>1.0125815229999999</v>
      </c>
      <c r="BA37" s="409">
        <v>1.0080245960000001</v>
      </c>
      <c r="BB37" s="409">
        <v>1.0014636522</v>
      </c>
      <c r="BC37" s="409">
        <v>0.99927429955000002</v>
      </c>
      <c r="BD37" s="409">
        <v>1.0003758859</v>
      </c>
      <c r="BE37" s="409">
        <v>0.99794915280999996</v>
      </c>
      <c r="BF37" s="409">
        <v>0.99324989889000004</v>
      </c>
      <c r="BG37" s="409">
        <v>0.98915678404999996</v>
      </c>
      <c r="BH37" s="409">
        <v>0.99071371938999997</v>
      </c>
      <c r="BI37" s="409">
        <v>0.99122234856000002</v>
      </c>
      <c r="BJ37" s="409">
        <v>0.99698084194000003</v>
      </c>
      <c r="BK37" s="409">
        <v>1.001914338</v>
      </c>
      <c r="BL37" s="409">
        <v>1.0091887782</v>
      </c>
      <c r="BM37" s="409">
        <v>1.0052173651</v>
      </c>
      <c r="BN37" s="409">
        <v>0.99897558797999997</v>
      </c>
      <c r="BO37" s="409">
        <v>0.99722481944999997</v>
      </c>
      <c r="BP37" s="409">
        <v>0.99886943976999998</v>
      </c>
      <c r="BQ37" s="409">
        <v>0.99690932140999999</v>
      </c>
      <c r="BR37" s="409">
        <v>0.99317881585000001</v>
      </c>
      <c r="BS37" s="409">
        <v>0.98997476564999998</v>
      </c>
      <c r="BT37" s="409">
        <v>0.99230604702000003</v>
      </c>
      <c r="BU37" s="409">
        <v>0.99352219426999999</v>
      </c>
      <c r="BV37" s="409">
        <v>0.99843336850999997</v>
      </c>
    </row>
    <row r="38" spans="1:74" ht="11.1" customHeight="1" x14ac:dyDescent="0.2">
      <c r="A38" s="162" t="s">
        <v>1305</v>
      </c>
      <c r="B38" s="173" t="s">
        <v>1304</v>
      </c>
      <c r="C38" s="252">
        <v>1.0025839999999999</v>
      </c>
      <c r="D38" s="252">
        <v>0.93858399999999997</v>
      </c>
      <c r="E38" s="252">
        <v>0.94358399999999998</v>
      </c>
      <c r="F38" s="252">
        <v>0.93958399999999997</v>
      </c>
      <c r="G38" s="252">
        <v>0.94458399999999998</v>
      </c>
      <c r="H38" s="252">
        <v>0.93858399999999997</v>
      </c>
      <c r="I38" s="252">
        <v>0.93058399999999997</v>
      </c>
      <c r="J38" s="252">
        <v>0.92958399999999997</v>
      </c>
      <c r="K38" s="252">
        <v>0.92558399999999996</v>
      </c>
      <c r="L38" s="252">
        <v>0.92658399999999996</v>
      </c>
      <c r="M38" s="252">
        <v>0.91858399999999996</v>
      </c>
      <c r="N38" s="252">
        <v>0.91458399999999995</v>
      </c>
      <c r="O38" s="252">
        <v>0.90718399999999999</v>
      </c>
      <c r="P38" s="252">
        <v>0.90718399999999999</v>
      </c>
      <c r="Q38" s="252">
        <v>0.90718399999999999</v>
      </c>
      <c r="R38" s="252">
        <v>0.90718399999999999</v>
      </c>
      <c r="S38" s="252">
        <v>0.90718399999999999</v>
      </c>
      <c r="T38" s="252">
        <v>0.90718399999999999</v>
      </c>
      <c r="U38" s="252">
        <v>0.90718399999999999</v>
      </c>
      <c r="V38" s="252">
        <v>0.90718399999999999</v>
      </c>
      <c r="W38" s="252">
        <v>0.90718399999999999</v>
      </c>
      <c r="X38" s="252">
        <v>0.90718399999999999</v>
      </c>
      <c r="Y38" s="252">
        <v>0.90718399999999999</v>
      </c>
      <c r="Z38" s="252">
        <v>0.90718399999999999</v>
      </c>
      <c r="AA38" s="252">
        <v>0.88338399999999995</v>
      </c>
      <c r="AB38" s="252">
        <v>0.88338399999999995</v>
      </c>
      <c r="AC38" s="252">
        <v>0.87238400000000005</v>
      </c>
      <c r="AD38" s="252">
        <v>0.90238399999999996</v>
      </c>
      <c r="AE38" s="252">
        <v>0.90438399999999997</v>
      </c>
      <c r="AF38" s="252">
        <v>0.85738400000000003</v>
      </c>
      <c r="AG38" s="252">
        <v>0.86638400000000004</v>
      </c>
      <c r="AH38" s="252">
        <v>0.87838400000000005</v>
      </c>
      <c r="AI38" s="252">
        <v>0.87438400000000005</v>
      </c>
      <c r="AJ38" s="252">
        <v>0.87038400000000005</v>
      </c>
      <c r="AK38" s="252">
        <v>0.87038400000000005</v>
      </c>
      <c r="AL38" s="252">
        <v>0.88538399999999995</v>
      </c>
      <c r="AM38" s="252">
        <v>0.91938399999999998</v>
      </c>
      <c r="AN38" s="252">
        <v>0.939384</v>
      </c>
      <c r="AO38" s="252">
        <v>0.948384</v>
      </c>
      <c r="AP38" s="252">
        <v>0.95438400000000001</v>
      </c>
      <c r="AQ38" s="252">
        <v>0.95938400000000001</v>
      </c>
      <c r="AR38" s="252">
        <v>0.96538400000000002</v>
      </c>
      <c r="AS38" s="252">
        <v>0.95938400000000001</v>
      </c>
      <c r="AT38" s="252">
        <v>0.95538400000000001</v>
      </c>
      <c r="AU38" s="252">
        <v>0.94101966863999997</v>
      </c>
      <c r="AV38" s="252">
        <v>0.93768930883000001</v>
      </c>
      <c r="AW38" s="252">
        <v>0.93254543747999996</v>
      </c>
      <c r="AX38" s="252">
        <v>0.92723661468999996</v>
      </c>
      <c r="AY38" s="252">
        <v>0.92947150170000004</v>
      </c>
      <c r="AZ38" s="409">
        <v>0.92840558609000001</v>
      </c>
      <c r="BA38" s="409">
        <v>0.92489524410000001</v>
      </c>
      <c r="BB38" s="409">
        <v>0.92147605232999996</v>
      </c>
      <c r="BC38" s="409">
        <v>0.91803995444999997</v>
      </c>
      <c r="BD38" s="409">
        <v>0.91286648460999997</v>
      </c>
      <c r="BE38" s="409">
        <v>0.90747100713999995</v>
      </c>
      <c r="BF38" s="409">
        <v>0.90199590835999999</v>
      </c>
      <c r="BG38" s="409">
        <v>0.89670776664999996</v>
      </c>
      <c r="BH38" s="409">
        <v>0.89115654782999998</v>
      </c>
      <c r="BI38" s="409">
        <v>0.88574391508999994</v>
      </c>
      <c r="BJ38" s="409">
        <v>0.88026590484</v>
      </c>
      <c r="BK38" s="409">
        <v>0.87997052589000002</v>
      </c>
      <c r="BL38" s="409">
        <v>0.87472156473999996</v>
      </c>
      <c r="BM38" s="409">
        <v>0.86923546377000005</v>
      </c>
      <c r="BN38" s="409">
        <v>0.86381738903000005</v>
      </c>
      <c r="BO38" s="409">
        <v>0.85836935044999996</v>
      </c>
      <c r="BP38" s="409">
        <v>0.85320343418</v>
      </c>
      <c r="BQ38" s="409">
        <v>0.84778949786000002</v>
      </c>
      <c r="BR38" s="409">
        <v>0.84232040461000002</v>
      </c>
      <c r="BS38" s="409">
        <v>0.83700721901999997</v>
      </c>
      <c r="BT38" s="409">
        <v>0.83149415682000005</v>
      </c>
      <c r="BU38" s="409">
        <v>0.82607002261999996</v>
      </c>
      <c r="BV38" s="409">
        <v>0.82060887230000001</v>
      </c>
    </row>
    <row r="39" spans="1:74" ht="11.1" customHeight="1" x14ac:dyDescent="0.2">
      <c r="A39" s="162" t="s">
        <v>281</v>
      </c>
      <c r="B39" s="173" t="s">
        <v>363</v>
      </c>
      <c r="C39" s="252">
        <v>0.69599999999999995</v>
      </c>
      <c r="D39" s="252">
        <v>0.67700000000000005</v>
      </c>
      <c r="E39" s="252">
        <v>0.66800000000000004</v>
      </c>
      <c r="F39" s="252">
        <v>0.64</v>
      </c>
      <c r="G39" s="252">
        <v>0.65</v>
      </c>
      <c r="H39" s="252">
        <v>0.65100000000000002</v>
      </c>
      <c r="I39" s="252">
        <v>0.64100000000000001</v>
      </c>
      <c r="J39" s="252">
        <v>0.63900000000000001</v>
      </c>
      <c r="K39" s="252">
        <v>0.61</v>
      </c>
      <c r="L39" s="252">
        <v>0.59899999999999998</v>
      </c>
      <c r="M39" s="252">
        <v>0.66200000000000003</v>
      </c>
      <c r="N39" s="252">
        <v>0.66600000000000004</v>
      </c>
      <c r="O39" s="252">
        <v>0.65400000000000003</v>
      </c>
      <c r="P39" s="252">
        <v>0.66100000000000003</v>
      </c>
      <c r="Q39" s="252">
        <v>0.67400000000000004</v>
      </c>
      <c r="R39" s="252">
        <v>0.67100000000000004</v>
      </c>
      <c r="S39" s="252">
        <v>0.67700000000000005</v>
      </c>
      <c r="T39" s="252">
        <v>0.66400000000000003</v>
      </c>
      <c r="U39" s="252">
        <v>0.64300000000000002</v>
      </c>
      <c r="V39" s="252">
        <v>0.64600000000000002</v>
      </c>
      <c r="W39" s="252">
        <v>0.66100000000000003</v>
      </c>
      <c r="X39" s="252">
        <v>0.69499999999999995</v>
      </c>
      <c r="Y39" s="252">
        <v>0.75900000000000001</v>
      </c>
      <c r="Z39" s="252">
        <v>0.754</v>
      </c>
      <c r="AA39" s="252">
        <v>0.76100000000000001</v>
      </c>
      <c r="AB39" s="252">
        <v>0.77400000000000002</v>
      </c>
      <c r="AC39" s="252">
        <v>0.77800000000000002</v>
      </c>
      <c r="AD39" s="252">
        <v>0.75700000000000001</v>
      </c>
      <c r="AE39" s="252">
        <v>0.77500000000000002</v>
      </c>
      <c r="AF39" s="252">
        <v>0.70099999999999996</v>
      </c>
      <c r="AG39" s="252">
        <v>0.68</v>
      </c>
      <c r="AH39" s="252">
        <v>0.67200000000000004</v>
      </c>
      <c r="AI39" s="252">
        <v>0.73299999999999998</v>
      </c>
      <c r="AJ39" s="252">
        <v>0.7</v>
      </c>
      <c r="AK39" s="252">
        <v>0.753</v>
      </c>
      <c r="AL39" s="252">
        <v>0.74199999999999999</v>
      </c>
      <c r="AM39" s="252">
        <v>0.77100000000000002</v>
      </c>
      <c r="AN39" s="252">
        <v>0.75700000000000001</v>
      </c>
      <c r="AO39" s="252">
        <v>0.75800000000000001</v>
      </c>
      <c r="AP39" s="252">
        <v>0.74099999999999999</v>
      </c>
      <c r="AQ39" s="252">
        <v>0.73699999999999999</v>
      </c>
      <c r="AR39" s="252">
        <v>0.755</v>
      </c>
      <c r="AS39" s="252">
        <v>0.76100000000000001</v>
      </c>
      <c r="AT39" s="252">
        <v>0.71299999999999997</v>
      </c>
      <c r="AU39" s="252">
        <v>0.71806708705</v>
      </c>
      <c r="AV39" s="252">
        <v>0.72070340192000004</v>
      </c>
      <c r="AW39" s="252">
        <v>0.74053119674000001</v>
      </c>
      <c r="AX39" s="252">
        <v>0.73684938141</v>
      </c>
      <c r="AY39" s="252">
        <v>0.74280036937000005</v>
      </c>
      <c r="AZ39" s="409">
        <v>0.73968839397999997</v>
      </c>
      <c r="BA39" s="409">
        <v>0.73811905062000005</v>
      </c>
      <c r="BB39" s="409">
        <v>0.74167749895000001</v>
      </c>
      <c r="BC39" s="409">
        <v>0.74222268479999998</v>
      </c>
      <c r="BD39" s="409">
        <v>0.74310627615000002</v>
      </c>
      <c r="BE39" s="409">
        <v>0.74870960995000002</v>
      </c>
      <c r="BF39" s="409">
        <v>0.74921727793000004</v>
      </c>
      <c r="BG39" s="409">
        <v>0.74197536003999998</v>
      </c>
      <c r="BH39" s="409">
        <v>0.75039833268</v>
      </c>
      <c r="BI39" s="409">
        <v>0.75100795137999998</v>
      </c>
      <c r="BJ39" s="409">
        <v>0.75153865182000001</v>
      </c>
      <c r="BK39" s="409">
        <v>0.75773428991000003</v>
      </c>
      <c r="BL39" s="409">
        <v>0.75658941036000005</v>
      </c>
      <c r="BM39" s="409">
        <v>0.75264028661000004</v>
      </c>
      <c r="BN39" s="409">
        <v>0.75128339962000001</v>
      </c>
      <c r="BO39" s="409">
        <v>0.74989112195999996</v>
      </c>
      <c r="BP39" s="409">
        <v>0.74885775994000003</v>
      </c>
      <c r="BQ39" s="409">
        <v>0.74750578871999995</v>
      </c>
      <c r="BR39" s="409">
        <v>0.74608570327000001</v>
      </c>
      <c r="BS39" s="409">
        <v>0.74487167607000004</v>
      </c>
      <c r="BT39" s="409">
        <v>0.74340096038000003</v>
      </c>
      <c r="BU39" s="409">
        <v>0.74204882145999995</v>
      </c>
      <c r="BV39" s="409">
        <v>0.74065134177000003</v>
      </c>
    </row>
    <row r="40" spans="1:74" ht="11.1" customHeight="1" x14ac:dyDescent="0.2">
      <c r="A40" s="162" t="s">
        <v>282</v>
      </c>
      <c r="B40" s="173" t="s">
        <v>364</v>
      </c>
      <c r="C40" s="252">
        <v>0.36116900000000002</v>
      </c>
      <c r="D40" s="252">
        <v>0.36316900000000002</v>
      </c>
      <c r="E40" s="252">
        <v>0.35516900000000001</v>
      </c>
      <c r="F40" s="252">
        <v>0.34816900000000001</v>
      </c>
      <c r="G40" s="252">
        <v>0.35516900000000001</v>
      </c>
      <c r="H40" s="252">
        <v>0.34816900000000001</v>
      </c>
      <c r="I40" s="252">
        <v>0.344169</v>
      </c>
      <c r="J40" s="252">
        <v>0.32916899999999999</v>
      </c>
      <c r="K40" s="252">
        <v>0.337169</v>
      </c>
      <c r="L40" s="252">
        <v>0.343169</v>
      </c>
      <c r="M40" s="252">
        <v>0.35516900000000001</v>
      </c>
      <c r="N40" s="252">
        <v>0.35216900000000001</v>
      </c>
      <c r="O40" s="252">
        <v>0.32116899999999998</v>
      </c>
      <c r="P40" s="252">
        <v>0.35016900000000001</v>
      </c>
      <c r="Q40" s="252">
        <v>0.32816899999999999</v>
      </c>
      <c r="R40" s="252">
        <v>0.31916899999999998</v>
      </c>
      <c r="S40" s="252">
        <v>0.31416899999999998</v>
      </c>
      <c r="T40" s="252">
        <v>0.32216899999999998</v>
      </c>
      <c r="U40" s="252">
        <v>0.30516900000000002</v>
      </c>
      <c r="V40" s="252">
        <v>0.32216899999999998</v>
      </c>
      <c r="W40" s="252">
        <v>0.31016899999999997</v>
      </c>
      <c r="X40" s="252">
        <v>0.28616900000000001</v>
      </c>
      <c r="Y40" s="252">
        <v>0.36816900000000002</v>
      </c>
      <c r="Z40" s="252">
        <v>0.35616900000000001</v>
      </c>
      <c r="AA40" s="252">
        <v>0.36516900000000002</v>
      </c>
      <c r="AB40" s="252">
        <v>0.35816900000000002</v>
      </c>
      <c r="AC40" s="252">
        <v>0.35516900000000001</v>
      </c>
      <c r="AD40" s="252">
        <v>0.342169</v>
      </c>
      <c r="AE40" s="252">
        <v>0.31916899999999998</v>
      </c>
      <c r="AF40" s="252">
        <v>0.37316899999999997</v>
      </c>
      <c r="AG40" s="252">
        <v>0.36216900000000002</v>
      </c>
      <c r="AH40" s="252">
        <v>0.32616899999999999</v>
      </c>
      <c r="AI40" s="252">
        <v>0.36716900000000002</v>
      </c>
      <c r="AJ40" s="252">
        <v>0.35416900000000001</v>
      </c>
      <c r="AK40" s="252">
        <v>0.36416900000000002</v>
      </c>
      <c r="AL40" s="252">
        <v>0.34716900000000001</v>
      </c>
      <c r="AM40" s="252">
        <v>0.336169</v>
      </c>
      <c r="AN40" s="252">
        <v>0.33216899999999999</v>
      </c>
      <c r="AO40" s="252">
        <v>0.33116899999999999</v>
      </c>
      <c r="AP40" s="252">
        <v>0.337169</v>
      </c>
      <c r="AQ40" s="252">
        <v>0.32416899999999998</v>
      </c>
      <c r="AR40" s="252">
        <v>0.32716899999999999</v>
      </c>
      <c r="AS40" s="252">
        <v>0.32016899999999998</v>
      </c>
      <c r="AT40" s="252">
        <v>0.29716900000000002</v>
      </c>
      <c r="AU40" s="252">
        <v>0.30732162364999999</v>
      </c>
      <c r="AV40" s="252">
        <v>0.31728927995</v>
      </c>
      <c r="AW40" s="252">
        <v>0.31530275503999999</v>
      </c>
      <c r="AX40" s="252">
        <v>0.32426076613999999</v>
      </c>
      <c r="AY40" s="252">
        <v>0.32307394481000001</v>
      </c>
      <c r="AZ40" s="409">
        <v>0.32195599398000002</v>
      </c>
      <c r="BA40" s="409">
        <v>0.32071723217999998</v>
      </c>
      <c r="BB40" s="409">
        <v>0.31950905305999999</v>
      </c>
      <c r="BC40" s="409">
        <v>0.31829515042000001</v>
      </c>
      <c r="BD40" s="409">
        <v>0.31716958446999999</v>
      </c>
      <c r="BE40" s="409">
        <v>0.31596938053000001</v>
      </c>
      <c r="BF40" s="409">
        <v>0.31474238077</v>
      </c>
      <c r="BG40" s="409">
        <v>0.31357815571999997</v>
      </c>
      <c r="BH40" s="409">
        <v>0.31232549513000002</v>
      </c>
      <c r="BI40" s="409">
        <v>0.3111193578</v>
      </c>
      <c r="BJ40" s="409">
        <v>0.30989121282999998</v>
      </c>
      <c r="BK40" s="409">
        <v>0.30870264618999999</v>
      </c>
      <c r="BL40" s="409">
        <v>0.30755177593999999</v>
      </c>
      <c r="BM40" s="409">
        <v>0.30632118250000001</v>
      </c>
      <c r="BN40" s="409">
        <v>0.30511340178000002</v>
      </c>
      <c r="BO40" s="409">
        <v>0.30389550988000003</v>
      </c>
      <c r="BP40" s="409">
        <v>0.30307250438</v>
      </c>
      <c r="BQ40" s="409">
        <v>0.30216612047000002</v>
      </c>
      <c r="BR40" s="409">
        <v>0.30124116043999999</v>
      </c>
      <c r="BS40" s="409">
        <v>0.30036854225999998</v>
      </c>
      <c r="BT40" s="409">
        <v>0.29942872353</v>
      </c>
      <c r="BU40" s="409">
        <v>0.29851874273000001</v>
      </c>
      <c r="BV40" s="409">
        <v>0.29759628338999999</v>
      </c>
    </row>
    <row r="41" spans="1:74" ht="11.1" customHeight="1" x14ac:dyDescent="0.2">
      <c r="C41" s="223"/>
      <c r="D41" s="223"/>
      <c r="E41" s="223"/>
      <c r="F41" s="223"/>
      <c r="G41" s="223"/>
      <c r="H41" s="223"/>
      <c r="I41" s="223"/>
      <c r="J41" s="223"/>
      <c r="K41" s="223"/>
      <c r="L41" s="223"/>
      <c r="M41" s="223"/>
      <c r="N41" s="223"/>
      <c r="O41" s="223"/>
      <c r="P41" s="223"/>
      <c r="Q41" s="223"/>
      <c r="R41" s="223"/>
      <c r="S41" s="223"/>
      <c r="T41" s="223"/>
      <c r="U41" s="223"/>
      <c r="V41" s="223"/>
      <c r="W41" s="223"/>
      <c r="X41" s="223"/>
      <c r="Y41" s="223"/>
      <c r="Z41" s="223"/>
      <c r="AA41" s="223"/>
      <c r="AB41" s="223"/>
      <c r="AC41" s="223"/>
      <c r="AD41" s="223"/>
      <c r="AE41" s="223"/>
      <c r="AF41" s="223"/>
      <c r="AG41" s="223"/>
      <c r="AH41" s="223"/>
      <c r="AI41" s="223"/>
      <c r="AJ41" s="223"/>
      <c r="AK41" s="223"/>
      <c r="AL41" s="223"/>
      <c r="AM41" s="223"/>
      <c r="AN41" s="223"/>
      <c r="AO41" s="223"/>
      <c r="AP41" s="223"/>
      <c r="AQ41" s="223"/>
      <c r="AR41" s="223"/>
      <c r="AS41" s="223"/>
      <c r="AT41" s="223"/>
      <c r="AU41" s="223"/>
      <c r="AV41" s="223"/>
      <c r="AW41" s="223"/>
      <c r="AX41" s="223"/>
      <c r="AY41" s="756"/>
      <c r="AZ41" s="492"/>
      <c r="BA41" s="492"/>
      <c r="BB41" s="492"/>
      <c r="BC41" s="492"/>
      <c r="BD41" s="492"/>
      <c r="BE41" s="492"/>
      <c r="BF41" s="492"/>
      <c r="BG41" s="492"/>
      <c r="BH41" s="492"/>
      <c r="BI41" s="492"/>
      <c r="BJ41" s="492"/>
      <c r="BK41" s="410"/>
      <c r="BL41" s="410"/>
      <c r="BM41" s="410"/>
      <c r="BN41" s="410"/>
      <c r="BO41" s="410"/>
      <c r="BP41" s="410"/>
      <c r="BQ41" s="410"/>
      <c r="BR41" s="410"/>
      <c r="BS41" s="410"/>
      <c r="BT41" s="410"/>
      <c r="BU41" s="410"/>
      <c r="BV41" s="410"/>
    </row>
    <row r="42" spans="1:74" ht="11.1" customHeight="1" x14ac:dyDescent="0.2">
      <c r="A42" s="162" t="s">
        <v>527</v>
      </c>
      <c r="B42" s="172" t="s">
        <v>536</v>
      </c>
      <c r="C42" s="252">
        <v>1.94927239</v>
      </c>
      <c r="D42" s="252">
        <v>1.94121739</v>
      </c>
      <c r="E42" s="252">
        <v>1.95004339</v>
      </c>
      <c r="F42" s="252">
        <v>1.97500739</v>
      </c>
      <c r="G42" s="252">
        <v>2.1023923899999999</v>
      </c>
      <c r="H42" s="252">
        <v>2.1962813900000002</v>
      </c>
      <c r="I42" s="252">
        <v>2.1682083900000002</v>
      </c>
      <c r="J42" s="252">
        <v>2.16328539</v>
      </c>
      <c r="K42" s="252">
        <v>2.1659213899999998</v>
      </c>
      <c r="L42" s="252">
        <v>2.1988793900000001</v>
      </c>
      <c r="M42" s="252">
        <v>2.2545343899999999</v>
      </c>
      <c r="N42" s="252">
        <v>2.2434953900000001</v>
      </c>
      <c r="O42" s="252">
        <v>2.10565939</v>
      </c>
      <c r="P42" s="252">
        <v>2.0976903899999999</v>
      </c>
      <c r="Q42" s="252">
        <v>2.1022843899999999</v>
      </c>
      <c r="R42" s="252">
        <v>2.0904143899999998</v>
      </c>
      <c r="S42" s="252">
        <v>2.0944393899999998</v>
      </c>
      <c r="T42" s="252">
        <v>2.0914813900000002</v>
      </c>
      <c r="U42" s="252">
        <v>2.0982233899999998</v>
      </c>
      <c r="V42" s="252">
        <v>2.0869943900000001</v>
      </c>
      <c r="W42" s="252">
        <v>2.0939243900000002</v>
      </c>
      <c r="X42" s="252">
        <v>2.11199439</v>
      </c>
      <c r="Y42" s="252">
        <v>2.1309943900000001</v>
      </c>
      <c r="Z42" s="252">
        <v>2.1179943899999998</v>
      </c>
      <c r="AA42" s="252">
        <v>2.0979943900000002</v>
      </c>
      <c r="AB42" s="252">
        <v>2.1029943900000001</v>
      </c>
      <c r="AC42" s="252">
        <v>2.13999439</v>
      </c>
      <c r="AD42" s="252">
        <v>2.1129943899999999</v>
      </c>
      <c r="AE42" s="252">
        <v>2.1109943900000001</v>
      </c>
      <c r="AF42" s="252">
        <v>2.1099943900000002</v>
      </c>
      <c r="AG42" s="252">
        <v>2.0949943900000001</v>
      </c>
      <c r="AH42" s="252">
        <v>2.1299943899999998</v>
      </c>
      <c r="AI42" s="252">
        <v>2.10399439</v>
      </c>
      <c r="AJ42" s="252">
        <v>2.12399439</v>
      </c>
      <c r="AK42" s="252">
        <v>2.0949943900000001</v>
      </c>
      <c r="AL42" s="252">
        <v>2.1339943899999998</v>
      </c>
      <c r="AM42" s="252">
        <v>2.1139943899999998</v>
      </c>
      <c r="AN42" s="252">
        <v>2.1219943899999998</v>
      </c>
      <c r="AO42" s="252">
        <v>2.0519943899999999</v>
      </c>
      <c r="AP42" s="252">
        <v>2.0829943900000001</v>
      </c>
      <c r="AQ42" s="252">
        <v>2.1009943899999999</v>
      </c>
      <c r="AR42" s="252">
        <v>2.0929943899999999</v>
      </c>
      <c r="AS42" s="252">
        <v>2.0709943900000001</v>
      </c>
      <c r="AT42" s="252">
        <v>2.0669943900000001</v>
      </c>
      <c r="AU42" s="252">
        <v>2.0909061975999998</v>
      </c>
      <c r="AV42" s="252">
        <v>2.1096894490999998</v>
      </c>
      <c r="AW42" s="252">
        <v>2.1098020384999998</v>
      </c>
      <c r="AX42" s="252">
        <v>2.1122469693000001</v>
      </c>
      <c r="AY42" s="252">
        <v>2.0767678901000002</v>
      </c>
      <c r="AZ42" s="409">
        <v>2.0879236341</v>
      </c>
      <c r="BA42" s="409">
        <v>2.1016091045</v>
      </c>
      <c r="BB42" s="409">
        <v>2.1142805311999999</v>
      </c>
      <c r="BC42" s="409">
        <v>2.1198229231000001</v>
      </c>
      <c r="BD42" s="409">
        <v>2.1255004782000002</v>
      </c>
      <c r="BE42" s="409">
        <v>2.1321642849</v>
      </c>
      <c r="BF42" s="409">
        <v>2.1409962509999998</v>
      </c>
      <c r="BG42" s="409">
        <v>2.1459072772000001</v>
      </c>
      <c r="BH42" s="409">
        <v>2.1504331263999998</v>
      </c>
      <c r="BI42" s="409">
        <v>2.1558318452999998</v>
      </c>
      <c r="BJ42" s="409">
        <v>2.1541598329</v>
      </c>
      <c r="BK42" s="409">
        <v>2.0551992294999999</v>
      </c>
      <c r="BL42" s="409">
        <v>2.0503591728999999</v>
      </c>
      <c r="BM42" s="409">
        <v>2.0571922406000001</v>
      </c>
      <c r="BN42" s="409">
        <v>2.0590290423000002</v>
      </c>
      <c r="BO42" s="409">
        <v>2.0595473789000001</v>
      </c>
      <c r="BP42" s="409">
        <v>2.0563106503999999</v>
      </c>
      <c r="BQ42" s="409">
        <v>2.0530423073000001</v>
      </c>
      <c r="BR42" s="409">
        <v>2.0529607245000001</v>
      </c>
      <c r="BS42" s="409">
        <v>2.0519363047999999</v>
      </c>
      <c r="BT42" s="409">
        <v>2.0505731168999999</v>
      </c>
      <c r="BU42" s="409">
        <v>2.0500470958000001</v>
      </c>
      <c r="BV42" s="409">
        <v>2.0524660009</v>
      </c>
    </row>
    <row r="43" spans="1:74" ht="11.1" customHeight="1" x14ac:dyDescent="0.2">
      <c r="A43" s="162" t="s">
        <v>283</v>
      </c>
      <c r="B43" s="173" t="s">
        <v>525</v>
      </c>
      <c r="C43" s="252">
        <v>0.69108499999999995</v>
      </c>
      <c r="D43" s="252">
        <v>0.68708499999999995</v>
      </c>
      <c r="E43" s="252">
        <v>0.68908499999999995</v>
      </c>
      <c r="F43" s="252">
        <v>0.70008499999999996</v>
      </c>
      <c r="G43" s="252">
        <v>0.70308499999999996</v>
      </c>
      <c r="H43" s="252">
        <v>0.71008499999999997</v>
      </c>
      <c r="I43" s="252">
        <v>0.70508499999999996</v>
      </c>
      <c r="J43" s="252">
        <v>0.70508499999999996</v>
      </c>
      <c r="K43" s="252">
        <v>0.71408499999999997</v>
      </c>
      <c r="L43" s="252">
        <v>0.71808499999999997</v>
      </c>
      <c r="M43" s="252">
        <v>0.70208499999999996</v>
      </c>
      <c r="N43" s="252">
        <v>0.70808499999999996</v>
      </c>
      <c r="O43" s="252">
        <v>0.70508499999999996</v>
      </c>
      <c r="P43" s="252">
        <v>0.69808499999999996</v>
      </c>
      <c r="Q43" s="252">
        <v>0.69808499999999996</v>
      </c>
      <c r="R43" s="252">
        <v>0.68908499999999995</v>
      </c>
      <c r="S43" s="252">
        <v>0.69908499999999996</v>
      </c>
      <c r="T43" s="252">
        <v>0.69408499999999995</v>
      </c>
      <c r="U43" s="252">
        <v>0.70208499999999996</v>
      </c>
      <c r="V43" s="252">
        <v>0.69208499999999995</v>
      </c>
      <c r="W43" s="252">
        <v>0.70308499999999996</v>
      </c>
      <c r="X43" s="252">
        <v>0.71008499999999997</v>
      </c>
      <c r="Y43" s="252">
        <v>0.73108499999999998</v>
      </c>
      <c r="Z43" s="252">
        <v>0.71708499999999997</v>
      </c>
      <c r="AA43" s="252">
        <v>0.70108499999999996</v>
      </c>
      <c r="AB43" s="252">
        <v>0.71108499999999997</v>
      </c>
      <c r="AC43" s="252">
        <v>0.72408499999999998</v>
      </c>
      <c r="AD43" s="252">
        <v>0.69408499999999995</v>
      </c>
      <c r="AE43" s="252">
        <v>0.70608499999999996</v>
      </c>
      <c r="AF43" s="252">
        <v>0.69508499999999995</v>
      </c>
      <c r="AG43" s="252">
        <v>0.72308499999999998</v>
      </c>
      <c r="AH43" s="252">
        <v>0.72108499999999998</v>
      </c>
      <c r="AI43" s="252">
        <v>0.69108499999999995</v>
      </c>
      <c r="AJ43" s="252">
        <v>0.71308499999999997</v>
      </c>
      <c r="AK43" s="252">
        <v>0.68108500000000005</v>
      </c>
      <c r="AL43" s="252">
        <v>0.70208499999999996</v>
      </c>
      <c r="AM43" s="252">
        <v>0.69608499999999995</v>
      </c>
      <c r="AN43" s="252">
        <v>0.69508499999999995</v>
      </c>
      <c r="AO43" s="252">
        <v>0.69508499999999995</v>
      </c>
      <c r="AP43" s="252">
        <v>0.69408499999999995</v>
      </c>
      <c r="AQ43" s="252">
        <v>0.69208499999999995</v>
      </c>
      <c r="AR43" s="252">
        <v>0.69208499999999995</v>
      </c>
      <c r="AS43" s="252">
        <v>0.69108499999999995</v>
      </c>
      <c r="AT43" s="252">
        <v>0.68908499999999995</v>
      </c>
      <c r="AU43" s="252">
        <v>0.68826129305999995</v>
      </c>
      <c r="AV43" s="252">
        <v>0.68729495423999998</v>
      </c>
      <c r="AW43" s="252">
        <v>0.68628500901</v>
      </c>
      <c r="AX43" s="252">
        <v>0.68532776376000004</v>
      </c>
      <c r="AY43" s="252">
        <v>0.68434856655999998</v>
      </c>
      <c r="AZ43" s="409">
        <v>0.68326099995</v>
      </c>
      <c r="BA43" s="409">
        <v>0.68228826567</v>
      </c>
      <c r="BB43" s="409">
        <v>0.68128641001000001</v>
      </c>
      <c r="BC43" s="409">
        <v>0.68028995564999994</v>
      </c>
      <c r="BD43" s="409">
        <v>0.67920959483999999</v>
      </c>
      <c r="BE43" s="409">
        <v>0.67820016274999995</v>
      </c>
      <c r="BF43" s="409">
        <v>0.67721616870000001</v>
      </c>
      <c r="BG43" s="409">
        <v>0.67617244415</v>
      </c>
      <c r="BH43" s="409">
        <v>0.67521276951999998</v>
      </c>
      <c r="BI43" s="409">
        <v>0.67420881833000001</v>
      </c>
      <c r="BJ43" s="409">
        <v>0.67322575445999999</v>
      </c>
      <c r="BK43" s="409">
        <v>0.67124823967000002</v>
      </c>
      <c r="BL43" s="409">
        <v>0.66919199741000002</v>
      </c>
      <c r="BM43" s="409">
        <v>0.66721151843000004</v>
      </c>
      <c r="BN43" s="409">
        <v>0.66520930589000005</v>
      </c>
      <c r="BO43" s="409">
        <v>0.66321666642999999</v>
      </c>
      <c r="BP43" s="409">
        <v>0.66113389234999997</v>
      </c>
      <c r="BQ43" s="409">
        <v>0.65913035764000005</v>
      </c>
      <c r="BR43" s="409">
        <v>0.65714444489000001</v>
      </c>
      <c r="BS43" s="409">
        <v>0.65510872154999999</v>
      </c>
      <c r="BT43" s="409">
        <v>0.65313685634999996</v>
      </c>
      <c r="BU43" s="409">
        <v>0.65113657974000005</v>
      </c>
      <c r="BV43" s="409">
        <v>0.64914812932999999</v>
      </c>
    </row>
    <row r="44" spans="1:74" ht="11.1" customHeight="1" x14ac:dyDescent="0.2">
      <c r="A44" s="162" t="s">
        <v>284</v>
      </c>
      <c r="B44" s="173" t="s">
        <v>526</v>
      </c>
      <c r="C44" s="252">
        <v>0.26900000000000002</v>
      </c>
      <c r="D44" s="252">
        <v>0.26900000000000002</v>
      </c>
      <c r="E44" s="252">
        <v>0.26900000000000002</v>
      </c>
      <c r="F44" s="252">
        <v>0.27600000000000002</v>
      </c>
      <c r="G44" s="252">
        <v>0.27600000000000002</v>
      </c>
      <c r="H44" s="252">
        <v>0.27600000000000002</v>
      </c>
      <c r="I44" s="252">
        <v>0.29099999999999998</v>
      </c>
      <c r="J44" s="252">
        <v>0.30599999999999999</v>
      </c>
      <c r="K44" s="252">
        <v>0.314</v>
      </c>
      <c r="L44" s="252">
        <v>0.314</v>
      </c>
      <c r="M44" s="252">
        <v>0.314</v>
      </c>
      <c r="N44" s="252">
        <v>0.314</v>
      </c>
      <c r="O44" s="252">
        <v>0.27800000000000002</v>
      </c>
      <c r="P44" s="252">
        <v>0.27800000000000002</v>
      </c>
      <c r="Q44" s="252">
        <v>0.27800000000000002</v>
      </c>
      <c r="R44" s="252">
        <v>0.27800000000000002</v>
      </c>
      <c r="S44" s="252">
        <v>0.27800000000000002</v>
      </c>
      <c r="T44" s="252">
        <v>0.27800000000000002</v>
      </c>
      <c r="U44" s="252">
        <v>0.27800000000000002</v>
      </c>
      <c r="V44" s="252">
        <v>0.27800000000000002</v>
      </c>
      <c r="W44" s="252">
        <v>0.27800000000000002</v>
      </c>
      <c r="X44" s="252">
        <v>0.27800000000000002</v>
      </c>
      <c r="Y44" s="252">
        <v>0.27800000000000002</v>
      </c>
      <c r="Z44" s="252">
        <v>0.27800000000000002</v>
      </c>
      <c r="AA44" s="252">
        <v>0.26800000000000002</v>
      </c>
      <c r="AB44" s="252">
        <v>0.26800000000000002</v>
      </c>
      <c r="AC44" s="252">
        <v>0.26800000000000002</v>
      </c>
      <c r="AD44" s="252">
        <v>0.26800000000000002</v>
      </c>
      <c r="AE44" s="252">
        <v>0.26800000000000002</v>
      </c>
      <c r="AF44" s="252">
        <v>0.26800000000000002</v>
      </c>
      <c r="AG44" s="252">
        <v>0.26800000000000002</v>
      </c>
      <c r="AH44" s="252">
        <v>0.26800000000000002</v>
      </c>
      <c r="AI44" s="252">
        <v>0.26800000000000002</v>
      </c>
      <c r="AJ44" s="252">
        <v>0.26800000000000002</v>
      </c>
      <c r="AK44" s="252">
        <v>0.26800000000000002</v>
      </c>
      <c r="AL44" s="252">
        <v>0.26800000000000002</v>
      </c>
      <c r="AM44" s="252">
        <v>0.24399999999999999</v>
      </c>
      <c r="AN44" s="252">
        <v>0.24399999999999999</v>
      </c>
      <c r="AO44" s="252">
        <v>0.24399999999999999</v>
      </c>
      <c r="AP44" s="252">
        <v>0.24399999999999999</v>
      </c>
      <c r="AQ44" s="252">
        <v>0.24399999999999999</v>
      </c>
      <c r="AR44" s="252">
        <v>0.24399999999999999</v>
      </c>
      <c r="AS44" s="252">
        <v>0.24399999999999999</v>
      </c>
      <c r="AT44" s="252">
        <v>0.24399999999999999</v>
      </c>
      <c r="AU44" s="252">
        <v>0.24514300542</v>
      </c>
      <c r="AV44" s="252">
        <v>0.24540501803000001</v>
      </c>
      <c r="AW44" s="252">
        <v>0.24552375901000001</v>
      </c>
      <c r="AX44" s="252">
        <v>0.24553948975000001</v>
      </c>
      <c r="AY44" s="252">
        <v>0.21881440317</v>
      </c>
      <c r="AZ44" s="409">
        <v>0.21954215003999999</v>
      </c>
      <c r="BA44" s="409">
        <v>0.21994271497000001</v>
      </c>
      <c r="BB44" s="409">
        <v>0.22034625785</v>
      </c>
      <c r="BC44" s="409">
        <v>0.22212298286000001</v>
      </c>
      <c r="BD44" s="409">
        <v>0.22159344138000001</v>
      </c>
      <c r="BE44" s="409">
        <v>0.22244080994000001</v>
      </c>
      <c r="BF44" s="409">
        <v>0.22343767035000001</v>
      </c>
      <c r="BG44" s="409">
        <v>0.22377676885</v>
      </c>
      <c r="BH44" s="409">
        <v>0.22389669371000001</v>
      </c>
      <c r="BI44" s="409">
        <v>0.22388046512000001</v>
      </c>
      <c r="BJ44" s="409">
        <v>0.22376798890999999</v>
      </c>
      <c r="BK44" s="409">
        <v>0.20042112019</v>
      </c>
      <c r="BL44" s="409">
        <v>0.20103318876000001</v>
      </c>
      <c r="BM44" s="409">
        <v>0.20132387427000001</v>
      </c>
      <c r="BN44" s="409">
        <v>0.20162304684999999</v>
      </c>
      <c r="BO44" s="409">
        <v>0.20330063536000001</v>
      </c>
      <c r="BP44" s="409">
        <v>0.20267692963</v>
      </c>
      <c r="BQ44" s="409">
        <v>0.20343485764999999</v>
      </c>
      <c r="BR44" s="409">
        <v>0.20434676510999999</v>
      </c>
      <c r="BS44" s="409">
        <v>0.20460517389999999</v>
      </c>
      <c r="BT44" s="409">
        <v>0.20464845913999999</v>
      </c>
      <c r="BU44" s="409">
        <v>0.20455943847999999</v>
      </c>
      <c r="BV44" s="409">
        <v>0.20437782536999999</v>
      </c>
    </row>
    <row r="45" spans="1:74" ht="11.1" customHeight="1" x14ac:dyDescent="0.2">
      <c r="A45" s="162" t="s">
        <v>286</v>
      </c>
      <c r="B45" s="173" t="s">
        <v>387</v>
      </c>
      <c r="C45" s="252">
        <v>0.108378</v>
      </c>
      <c r="D45" s="252">
        <v>0.108378</v>
      </c>
      <c r="E45" s="252">
        <v>0.11437799999999999</v>
      </c>
      <c r="F45" s="252">
        <v>0.117378</v>
      </c>
      <c r="G45" s="252">
        <v>0.25037799999999999</v>
      </c>
      <c r="H45" s="252">
        <v>0.33837800000000001</v>
      </c>
      <c r="I45" s="252">
        <v>0.30337799999999998</v>
      </c>
      <c r="J45" s="252">
        <v>0.27937800000000002</v>
      </c>
      <c r="K45" s="252">
        <v>0.319378</v>
      </c>
      <c r="L45" s="252">
        <v>0.34437800000000002</v>
      </c>
      <c r="M45" s="252">
        <v>0.36437799999999998</v>
      </c>
      <c r="N45" s="252">
        <v>0.33737800000000001</v>
      </c>
      <c r="O45" s="252">
        <v>0.264378</v>
      </c>
      <c r="P45" s="252">
        <v>0.264378</v>
      </c>
      <c r="Q45" s="252">
        <v>0.264378</v>
      </c>
      <c r="R45" s="252">
        <v>0.263378</v>
      </c>
      <c r="S45" s="252">
        <v>0.262378</v>
      </c>
      <c r="T45" s="252">
        <v>0.261378</v>
      </c>
      <c r="U45" s="252">
        <v>0.260378</v>
      </c>
      <c r="V45" s="252">
        <v>0.259378</v>
      </c>
      <c r="W45" s="252">
        <v>0.259378</v>
      </c>
      <c r="X45" s="252">
        <v>0.259378</v>
      </c>
      <c r="Y45" s="252">
        <v>0.259378</v>
      </c>
      <c r="Z45" s="252">
        <v>0.259378</v>
      </c>
      <c r="AA45" s="252">
        <v>0.264378</v>
      </c>
      <c r="AB45" s="252">
        <v>0.264378</v>
      </c>
      <c r="AC45" s="252">
        <v>0.264378</v>
      </c>
      <c r="AD45" s="252">
        <v>0.264378</v>
      </c>
      <c r="AE45" s="252">
        <v>0.24937799999999999</v>
      </c>
      <c r="AF45" s="252">
        <v>0.264378</v>
      </c>
      <c r="AG45" s="252">
        <v>0.264378</v>
      </c>
      <c r="AH45" s="252">
        <v>0.259378</v>
      </c>
      <c r="AI45" s="252">
        <v>0.259378</v>
      </c>
      <c r="AJ45" s="252">
        <v>0.259378</v>
      </c>
      <c r="AK45" s="252">
        <v>0.259378</v>
      </c>
      <c r="AL45" s="252">
        <v>0.259378</v>
      </c>
      <c r="AM45" s="252">
        <v>0.257378</v>
      </c>
      <c r="AN45" s="252">
        <v>0.257378</v>
      </c>
      <c r="AO45" s="252">
        <v>0.257378</v>
      </c>
      <c r="AP45" s="252">
        <v>0.257378</v>
      </c>
      <c r="AQ45" s="252">
        <v>0.257378</v>
      </c>
      <c r="AR45" s="252">
        <v>0.257378</v>
      </c>
      <c r="AS45" s="252">
        <v>0.257378</v>
      </c>
      <c r="AT45" s="252">
        <v>0.257378</v>
      </c>
      <c r="AU45" s="252">
        <v>0.25744332455000002</v>
      </c>
      <c r="AV45" s="252">
        <v>0.25743007415000002</v>
      </c>
      <c r="AW45" s="252">
        <v>0.25743605102</v>
      </c>
      <c r="AX45" s="252">
        <v>0.25741858414000002</v>
      </c>
      <c r="AY45" s="252">
        <v>0.25241985039999998</v>
      </c>
      <c r="AZ45" s="409">
        <v>0.25246016307000002</v>
      </c>
      <c r="BA45" s="409">
        <v>0.25244950257999998</v>
      </c>
      <c r="BB45" s="409">
        <v>0.25245166466000002</v>
      </c>
      <c r="BC45" s="409">
        <v>0.25245135589000001</v>
      </c>
      <c r="BD45" s="409">
        <v>0.25248823756</v>
      </c>
      <c r="BE45" s="409">
        <v>0.25249361496</v>
      </c>
      <c r="BF45" s="409">
        <v>0.25248765077000002</v>
      </c>
      <c r="BG45" s="409">
        <v>0.25250809000000002</v>
      </c>
      <c r="BH45" s="409">
        <v>0.25249122251</v>
      </c>
      <c r="BI45" s="409">
        <v>0.25249391758</v>
      </c>
      <c r="BJ45" s="409">
        <v>0.25248730227999999</v>
      </c>
      <c r="BK45" s="409">
        <v>0.20248726753999999</v>
      </c>
      <c r="BL45" s="409">
        <v>0.20251317593000001</v>
      </c>
      <c r="BM45" s="409">
        <v>0.20250545419999999</v>
      </c>
      <c r="BN45" s="409">
        <v>0.20250730971</v>
      </c>
      <c r="BO45" s="409">
        <v>0.20250487254999999</v>
      </c>
      <c r="BP45" s="409">
        <v>0.20254241101000001</v>
      </c>
      <c r="BQ45" s="409">
        <v>0.20254478631</v>
      </c>
      <c r="BR45" s="409">
        <v>0.20253930603</v>
      </c>
      <c r="BS45" s="409">
        <v>0.20255585445999999</v>
      </c>
      <c r="BT45" s="409">
        <v>0.20254406377</v>
      </c>
      <c r="BU45" s="409">
        <v>0.20254482403999999</v>
      </c>
      <c r="BV45" s="409">
        <v>0.20254030691</v>
      </c>
    </row>
    <row r="46" spans="1:74" ht="11.1" customHeight="1" x14ac:dyDescent="0.2">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756"/>
      <c r="AZ46" s="492"/>
      <c r="BA46" s="492"/>
      <c r="BB46" s="492"/>
      <c r="BC46" s="492"/>
      <c r="BD46" s="492"/>
      <c r="BE46" s="492"/>
      <c r="BF46" s="492"/>
      <c r="BG46" s="492"/>
      <c r="BH46" s="492"/>
      <c r="BI46" s="492"/>
      <c r="BJ46" s="492"/>
      <c r="BK46" s="410"/>
      <c r="BL46" s="410"/>
      <c r="BM46" s="410"/>
      <c r="BN46" s="410"/>
      <c r="BO46" s="410"/>
      <c r="BP46" s="410"/>
      <c r="BQ46" s="410"/>
      <c r="BR46" s="410"/>
      <c r="BS46" s="410"/>
      <c r="BT46" s="410"/>
      <c r="BU46" s="410"/>
      <c r="BV46" s="410"/>
    </row>
    <row r="47" spans="1:74" ht="11.1" customHeight="1" x14ac:dyDescent="0.2">
      <c r="A47" s="162" t="s">
        <v>529</v>
      </c>
      <c r="B47" s="172" t="s">
        <v>86</v>
      </c>
      <c r="C47" s="252">
        <v>53.623309399999997</v>
      </c>
      <c r="D47" s="252">
        <v>53.446110218000001</v>
      </c>
      <c r="E47" s="252">
        <v>53.531187025999998</v>
      </c>
      <c r="F47" s="252">
        <v>53.982960800000001</v>
      </c>
      <c r="G47" s="252">
        <v>54.152447668999997</v>
      </c>
      <c r="H47" s="252">
        <v>54.389068147000003</v>
      </c>
      <c r="I47" s="252">
        <v>55.073993618000003</v>
      </c>
      <c r="J47" s="252">
        <v>55.023447210999997</v>
      </c>
      <c r="K47" s="252">
        <v>55.086440471000003</v>
      </c>
      <c r="L47" s="252">
        <v>55.355413677000001</v>
      </c>
      <c r="M47" s="252">
        <v>56.204476278999998</v>
      </c>
      <c r="N47" s="252">
        <v>56.132306898000003</v>
      </c>
      <c r="O47" s="252">
        <v>55.585621396999997</v>
      </c>
      <c r="P47" s="252">
        <v>55.984151283000003</v>
      </c>
      <c r="Q47" s="252">
        <v>55.943267513000002</v>
      </c>
      <c r="R47" s="252">
        <v>56.513330187999998</v>
      </c>
      <c r="S47" s="252">
        <v>56.521815535000002</v>
      </c>
      <c r="T47" s="252">
        <v>57.380788156000001</v>
      </c>
      <c r="U47" s="252">
        <v>57.27525816</v>
      </c>
      <c r="V47" s="252">
        <v>57.382861646000002</v>
      </c>
      <c r="W47" s="252">
        <v>57.618903912</v>
      </c>
      <c r="X47" s="252">
        <v>58.486165360000001</v>
      </c>
      <c r="Y47" s="252">
        <v>58.549515915000001</v>
      </c>
      <c r="Z47" s="252">
        <v>58.969472009</v>
      </c>
      <c r="AA47" s="252">
        <v>58.360767516999999</v>
      </c>
      <c r="AB47" s="252">
        <v>58.385100942999998</v>
      </c>
      <c r="AC47" s="252">
        <v>58.608365618000001</v>
      </c>
      <c r="AD47" s="252">
        <v>58.455829489000003</v>
      </c>
      <c r="AE47" s="252">
        <v>58.440786523</v>
      </c>
      <c r="AF47" s="252">
        <v>58.601353646</v>
      </c>
      <c r="AG47" s="252">
        <v>59.063194230999997</v>
      </c>
      <c r="AH47" s="252">
        <v>59.308661680999997</v>
      </c>
      <c r="AI47" s="252">
        <v>58.599723462</v>
      </c>
      <c r="AJ47" s="252">
        <v>59.093854548000003</v>
      </c>
      <c r="AK47" s="252">
        <v>59.283531678000003</v>
      </c>
      <c r="AL47" s="252">
        <v>59.300244182999997</v>
      </c>
      <c r="AM47" s="252">
        <v>58.703689672000003</v>
      </c>
      <c r="AN47" s="252">
        <v>58.455426385000003</v>
      </c>
      <c r="AO47" s="252">
        <v>58.362205396999997</v>
      </c>
      <c r="AP47" s="252">
        <v>57.861971339999997</v>
      </c>
      <c r="AQ47" s="252">
        <v>57.657820686000001</v>
      </c>
      <c r="AR47" s="252">
        <v>57.608082799000002</v>
      </c>
      <c r="AS47" s="252">
        <v>58.495249839000003</v>
      </c>
      <c r="AT47" s="252">
        <v>57.688796944000003</v>
      </c>
      <c r="AU47" s="252">
        <v>57.742365650000004</v>
      </c>
      <c r="AV47" s="252">
        <v>58.603665958999997</v>
      </c>
      <c r="AW47" s="252">
        <v>58.859248635999997</v>
      </c>
      <c r="AX47" s="252">
        <v>58.329000172999997</v>
      </c>
      <c r="AY47" s="252">
        <v>57.721979830000002</v>
      </c>
      <c r="AZ47" s="409">
        <v>57.639357007000001</v>
      </c>
      <c r="BA47" s="409">
        <v>57.752382736000001</v>
      </c>
      <c r="BB47" s="409">
        <v>58.250908422999998</v>
      </c>
      <c r="BC47" s="409">
        <v>58.345015076999999</v>
      </c>
      <c r="BD47" s="409">
        <v>58.392379779000002</v>
      </c>
      <c r="BE47" s="409">
        <v>58.774104043999998</v>
      </c>
      <c r="BF47" s="409">
        <v>58.662389394999998</v>
      </c>
      <c r="BG47" s="409">
        <v>58.7682273</v>
      </c>
      <c r="BH47" s="409">
        <v>59.167001945999999</v>
      </c>
      <c r="BI47" s="409">
        <v>59.199945270000001</v>
      </c>
      <c r="BJ47" s="409">
        <v>59.018421183000001</v>
      </c>
      <c r="BK47" s="409">
        <v>58.711187680999998</v>
      </c>
      <c r="BL47" s="409">
        <v>58.732599145000002</v>
      </c>
      <c r="BM47" s="409">
        <v>58.746929080999998</v>
      </c>
      <c r="BN47" s="409">
        <v>59.27477459</v>
      </c>
      <c r="BO47" s="409">
        <v>59.617405351999999</v>
      </c>
      <c r="BP47" s="409">
        <v>59.717595322999998</v>
      </c>
      <c r="BQ47" s="409">
        <v>59.854125824</v>
      </c>
      <c r="BR47" s="409">
        <v>59.568467230000003</v>
      </c>
      <c r="BS47" s="409">
        <v>59.886246538999998</v>
      </c>
      <c r="BT47" s="409">
        <v>60.102978874000001</v>
      </c>
      <c r="BU47" s="409">
        <v>60.194705466999999</v>
      </c>
      <c r="BV47" s="409">
        <v>60.115901694999998</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409"/>
      <c r="BA48" s="409"/>
      <c r="BB48" s="409"/>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528</v>
      </c>
      <c r="B49" s="172" t="s">
        <v>537</v>
      </c>
      <c r="C49" s="252">
        <v>6.2751970000000004</v>
      </c>
      <c r="D49" s="252">
        <v>6.3121970000000003</v>
      </c>
      <c r="E49" s="252">
        <v>6.3361970000000003</v>
      </c>
      <c r="F49" s="252">
        <v>6.3111969999999999</v>
      </c>
      <c r="G49" s="252">
        <v>6.2611970000000001</v>
      </c>
      <c r="H49" s="252">
        <v>6.2461970000000004</v>
      </c>
      <c r="I49" s="252">
        <v>6.282197</v>
      </c>
      <c r="J49" s="252">
        <v>6.2531970000000001</v>
      </c>
      <c r="K49" s="252">
        <v>6.2071969999999999</v>
      </c>
      <c r="L49" s="252">
        <v>6.274197</v>
      </c>
      <c r="M49" s="252">
        <v>6.2861969999999996</v>
      </c>
      <c r="N49" s="252">
        <v>6.2751970000000004</v>
      </c>
      <c r="O49" s="252">
        <v>6.2161970000000002</v>
      </c>
      <c r="P49" s="252">
        <v>6.2211970000000001</v>
      </c>
      <c r="Q49" s="252">
        <v>6.2461970000000004</v>
      </c>
      <c r="R49" s="252">
        <v>6.2311969999999999</v>
      </c>
      <c r="S49" s="252">
        <v>6.2411969999999997</v>
      </c>
      <c r="T49" s="252">
        <v>6.1711970000000003</v>
      </c>
      <c r="U49" s="252">
        <v>6.1711970000000003</v>
      </c>
      <c r="V49" s="252">
        <v>6.2211970000000001</v>
      </c>
      <c r="W49" s="252">
        <v>6.2711969999999999</v>
      </c>
      <c r="X49" s="252">
        <v>6.3211969999999997</v>
      </c>
      <c r="Y49" s="252">
        <v>6.2911970000000004</v>
      </c>
      <c r="Z49" s="252">
        <v>6.2911970000000004</v>
      </c>
      <c r="AA49" s="252">
        <v>6.3731970000000002</v>
      </c>
      <c r="AB49" s="252">
        <v>6.3611969999999998</v>
      </c>
      <c r="AC49" s="252">
        <v>6.3891970000000002</v>
      </c>
      <c r="AD49" s="252">
        <v>6.3951969999999996</v>
      </c>
      <c r="AE49" s="252">
        <v>6.3981969999999997</v>
      </c>
      <c r="AF49" s="252">
        <v>6.4031969999999996</v>
      </c>
      <c r="AG49" s="252">
        <v>6.4081970000000004</v>
      </c>
      <c r="AH49" s="252">
        <v>6.4131970000000003</v>
      </c>
      <c r="AI49" s="252">
        <v>6.4131970000000003</v>
      </c>
      <c r="AJ49" s="252">
        <v>6.4131970000000003</v>
      </c>
      <c r="AK49" s="252">
        <v>6.4331969999999998</v>
      </c>
      <c r="AL49" s="252">
        <v>6.4481970000000004</v>
      </c>
      <c r="AM49" s="252">
        <v>6.4101970000000001</v>
      </c>
      <c r="AN49" s="252">
        <v>6.4101970000000001</v>
      </c>
      <c r="AO49" s="252">
        <v>6.4101970000000001</v>
      </c>
      <c r="AP49" s="252">
        <v>6.4101970000000001</v>
      </c>
      <c r="AQ49" s="252">
        <v>6.3801969999999999</v>
      </c>
      <c r="AR49" s="252">
        <v>6.3801969999999999</v>
      </c>
      <c r="AS49" s="252">
        <v>6.4201969999999999</v>
      </c>
      <c r="AT49" s="252">
        <v>6.4201969999999999</v>
      </c>
      <c r="AU49" s="252">
        <v>6.6178581505</v>
      </c>
      <c r="AV49" s="252">
        <v>6.6725786082000003</v>
      </c>
      <c r="AW49" s="252">
        <v>6.7178232752999998</v>
      </c>
      <c r="AX49" s="252">
        <v>6.7507235304000002</v>
      </c>
      <c r="AY49" s="252">
        <v>6.7900117720999997</v>
      </c>
      <c r="AZ49" s="409">
        <v>6.8048111185</v>
      </c>
      <c r="BA49" s="409">
        <v>6.8191104482</v>
      </c>
      <c r="BB49" s="409">
        <v>6.8334835814000003</v>
      </c>
      <c r="BC49" s="409">
        <v>6.8478295426000004</v>
      </c>
      <c r="BD49" s="409">
        <v>6.8128398257000002</v>
      </c>
      <c r="BE49" s="409">
        <v>6.8375393966000004</v>
      </c>
      <c r="BF49" s="409">
        <v>6.8619107330000002</v>
      </c>
      <c r="BG49" s="409">
        <v>6.8885061389000004</v>
      </c>
      <c r="BH49" s="409">
        <v>6.9024073818999998</v>
      </c>
      <c r="BI49" s="409">
        <v>6.9171867955000002</v>
      </c>
      <c r="BJ49" s="409">
        <v>6.9318839956999998</v>
      </c>
      <c r="BK49" s="409">
        <v>6.9307081678999998</v>
      </c>
      <c r="BL49" s="409">
        <v>6.9451439526999996</v>
      </c>
      <c r="BM49" s="409">
        <v>6.9592502176000002</v>
      </c>
      <c r="BN49" s="409">
        <v>6.9734067629999998</v>
      </c>
      <c r="BO49" s="409">
        <v>6.9875242387999998</v>
      </c>
      <c r="BP49" s="409">
        <v>7.0023360689</v>
      </c>
      <c r="BQ49" s="409">
        <v>7.0168075161000001</v>
      </c>
      <c r="BR49" s="409">
        <v>7.0309868655000001</v>
      </c>
      <c r="BS49" s="409">
        <v>7.0453538093999999</v>
      </c>
      <c r="BT49" s="409">
        <v>7.0591131627000001</v>
      </c>
      <c r="BU49" s="409">
        <v>7.0736897514999999</v>
      </c>
      <c r="BV49" s="409">
        <v>7.0882250393000001</v>
      </c>
    </row>
    <row r="50" spans="1:74" ht="11.1" customHeight="1" x14ac:dyDescent="0.2">
      <c r="A50" s="162" t="s">
        <v>530</v>
      </c>
      <c r="B50" s="172" t="s">
        <v>538</v>
      </c>
      <c r="C50" s="252">
        <v>59.898506400000002</v>
      </c>
      <c r="D50" s="252">
        <v>59.758307217999999</v>
      </c>
      <c r="E50" s="252">
        <v>59.867384026000003</v>
      </c>
      <c r="F50" s="252">
        <v>60.294157800000001</v>
      </c>
      <c r="G50" s="252">
        <v>60.413644669</v>
      </c>
      <c r="H50" s="252">
        <v>60.635265146999998</v>
      </c>
      <c r="I50" s="252">
        <v>61.356190617999999</v>
      </c>
      <c r="J50" s="252">
        <v>61.276644210999997</v>
      </c>
      <c r="K50" s="252">
        <v>61.293637470999997</v>
      </c>
      <c r="L50" s="252">
        <v>61.629610677000002</v>
      </c>
      <c r="M50" s="252">
        <v>62.490673278999999</v>
      </c>
      <c r="N50" s="252">
        <v>62.407503898000002</v>
      </c>
      <c r="O50" s="252">
        <v>61.801818396999998</v>
      </c>
      <c r="P50" s="252">
        <v>62.205348282999999</v>
      </c>
      <c r="Q50" s="252">
        <v>62.189464512999997</v>
      </c>
      <c r="R50" s="252">
        <v>62.744527187999999</v>
      </c>
      <c r="S50" s="252">
        <v>62.763012535000001</v>
      </c>
      <c r="T50" s="252">
        <v>63.551985156000001</v>
      </c>
      <c r="U50" s="252">
        <v>63.446455159999999</v>
      </c>
      <c r="V50" s="252">
        <v>63.604058645999999</v>
      </c>
      <c r="W50" s="252">
        <v>63.890100912000001</v>
      </c>
      <c r="X50" s="252">
        <v>64.807362359999999</v>
      </c>
      <c r="Y50" s="252">
        <v>64.840712914999997</v>
      </c>
      <c r="Z50" s="252">
        <v>65.260669008999997</v>
      </c>
      <c r="AA50" s="252">
        <v>64.733964517000004</v>
      </c>
      <c r="AB50" s="252">
        <v>64.746297943000002</v>
      </c>
      <c r="AC50" s="252">
        <v>64.997562618000003</v>
      </c>
      <c r="AD50" s="252">
        <v>64.851026489000006</v>
      </c>
      <c r="AE50" s="252">
        <v>64.838983522999996</v>
      </c>
      <c r="AF50" s="252">
        <v>65.004550645999998</v>
      </c>
      <c r="AG50" s="252">
        <v>65.471391230999998</v>
      </c>
      <c r="AH50" s="252">
        <v>65.721858681000001</v>
      </c>
      <c r="AI50" s="252">
        <v>65.012920461999997</v>
      </c>
      <c r="AJ50" s="252">
        <v>65.507051548000007</v>
      </c>
      <c r="AK50" s="252">
        <v>65.716728677999996</v>
      </c>
      <c r="AL50" s="252">
        <v>65.748441182999997</v>
      </c>
      <c r="AM50" s="252">
        <v>65.113886672000007</v>
      </c>
      <c r="AN50" s="252">
        <v>64.865623385000006</v>
      </c>
      <c r="AO50" s="252">
        <v>64.772402396999993</v>
      </c>
      <c r="AP50" s="252">
        <v>64.272168339999993</v>
      </c>
      <c r="AQ50" s="252">
        <v>64.038017686000003</v>
      </c>
      <c r="AR50" s="252">
        <v>63.988279798999997</v>
      </c>
      <c r="AS50" s="252">
        <v>64.915446838999998</v>
      </c>
      <c r="AT50" s="252">
        <v>64.108993944000005</v>
      </c>
      <c r="AU50" s="252">
        <v>64.3602238</v>
      </c>
      <c r="AV50" s="252">
        <v>65.276244567000006</v>
      </c>
      <c r="AW50" s="252">
        <v>65.577071911000004</v>
      </c>
      <c r="AX50" s="252">
        <v>65.079723702999999</v>
      </c>
      <c r="AY50" s="252">
        <v>64.511991601999995</v>
      </c>
      <c r="AZ50" s="409">
        <v>64.444168125000004</v>
      </c>
      <c r="BA50" s="409">
        <v>64.571493184000005</v>
      </c>
      <c r="BB50" s="409">
        <v>65.084392003999994</v>
      </c>
      <c r="BC50" s="409">
        <v>65.192844620000002</v>
      </c>
      <c r="BD50" s="409">
        <v>65.205219604000007</v>
      </c>
      <c r="BE50" s="409">
        <v>65.611643439999995</v>
      </c>
      <c r="BF50" s="409">
        <v>65.524300127999993</v>
      </c>
      <c r="BG50" s="409">
        <v>65.656733438000003</v>
      </c>
      <c r="BH50" s="409">
        <v>66.069409328000006</v>
      </c>
      <c r="BI50" s="409">
        <v>66.117132065999996</v>
      </c>
      <c r="BJ50" s="409">
        <v>65.950305178999997</v>
      </c>
      <c r="BK50" s="409">
        <v>65.641895848999994</v>
      </c>
      <c r="BL50" s="409">
        <v>65.677743097000004</v>
      </c>
      <c r="BM50" s="409">
        <v>65.706179297999995</v>
      </c>
      <c r="BN50" s="409">
        <v>66.248181353000007</v>
      </c>
      <c r="BO50" s="409">
        <v>66.604929591000001</v>
      </c>
      <c r="BP50" s="409">
        <v>66.719931392000007</v>
      </c>
      <c r="BQ50" s="409">
        <v>66.870933339999993</v>
      </c>
      <c r="BR50" s="409">
        <v>66.599454094999999</v>
      </c>
      <c r="BS50" s="409">
        <v>66.931600348000003</v>
      </c>
      <c r="BT50" s="409">
        <v>67.162092036999994</v>
      </c>
      <c r="BU50" s="409">
        <v>67.268395217999995</v>
      </c>
      <c r="BV50" s="409">
        <v>67.204126733999999</v>
      </c>
    </row>
    <row r="51" spans="1:74" ht="11.1" customHeight="1" x14ac:dyDescent="0.2">
      <c r="B51" s="17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409"/>
      <c r="BA51" s="409"/>
      <c r="BB51" s="409"/>
      <c r="BC51" s="409"/>
      <c r="BD51" s="409"/>
      <c r="BE51" s="409"/>
      <c r="BF51" s="409"/>
      <c r="BG51" s="409"/>
      <c r="BH51" s="409"/>
      <c r="BI51" s="409"/>
      <c r="BJ51" s="409"/>
      <c r="BK51" s="409"/>
      <c r="BL51" s="409"/>
      <c r="BM51" s="409"/>
      <c r="BN51" s="409"/>
      <c r="BO51" s="409"/>
      <c r="BP51" s="409"/>
      <c r="BQ51" s="409"/>
      <c r="BR51" s="409"/>
      <c r="BS51" s="409"/>
      <c r="BT51" s="409"/>
      <c r="BU51" s="409"/>
      <c r="BV51" s="409"/>
    </row>
    <row r="52" spans="1:74" ht="11.1" customHeight="1" x14ac:dyDescent="0.2">
      <c r="A52" s="162" t="s">
        <v>1152</v>
      </c>
      <c r="B52" s="174" t="s">
        <v>1153</v>
      </c>
      <c r="C52" s="253">
        <v>0.879</v>
      </c>
      <c r="D52" s="253">
        <v>0.92100000000000004</v>
      </c>
      <c r="E52" s="253">
        <v>0.90300000000000002</v>
      </c>
      <c r="F52" s="253">
        <v>0.89166666667000005</v>
      </c>
      <c r="G52" s="253">
        <v>0.81111290322999996</v>
      </c>
      <c r="H52" s="253">
        <v>0.93600000000000005</v>
      </c>
      <c r="I52" s="253">
        <v>0.96429032258000003</v>
      </c>
      <c r="J52" s="253">
        <v>0.95199999999999996</v>
      </c>
      <c r="K52" s="253">
        <v>0.64033333332999998</v>
      </c>
      <c r="L52" s="253">
        <v>0.70299999999999996</v>
      </c>
      <c r="M52" s="253">
        <v>0.52400000000000002</v>
      </c>
      <c r="N52" s="253">
        <v>0.59199999999999997</v>
      </c>
      <c r="O52" s="253">
        <v>0.67980099999999999</v>
      </c>
      <c r="P52" s="253">
        <v>0.60880100000000004</v>
      </c>
      <c r="Q52" s="253">
        <v>0.54800000000000004</v>
      </c>
      <c r="R52" s="253">
        <v>0.61199999999999999</v>
      </c>
      <c r="S52" s="253">
        <v>0.65700000000000003</v>
      </c>
      <c r="T52" s="253">
        <v>0.57999999999999996</v>
      </c>
      <c r="U52" s="253">
        <v>0.63200000000000001</v>
      </c>
      <c r="V52" s="253">
        <v>0.52</v>
      </c>
      <c r="W52" s="253">
        <v>0.437</v>
      </c>
      <c r="X52" s="253">
        <v>0.40100000000000002</v>
      </c>
      <c r="Y52" s="253">
        <v>0.36499999999999999</v>
      </c>
      <c r="Z52" s="253">
        <v>0.314</v>
      </c>
      <c r="AA52" s="253">
        <v>0.253</v>
      </c>
      <c r="AB52" s="253">
        <v>0.25900000000000001</v>
      </c>
      <c r="AC52" s="253">
        <v>0.30099999999999999</v>
      </c>
      <c r="AD52" s="253">
        <v>0.505</v>
      </c>
      <c r="AE52" s="253">
        <v>0.46300000000000002</v>
      </c>
      <c r="AF52" s="253">
        <v>0.41599999999999998</v>
      </c>
      <c r="AG52" s="253">
        <v>0.39129032258000002</v>
      </c>
      <c r="AH52" s="253">
        <v>0.32</v>
      </c>
      <c r="AI52" s="253">
        <v>0.5</v>
      </c>
      <c r="AJ52" s="253">
        <v>0.31467741934999999</v>
      </c>
      <c r="AK52" s="253">
        <v>0.36199999999999999</v>
      </c>
      <c r="AL52" s="253">
        <v>0.34699999999999998</v>
      </c>
      <c r="AM52" s="253">
        <v>0.37</v>
      </c>
      <c r="AN52" s="253">
        <v>0.3775</v>
      </c>
      <c r="AO52" s="253">
        <v>0.39400000000000002</v>
      </c>
      <c r="AP52" s="253">
        <v>0.374</v>
      </c>
      <c r="AQ52" s="253">
        <v>1.089</v>
      </c>
      <c r="AR52" s="253">
        <v>0.79400000000000004</v>
      </c>
      <c r="AS52" s="253">
        <v>0.45500000000000002</v>
      </c>
      <c r="AT52" s="253">
        <v>0.35713632258</v>
      </c>
      <c r="AU52" s="253">
        <v>0.437</v>
      </c>
      <c r="AV52" s="253">
        <v>0.32500000000000001</v>
      </c>
      <c r="AW52" s="253">
        <v>0.375</v>
      </c>
      <c r="AX52" s="253">
        <v>0.33500000000000002</v>
      </c>
      <c r="AY52" s="253">
        <v>0.43887096774000001</v>
      </c>
      <c r="AZ52" s="634" t="s">
        <v>1307</v>
      </c>
      <c r="BA52" s="634" t="s">
        <v>1307</v>
      </c>
      <c r="BB52" s="634" t="s">
        <v>1307</v>
      </c>
      <c r="BC52" s="634" t="s">
        <v>1307</v>
      </c>
      <c r="BD52" s="634" t="s">
        <v>1307</v>
      </c>
      <c r="BE52" s="634" t="s">
        <v>1307</v>
      </c>
      <c r="BF52" s="634" t="s">
        <v>1307</v>
      </c>
      <c r="BG52" s="634" t="s">
        <v>1307</v>
      </c>
      <c r="BH52" s="634" t="s">
        <v>1307</v>
      </c>
      <c r="BI52" s="634" t="s">
        <v>1307</v>
      </c>
      <c r="BJ52" s="634" t="s">
        <v>1307</v>
      </c>
      <c r="BK52" s="634" t="s">
        <v>1307</v>
      </c>
      <c r="BL52" s="634" t="s">
        <v>1307</v>
      </c>
      <c r="BM52" s="634" t="s">
        <v>1307</v>
      </c>
      <c r="BN52" s="634" t="s">
        <v>1307</v>
      </c>
      <c r="BO52" s="634" t="s">
        <v>1307</v>
      </c>
      <c r="BP52" s="634" t="s">
        <v>1307</v>
      </c>
      <c r="BQ52" s="634" t="s">
        <v>1307</v>
      </c>
      <c r="BR52" s="634" t="s">
        <v>1307</v>
      </c>
      <c r="BS52" s="634" t="s">
        <v>1307</v>
      </c>
      <c r="BT52" s="634" t="s">
        <v>1307</v>
      </c>
      <c r="BU52" s="634" t="s">
        <v>1307</v>
      </c>
      <c r="BV52" s="634" t="s">
        <v>1307</v>
      </c>
    </row>
    <row r="53" spans="1:74" ht="11.1" customHeight="1" x14ac:dyDescent="0.2">
      <c r="B53" s="17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409"/>
      <c r="BC53" s="409"/>
      <c r="BD53" s="409"/>
      <c r="BE53" s="409"/>
      <c r="BF53" s="252"/>
      <c r="BG53" s="409"/>
      <c r="BH53" s="409"/>
      <c r="BI53" s="409"/>
      <c r="BJ53" s="409"/>
      <c r="BK53" s="409"/>
      <c r="BL53" s="409"/>
      <c r="BM53" s="409"/>
      <c r="BN53" s="409"/>
      <c r="BO53" s="409"/>
      <c r="BP53" s="409"/>
      <c r="BQ53" s="409"/>
      <c r="BR53" s="409"/>
      <c r="BS53" s="409"/>
      <c r="BT53" s="409"/>
      <c r="BU53" s="409"/>
      <c r="BV53" s="409"/>
    </row>
    <row r="54" spans="1:74" ht="11.1" customHeight="1" x14ac:dyDescent="0.2">
      <c r="BK54" s="411"/>
      <c r="BL54" s="411"/>
      <c r="BM54" s="411"/>
      <c r="BN54" s="411"/>
      <c r="BO54" s="411"/>
      <c r="BP54" s="411"/>
      <c r="BQ54" s="411"/>
      <c r="BR54" s="411"/>
      <c r="BS54" s="411"/>
      <c r="BT54" s="411"/>
      <c r="BU54" s="411"/>
      <c r="BV54" s="411"/>
    </row>
    <row r="55" spans="1:74" ht="12" customHeight="1" x14ac:dyDescent="0.2">
      <c r="B55" s="763" t="s">
        <v>1037</v>
      </c>
      <c r="C55" s="764"/>
      <c r="D55" s="764"/>
      <c r="E55" s="764"/>
      <c r="F55" s="764"/>
      <c r="G55" s="764"/>
      <c r="H55" s="764"/>
      <c r="I55" s="764"/>
      <c r="J55" s="764"/>
      <c r="K55" s="764"/>
      <c r="L55" s="764"/>
      <c r="M55" s="764"/>
      <c r="N55" s="764"/>
      <c r="O55" s="764"/>
      <c r="P55" s="764"/>
      <c r="Q55" s="764"/>
    </row>
    <row r="56" spans="1:74" ht="12" customHeight="1" x14ac:dyDescent="0.2">
      <c r="B56" s="796" t="s">
        <v>1301</v>
      </c>
      <c r="C56" s="786"/>
      <c r="D56" s="786"/>
      <c r="E56" s="786"/>
      <c r="F56" s="786"/>
      <c r="G56" s="786"/>
      <c r="H56" s="786"/>
      <c r="I56" s="786"/>
      <c r="J56" s="786"/>
      <c r="K56" s="786"/>
      <c r="L56" s="786"/>
      <c r="M56" s="786"/>
      <c r="N56" s="786"/>
      <c r="O56" s="786"/>
      <c r="P56" s="786"/>
      <c r="Q56" s="782"/>
    </row>
    <row r="57" spans="1:74" s="440" customFormat="1" ht="12" customHeight="1" x14ac:dyDescent="0.2">
      <c r="A57" s="441"/>
      <c r="B57" s="785" t="s">
        <v>1064</v>
      </c>
      <c r="C57" s="786"/>
      <c r="D57" s="786"/>
      <c r="E57" s="786"/>
      <c r="F57" s="786"/>
      <c r="G57" s="786"/>
      <c r="H57" s="786"/>
      <c r="I57" s="786"/>
      <c r="J57" s="786"/>
      <c r="K57" s="786"/>
      <c r="L57" s="786"/>
      <c r="M57" s="786"/>
      <c r="N57" s="786"/>
      <c r="O57" s="786"/>
      <c r="P57" s="786"/>
      <c r="Q57" s="782"/>
      <c r="AY57" s="537"/>
      <c r="AZ57" s="537"/>
      <c r="BA57" s="537"/>
      <c r="BB57" s="537"/>
      <c r="BC57" s="537"/>
      <c r="BD57" s="537"/>
      <c r="BE57" s="537"/>
      <c r="BF57" s="652"/>
      <c r="BG57" s="537"/>
      <c r="BH57" s="537"/>
      <c r="BI57" s="537"/>
      <c r="BJ57" s="537"/>
    </row>
    <row r="58" spans="1:74" s="440" customFormat="1" ht="12" customHeight="1" x14ac:dyDescent="0.2">
      <c r="A58" s="441"/>
      <c r="B58" s="796" t="s">
        <v>1020</v>
      </c>
      <c r="C58" s="796"/>
      <c r="D58" s="796"/>
      <c r="E58" s="796"/>
      <c r="F58" s="796"/>
      <c r="G58" s="796"/>
      <c r="H58" s="796"/>
      <c r="I58" s="796"/>
      <c r="J58" s="796"/>
      <c r="K58" s="796"/>
      <c r="L58" s="796"/>
      <c r="M58" s="796"/>
      <c r="N58" s="796"/>
      <c r="O58" s="796"/>
      <c r="P58" s="796"/>
      <c r="Q58" s="782"/>
      <c r="AY58" s="537"/>
      <c r="AZ58" s="537"/>
      <c r="BA58" s="537"/>
      <c r="BB58" s="537"/>
      <c r="BC58" s="537"/>
      <c r="BD58" s="537"/>
      <c r="BE58" s="537"/>
      <c r="BF58" s="652"/>
      <c r="BG58" s="537"/>
      <c r="BH58" s="537"/>
      <c r="BI58" s="537"/>
      <c r="BJ58" s="537"/>
    </row>
    <row r="59" spans="1:74" s="440" customFormat="1" ht="12" customHeight="1" x14ac:dyDescent="0.2">
      <c r="A59" s="441"/>
      <c r="B59" s="796" t="s">
        <v>1100</v>
      </c>
      <c r="C59" s="782"/>
      <c r="D59" s="782"/>
      <c r="E59" s="782"/>
      <c r="F59" s="782"/>
      <c r="G59" s="782"/>
      <c r="H59" s="782"/>
      <c r="I59" s="782"/>
      <c r="J59" s="782"/>
      <c r="K59" s="782"/>
      <c r="L59" s="782"/>
      <c r="M59" s="782"/>
      <c r="N59" s="782"/>
      <c r="O59" s="782"/>
      <c r="P59" s="782"/>
      <c r="Q59" s="782"/>
      <c r="AY59" s="537"/>
      <c r="AZ59" s="537"/>
      <c r="BA59" s="537"/>
      <c r="BB59" s="537"/>
      <c r="BC59" s="537"/>
      <c r="BD59" s="537"/>
      <c r="BE59" s="537"/>
      <c r="BF59" s="652"/>
      <c r="BG59" s="537"/>
      <c r="BH59" s="537"/>
      <c r="BI59" s="537"/>
      <c r="BJ59" s="537"/>
    </row>
    <row r="60" spans="1:74" s="440" customFormat="1" ht="12.75" x14ac:dyDescent="0.2">
      <c r="A60" s="441"/>
      <c r="B60" s="799" t="s">
        <v>1088</v>
      </c>
      <c r="C60" s="782"/>
      <c r="D60" s="782"/>
      <c r="E60" s="782"/>
      <c r="F60" s="782"/>
      <c r="G60" s="782"/>
      <c r="H60" s="782"/>
      <c r="I60" s="782"/>
      <c r="J60" s="782"/>
      <c r="K60" s="782"/>
      <c r="L60" s="782"/>
      <c r="M60" s="782"/>
      <c r="N60" s="782"/>
      <c r="O60" s="782"/>
      <c r="P60" s="782"/>
      <c r="Q60" s="782"/>
      <c r="AY60" s="537"/>
      <c r="AZ60" s="537"/>
      <c r="BA60" s="537"/>
      <c r="BB60" s="537"/>
      <c r="BC60" s="537"/>
      <c r="BD60" s="537"/>
      <c r="BE60" s="537"/>
      <c r="BF60" s="652"/>
      <c r="BG60" s="537"/>
      <c r="BH60" s="537"/>
      <c r="BI60" s="537"/>
      <c r="BJ60" s="537"/>
    </row>
    <row r="61" spans="1:74" s="440" customFormat="1" ht="12" customHeight="1" x14ac:dyDescent="0.2">
      <c r="A61" s="441"/>
      <c r="B61" s="780" t="s">
        <v>1068</v>
      </c>
      <c r="C61" s="781"/>
      <c r="D61" s="781"/>
      <c r="E61" s="781"/>
      <c r="F61" s="781"/>
      <c r="G61" s="781"/>
      <c r="H61" s="781"/>
      <c r="I61" s="781"/>
      <c r="J61" s="781"/>
      <c r="K61" s="781"/>
      <c r="L61" s="781"/>
      <c r="M61" s="781"/>
      <c r="N61" s="781"/>
      <c r="O61" s="781"/>
      <c r="P61" s="781"/>
      <c r="Q61" s="782"/>
      <c r="AY61" s="537"/>
      <c r="AZ61" s="537"/>
      <c r="BA61" s="537"/>
      <c r="BB61" s="537"/>
      <c r="BC61" s="537"/>
      <c r="BD61" s="537"/>
      <c r="BE61" s="537"/>
      <c r="BF61" s="652"/>
      <c r="BG61" s="537"/>
      <c r="BH61" s="537"/>
      <c r="BI61" s="537"/>
      <c r="BJ61" s="537"/>
    </row>
    <row r="62" spans="1:74" s="440" customFormat="1" ht="12" customHeight="1" x14ac:dyDescent="0.2">
      <c r="A62" s="436"/>
      <c r="B62" s="794" t="s">
        <v>1179</v>
      </c>
      <c r="C62" s="782"/>
      <c r="D62" s="782"/>
      <c r="E62" s="782"/>
      <c r="F62" s="782"/>
      <c r="G62" s="782"/>
      <c r="H62" s="782"/>
      <c r="I62" s="782"/>
      <c r="J62" s="782"/>
      <c r="K62" s="782"/>
      <c r="L62" s="782"/>
      <c r="M62" s="782"/>
      <c r="N62" s="782"/>
      <c r="O62" s="782"/>
      <c r="P62" s="782"/>
      <c r="Q62" s="782"/>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row r="147" spans="63:74" x14ac:dyDescent="0.2">
      <c r="BK147" s="411"/>
      <c r="BL147" s="411"/>
      <c r="BM147" s="411"/>
      <c r="BN147" s="411"/>
      <c r="BO147" s="411"/>
      <c r="BP147" s="411"/>
      <c r="BQ147" s="411"/>
      <c r="BR147" s="411"/>
      <c r="BS147" s="411"/>
      <c r="BT147" s="411"/>
      <c r="BU147" s="411"/>
      <c r="BV147" s="411"/>
    </row>
  </sheetData>
  <mergeCells count="16">
    <mergeCell ref="B60:Q60"/>
    <mergeCell ref="B61:Q61"/>
    <mergeCell ref="B62:Q62"/>
    <mergeCell ref="B55:Q55"/>
    <mergeCell ref="B57:Q57"/>
    <mergeCell ref="B58:Q58"/>
    <mergeCell ref="B59:Q59"/>
    <mergeCell ref="B56:Q56"/>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7"/>
  <sheetViews>
    <sheetView zoomScaleNormal="100" workbookViewId="0">
      <pane xSplit="2" ySplit="4" topLeftCell="AB5" activePane="bottomRight" state="frozen"/>
      <selection activeCell="BC15" sqref="BC15"/>
      <selection pane="topRight" activeCell="BC15" sqref="BC15"/>
      <selection pane="bottomLeft" activeCell="BC15" sqref="BC15"/>
      <selection pane="bottomRight" activeCell="AY16" sqref="AY16"/>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73" t="s">
        <v>1016</v>
      </c>
      <c r="B1" s="798" t="s">
        <v>903</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row>
    <row r="2" spans="1:74" ht="12.75"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336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48"/>
      <c r="AZ5" s="748"/>
      <c r="BA5" s="252"/>
      <c r="BB5" s="748"/>
      <c r="BC5" s="748"/>
      <c r="BD5" s="748"/>
      <c r="BE5" s="252"/>
      <c r="BF5" s="252"/>
      <c r="BG5" s="252"/>
      <c r="BH5" s="748"/>
      <c r="BI5" s="748"/>
      <c r="BJ5" s="748"/>
      <c r="BK5" s="409"/>
      <c r="BL5" s="409"/>
      <c r="BM5" s="409"/>
      <c r="BN5" s="409"/>
      <c r="BO5" s="409"/>
      <c r="BP5" s="409"/>
      <c r="BQ5" s="409"/>
      <c r="BR5" s="409"/>
      <c r="BS5" s="409"/>
      <c r="BT5" s="409"/>
      <c r="BU5" s="409"/>
      <c r="BV5" s="409"/>
    </row>
    <row r="6" spans="1:74" ht="11.1" customHeight="1" x14ac:dyDescent="0.2">
      <c r="A6" s="162" t="s">
        <v>1281</v>
      </c>
      <c r="B6" s="173" t="s">
        <v>337</v>
      </c>
      <c r="C6" s="252">
        <v>1.2</v>
      </c>
      <c r="D6" s="252">
        <v>1.2</v>
      </c>
      <c r="E6" s="252">
        <v>1.2</v>
      </c>
      <c r="F6" s="252">
        <v>1.2</v>
      </c>
      <c r="G6" s="252">
        <v>1.2</v>
      </c>
      <c r="H6" s="252">
        <v>1.2</v>
      </c>
      <c r="I6" s="252">
        <v>1.2</v>
      </c>
      <c r="J6" s="252">
        <v>1.2</v>
      </c>
      <c r="K6" s="252">
        <v>1.2</v>
      </c>
      <c r="L6" s="252">
        <v>1.2</v>
      </c>
      <c r="M6" s="252">
        <v>1.1000000000000001</v>
      </c>
      <c r="N6" s="252">
        <v>1.2</v>
      </c>
      <c r="O6" s="252">
        <v>1.1499999999999999</v>
      </c>
      <c r="P6" s="252">
        <v>1.1499999999999999</v>
      </c>
      <c r="Q6" s="252">
        <v>1.1499999999999999</v>
      </c>
      <c r="R6" s="252">
        <v>1.1499999999999999</v>
      </c>
      <c r="S6" s="252">
        <v>1.1499999999999999</v>
      </c>
      <c r="T6" s="252">
        <v>1.1499999999999999</v>
      </c>
      <c r="U6" s="252">
        <v>1.1499999999999999</v>
      </c>
      <c r="V6" s="252">
        <v>1.1499999999999999</v>
      </c>
      <c r="W6" s="252">
        <v>1.1499999999999999</v>
      </c>
      <c r="X6" s="252">
        <v>1.1499999999999999</v>
      </c>
      <c r="Y6" s="252">
        <v>1.1499999999999999</v>
      </c>
      <c r="Z6" s="252">
        <v>1.1499999999999999</v>
      </c>
      <c r="AA6" s="252">
        <v>1.1000000000000001</v>
      </c>
      <c r="AB6" s="252">
        <v>1.1000000000000001</v>
      </c>
      <c r="AC6" s="252">
        <v>1.1000000000000001</v>
      </c>
      <c r="AD6" s="252">
        <v>1.1000000000000001</v>
      </c>
      <c r="AE6" s="252">
        <v>1.1000000000000001</v>
      </c>
      <c r="AF6" s="252">
        <v>1.1000000000000001</v>
      </c>
      <c r="AG6" s="252">
        <v>1.1000000000000001</v>
      </c>
      <c r="AH6" s="252">
        <v>1.1000000000000001</v>
      </c>
      <c r="AI6" s="252">
        <v>1.1000000000000001</v>
      </c>
      <c r="AJ6" s="252">
        <v>1.1000000000000001</v>
      </c>
      <c r="AK6" s="252">
        <v>1.1000000000000001</v>
      </c>
      <c r="AL6" s="252">
        <v>1.1000000000000001</v>
      </c>
      <c r="AM6" s="252">
        <v>1.05</v>
      </c>
      <c r="AN6" s="252">
        <v>1.05</v>
      </c>
      <c r="AO6" s="252">
        <v>1.05</v>
      </c>
      <c r="AP6" s="252">
        <v>1.05</v>
      </c>
      <c r="AQ6" s="252">
        <v>1.05</v>
      </c>
      <c r="AR6" s="252">
        <v>1.03</v>
      </c>
      <c r="AS6" s="252">
        <v>1.05</v>
      </c>
      <c r="AT6" s="252">
        <v>1.05</v>
      </c>
      <c r="AU6" s="252">
        <v>1.05</v>
      </c>
      <c r="AV6" s="252">
        <v>1.05</v>
      </c>
      <c r="AW6" s="252">
        <v>1.05</v>
      </c>
      <c r="AX6" s="252">
        <v>1.05</v>
      </c>
      <c r="AY6" s="757">
        <v>1.04</v>
      </c>
      <c r="AZ6" s="409" t="s">
        <v>1308</v>
      </c>
      <c r="BA6" s="409" t="s">
        <v>1308</v>
      </c>
      <c r="BB6" s="409" t="s">
        <v>1308</v>
      </c>
      <c r="BC6" s="409" t="s">
        <v>1308</v>
      </c>
      <c r="BD6" s="409" t="s">
        <v>1308</v>
      </c>
      <c r="BE6" s="409" t="s">
        <v>1308</v>
      </c>
      <c r="BF6" s="409" t="s">
        <v>1308</v>
      </c>
      <c r="BG6" s="409" t="s">
        <v>1308</v>
      </c>
      <c r="BH6" s="409" t="s">
        <v>1308</v>
      </c>
      <c r="BI6" s="409" t="s">
        <v>1308</v>
      </c>
      <c r="BJ6" s="252" t="s">
        <v>1308</v>
      </c>
      <c r="BK6" s="252" t="s">
        <v>1308</v>
      </c>
      <c r="BL6" s="252" t="s">
        <v>1308</v>
      </c>
      <c r="BM6" s="252" t="s">
        <v>1308</v>
      </c>
      <c r="BN6" s="252" t="s">
        <v>1308</v>
      </c>
      <c r="BO6" s="252" t="s">
        <v>1308</v>
      </c>
      <c r="BP6" s="252" t="s">
        <v>1308</v>
      </c>
      <c r="BQ6" s="252" t="s">
        <v>1308</v>
      </c>
      <c r="BR6" s="252" t="s">
        <v>1308</v>
      </c>
      <c r="BS6" s="252" t="s">
        <v>1308</v>
      </c>
      <c r="BT6" s="252" t="s">
        <v>1308</v>
      </c>
      <c r="BU6" s="252" t="s">
        <v>1308</v>
      </c>
      <c r="BV6" s="252" t="s">
        <v>1308</v>
      </c>
    </row>
    <row r="7" spans="1:74" ht="11.1" customHeight="1" x14ac:dyDescent="0.2">
      <c r="A7" s="162" t="s">
        <v>356</v>
      </c>
      <c r="B7" s="173" t="s">
        <v>346</v>
      </c>
      <c r="C7" s="252">
        <v>1.75</v>
      </c>
      <c r="D7" s="252">
        <v>1.7</v>
      </c>
      <c r="E7" s="252">
        <v>1.8</v>
      </c>
      <c r="F7" s="252">
        <v>1.7649999999999999</v>
      </c>
      <c r="G7" s="252">
        <v>1.8</v>
      </c>
      <c r="H7" s="252">
        <v>1.78</v>
      </c>
      <c r="I7" s="252">
        <v>1.7</v>
      </c>
      <c r="J7" s="252">
        <v>1.68</v>
      </c>
      <c r="K7" s="252">
        <v>1.72</v>
      </c>
      <c r="L7" s="252">
        <v>1.71</v>
      </c>
      <c r="M7" s="252">
        <v>1.73</v>
      </c>
      <c r="N7" s="252">
        <v>1.75</v>
      </c>
      <c r="O7" s="252">
        <v>1.6</v>
      </c>
      <c r="P7" s="252">
        <v>1.67</v>
      </c>
      <c r="Q7" s="252">
        <v>1.61</v>
      </c>
      <c r="R7" s="252">
        <v>1.68</v>
      </c>
      <c r="S7" s="252">
        <v>1.62</v>
      </c>
      <c r="T7" s="252">
        <v>1.6</v>
      </c>
      <c r="U7" s="252">
        <v>1.65</v>
      </c>
      <c r="V7" s="252">
        <v>1.75</v>
      </c>
      <c r="W7" s="252">
        <v>1.76</v>
      </c>
      <c r="X7" s="252">
        <v>1.7849999999999999</v>
      </c>
      <c r="Y7" s="252">
        <v>1.75</v>
      </c>
      <c r="Z7" s="252">
        <v>1.67</v>
      </c>
      <c r="AA7" s="252">
        <v>1.8</v>
      </c>
      <c r="AB7" s="252">
        <v>1.75</v>
      </c>
      <c r="AC7" s="252">
        <v>1.7</v>
      </c>
      <c r="AD7" s="252">
        <v>1.77</v>
      </c>
      <c r="AE7" s="252">
        <v>1.75</v>
      </c>
      <c r="AF7" s="252">
        <v>1.8</v>
      </c>
      <c r="AG7" s="252">
        <v>1.83</v>
      </c>
      <c r="AH7" s="252">
        <v>1.85</v>
      </c>
      <c r="AI7" s="252">
        <v>1.78</v>
      </c>
      <c r="AJ7" s="252">
        <v>1.75</v>
      </c>
      <c r="AK7" s="252">
        <v>1.8</v>
      </c>
      <c r="AL7" s="252">
        <v>1.8</v>
      </c>
      <c r="AM7" s="252">
        <v>1.78</v>
      </c>
      <c r="AN7" s="252">
        <v>1.7749999999999999</v>
      </c>
      <c r="AO7" s="252">
        <v>1.78</v>
      </c>
      <c r="AP7" s="252">
        <v>1.7749999999999999</v>
      </c>
      <c r="AQ7" s="252">
        <v>1.8</v>
      </c>
      <c r="AR7" s="252">
        <v>1.8049999999999999</v>
      </c>
      <c r="AS7" s="252">
        <v>1.8109999999999999</v>
      </c>
      <c r="AT7" s="252">
        <v>1.8149999999999999</v>
      </c>
      <c r="AU7" s="252">
        <v>1.75</v>
      </c>
      <c r="AV7" s="252">
        <v>1.6</v>
      </c>
      <c r="AW7" s="252">
        <v>1.68</v>
      </c>
      <c r="AX7" s="252">
        <v>1.65</v>
      </c>
      <c r="AY7" s="757">
        <v>1.66</v>
      </c>
      <c r="AZ7" s="409" t="s">
        <v>1308</v>
      </c>
      <c r="BA7" s="409" t="s">
        <v>1308</v>
      </c>
      <c r="BB7" s="409" t="s">
        <v>1308</v>
      </c>
      <c r="BC7" s="409" t="s">
        <v>1308</v>
      </c>
      <c r="BD7" s="409" t="s">
        <v>1308</v>
      </c>
      <c r="BE7" s="409" t="s">
        <v>1308</v>
      </c>
      <c r="BF7" s="409" t="s">
        <v>1308</v>
      </c>
      <c r="BG7" s="409" t="s">
        <v>1308</v>
      </c>
      <c r="BH7" s="409" t="s">
        <v>1308</v>
      </c>
      <c r="BI7" s="409" t="s">
        <v>1308</v>
      </c>
      <c r="BJ7" s="252" t="s">
        <v>1308</v>
      </c>
      <c r="BK7" s="252" t="s">
        <v>1308</v>
      </c>
      <c r="BL7" s="252" t="s">
        <v>1308</v>
      </c>
      <c r="BM7" s="252" t="s">
        <v>1308</v>
      </c>
      <c r="BN7" s="252" t="s">
        <v>1308</v>
      </c>
      <c r="BO7" s="252" t="s">
        <v>1308</v>
      </c>
      <c r="BP7" s="252" t="s">
        <v>1308</v>
      </c>
      <c r="BQ7" s="252" t="s">
        <v>1308</v>
      </c>
      <c r="BR7" s="252" t="s">
        <v>1308</v>
      </c>
      <c r="BS7" s="252" t="s">
        <v>1308</v>
      </c>
      <c r="BT7" s="252" t="s">
        <v>1308</v>
      </c>
      <c r="BU7" s="252" t="s">
        <v>1308</v>
      </c>
      <c r="BV7" s="252" t="s">
        <v>1308</v>
      </c>
    </row>
    <row r="8" spans="1:74" ht="11.1" customHeight="1" x14ac:dyDescent="0.2">
      <c r="A8" s="162" t="s">
        <v>88</v>
      </c>
      <c r="B8" s="173" t="s">
        <v>87</v>
      </c>
      <c r="C8" s="252">
        <v>0.50533499999999998</v>
      </c>
      <c r="D8" s="252">
        <v>0.50586100000000001</v>
      </c>
      <c r="E8" s="252">
        <v>0.50423499999999999</v>
      </c>
      <c r="F8" s="252">
        <v>0.51572700000000005</v>
      </c>
      <c r="G8" s="252">
        <v>0.52150799999999997</v>
      </c>
      <c r="H8" s="252">
        <v>0.52404088000000004</v>
      </c>
      <c r="I8" s="252">
        <v>0.53028799999999998</v>
      </c>
      <c r="J8" s="252">
        <v>0.53665499999999999</v>
      </c>
      <c r="K8" s="252">
        <v>0.53511900000000001</v>
      </c>
      <c r="L8" s="252">
        <v>0.53988599999999998</v>
      </c>
      <c r="M8" s="252">
        <v>0.54499799999999998</v>
      </c>
      <c r="N8" s="252">
        <v>0.548234</v>
      </c>
      <c r="O8" s="252">
        <v>0.55013800000000002</v>
      </c>
      <c r="P8" s="252">
        <v>0.55079400000000001</v>
      </c>
      <c r="Q8" s="252">
        <v>0.55661499999999997</v>
      </c>
      <c r="R8" s="252">
        <v>0.560195</v>
      </c>
      <c r="S8" s="252">
        <v>0.55428200000000005</v>
      </c>
      <c r="T8" s="252">
        <v>0.55527400000000005</v>
      </c>
      <c r="U8" s="252">
        <v>0.55830999000000003</v>
      </c>
      <c r="V8" s="252">
        <v>0.558334</v>
      </c>
      <c r="W8" s="252">
        <v>0.55085899999999999</v>
      </c>
      <c r="X8" s="252">
        <v>0.55718500000000004</v>
      </c>
      <c r="Y8" s="252">
        <v>0.56281678999999996</v>
      </c>
      <c r="Z8" s="252">
        <v>0.56107499999999999</v>
      </c>
      <c r="AA8" s="252">
        <v>0.55771499999999996</v>
      </c>
      <c r="AB8" s="252">
        <v>0.55312600000000001</v>
      </c>
      <c r="AC8" s="252">
        <v>0.55272200000000005</v>
      </c>
      <c r="AD8" s="252">
        <v>0.54789299999999996</v>
      </c>
      <c r="AE8" s="252">
        <v>0.54319300000000004</v>
      </c>
      <c r="AF8" s="252">
        <v>0.54103699999999999</v>
      </c>
      <c r="AG8" s="252">
        <v>0.53779699999999997</v>
      </c>
      <c r="AH8" s="252">
        <v>0.53713200000000005</v>
      </c>
      <c r="AI8" s="252">
        <v>0.53897499999999998</v>
      </c>
      <c r="AJ8" s="252">
        <v>0.53798500000000005</v>
      </c>
      <c r="AK8" s="252">
        <v>0.53700099999999995</v>
      </c>
      <c r="AL8" s="252">
        <v>0.53327599999999997</v>
      </c>
      <c r="AM8" s="252">
        <v>0.53400000000000003</v>
      </c>
      <c r="AN8" s="252">
        <v>0.54</v>
      </c>
      <c r="AO8" s="252">
        <v>0.55200000000000005</v>
      </c>
      <c r="AP8" s="252">
        <v>0.55500000000000005</v>
      </c>
      <c r="AQ8" s="252">
        <v>0.55600000000000005</v>
      </c>
      <c r="AR8" s="252">
        <v>0.55000000000000004</v>
      </c>
      <c r="AS8" s="252">
        <v>0.54500000000000004</v>
      </c>
      <c r="AT8" s="252">
        <v>0.55000000000000004</v>
      </c>
      <c r="AU8" s="252">
        <v>0.55900000000000005</v>
      </c>
      <c r="AV8" s="252">
        <v>0.55200000000000005</v>
      </c>
      <c r="AW8" s="252">
        <v>0.54400000000000004</v>
      </c>
      <c r="AX8" s="252">
        <v>0.55000000000000004</v>
      </c>
      <c r="AY8" s="757">
        <v>0.52400000000000002</v>
      </c>
      <c r="AZ8" s="409" t="s">
        <v>1308</v>
      </c>
      <c r="BA8" s="409" t="s">
        <v>1308</v>
      </c>
      <c r="BB8" s="409" t="s">
        <v>1308</v>
      </c>
      <c r="BC8" s="409" t="s">
        <v>1308</v>
      </c>
      <c r="BD8" s="409" t="s">
        <v>1308</v>
      </c>
      <c r="BE8" s="409" t="s">
        <v>1308</v>
      </c>
      <c r="BF8" s="409" t="s">
        <v>1308</v>
      </c>
      <c r="BG8" s="409" t="s">
        <v>1308</v>
      </c>
      <c r="BH8" s="409" t="s">
        <v>1308</v>
      </c>
      <c r="BI8" s="409" t="s">
        <v>1308</v>
      </c>
      <c r="BJ8" s="252" t="s">
        <v>1308</v>
      </c>
      <c r="BK8" s="252" t="s">
        <v>1308</v>
      </c>
      <c r="BL8" s="252" t="s">
        <v>1308</v>
      </c>
      <c r="BM8" s="252" t="s">
        <v>1308</v>
      </c>
      <c r="BN8" s="252" t="s">
        <v>1308</v>
      </c>
      <c r="BO8" s="252" t="s">
        <v>1308</v>
      </c>
      <c r="BP8" s="252" t="s">
        <v>1308</v>
      </c>
      <c r="BQ8" s="252" t="s">
        <v>1308</v>
      </c>
      <c r="BR8" s="252" t="s">
        <v>1308</v>
      </c>
      <c r="BS8" s="252" t="s">
        <v>1308</v>
      </c>
      <c r="BT8" s="252" t="s">
        <v>1308</v>
      </c>
      <c r="BU8" s="252" t="s">
        <v>1308</v>
      </c>
      <c r="BV8" s="252" t="s">
        <v>1308</v>
      </c>
    </row>
    <row r="9" spans="1:74" ht="11.1" customHeight="1" x14ac:dyDescent="0.2">
      <c r="A9" s="162" t="s">
        <v>1293</v>
      </c>
      <c r="B9" s="173" t="s">
        <v>1294</v>
      </c>
      <c r="C9" s="252">
        <v>0.22</v>
      </c>
      <c r="D9" s="252">
        <v>0.22</v>
      </c>
      <c r="E9" s="252">
        <v>0.22</v>
      </c>
      <c r="F9" s="252">
        <v>0.22</v>
      </c>
      <c r="G9" s="252">
        <v>0.22</v>
      </c>
      <c r="H9" s="252">
        <v>0.22</v>
      </c>
      <c r="I9" s="252">
        <v>0.22</v>
      </c>
      <c r="J9" s="252">
        <v>0.22</v>
      </c>
      <c r="K9" s="252">
        <v>0.22</v>
      </c>
      <c r="L9" s="252">
        <v>0.22</v>
      </c>
      <c r="M9" s="252">
        <v>0.22</v>
      </c>
      <c r="N9" s="252">
        <v>0.22</v>
      </c>
      <c r="O9" s="252">
        <v>0.22</v>
      </c>
      <c r="P9" s="252">
        <v>0.22</v>
      </c>
      <c r="Q9" s="252">
        <v>0.22</v>
      </c>
      <c r="R9" s="252">
        <v>0.22</v>
      </c>
      <c r="S9" s="252">
        <v>0.22</v>
      </c>
      <c r="T9" s="252">
        <v>0.22</v>
      </c>
      <c r="U9" s="252">
        <v>0.22</v>
      </c>
      <c r="V9" s="252">
        <v>0.22</v>
      </c>
      <c r="W9" s="252">
        <v>0.22</v>
      </c>
      <c r="X9" s="252">
        <v>0.22</v>
      </c>
      <c r="Y9" s="252">
        <v>0.22</v>
      </c>
      <c r="Z9" s="252">
        <v>0.22</v>
      </c>
      <c r="AA9" s="252">
        <v>0.215</v>
      </c>
      <c r="AB9" s="252">
        <v>0.215</v>
      </c>
      <c r="AC9" s="252">
        <v>0.215</v>
      </c>
      <c r="AD9" s="252">
        <v>0.20499999999999999</v>
      </c>
      <c r="AE9" s="252">
        <v>0.20499999999999999</v>
      </c>
      <c r="AF9" s="252">
        <v>0.215</v>
      </c>
      <c r="AG9" s="252">
        <v>0.215</v>
      </c>
      <c r="AH9" s="252">
        <v>0.215</v>
      </c>
      <c r="AI9" s="252">
        <v>0.215</v>
      </c>
      <c r="AJ9" s="252">
        <v>0.215</v>
      </c>
      <c r="AK9" s="252">
        <v>0.215</v>
      </c>
      <c r="AL9" s="252">
        <v>0.215</v>
      </c>
      <c r="AM9" s="252">
        <v>0.21</v>
      </c>
      <c r="AN9" s="252">
        <v>0.21</v>
      </c>
      <c r="AO9" s="252">
        <v>0.21</v>
      </c>
      <c r="AP9" s="252">
        <v>0.21</v>
      </c>
      <c r="AQ9" s="252">
        <v>0.21</v>
      </c>
      <c r="AR9" s="252">
        <v>0.21</v>
      </c>
      <c r="AS9" s="252">
        <v>0.21</v>
      </c>
      <c r="AT9" s="252">
        <v>0.21</v>
      </c>
      <c r="AU9" s="252">
        <v>0.21</v>
      </c>
      <c r="AV9" s="252">
        <v>0.2</v>
      </c>
      <c r="AW9" s="252">
        <v>0.22</v>
      </c>
      <c r="AX9" s="252">
        <v>0.22</v>
      </c>
      <c r="AY9" s="757">
        <v>0.2</v>
      </c>
      <c r="AZ9" s="409" t="s">
        <v>1308</v>
      </c>
      <c r="BA9" s="409" t="s">
        <v>1308</v>
      </c>
      <c r="BB9" s="409" t="s">
        <v>1308</v>
      </c>
      <c r="BC9" s="409" t="s">
        <v>1308</v>
      </c>
      <c r="BD9" s="409" t="s">
        <v>1308</v>
      </c>
      <c r="BE9" s="409" t="s">
        <v>1308</v>
      </c>
      <c r="BF9" s="409" t="s">
        <v>1308</v>
      </c>
      <c r="BG9" s="409" t="s">
        <v>1308</v>
      </c>
      <c r="BH9" s="409" t="s">
        <v>1308</v>
      </c>
      <c r="BI9" s="409" t="s">
        <v>1308</v>
      </c>
      <c r="BJ9" s="252" t="s">
        <v>1308</v>
      </c>
      <c r="BK9" s="252" t="s">
        <v>1308</v>
      </c>
      <c r="BL9" s="252" t="s">
        <v>1308</v>
      </c>
      <c r="BM9" s="252" t="s">
        <v>1308</v>
      </c>
      <c r="BN9" s="252" t="s">
        <v>1308</v>
      </c>
      <c r="BO9" s="252" t="s">
        <v>1308</v>
      </c>
      <c r="BP9" s="252" t="s">
        <v>1308</v>
      </c>
      <c r="BQ9" s="252" t="s">
        <v>1308</v>
      </c>
      <c r="BR9" s="252" t="s">
        <v>1308</v>
      </c>
      <c r="BS9" s="252" t="s">
        <v>1308</v>
      </c>
      <c r="BT9" s="252" t="s">
        <v>1308</v>
      </c>
      <c r="BU9" s="252" t="s">
        <v>1308</v>
      </c>
      <c r="BV9" s="252" t="s">
        <v>1308</v>
      </c>
    </row>
    <row r="10" spans="1:74" ht="11.1" customHeight="1" x14ac:dyDescent="0.2">
      <c r="A10" s="162" t="s">
        <v>1280</v>
      </c>
      <c r="B10" s="173" t="s">
        <v>338</v>
      </c>
      <c r="C10" s="252">
        <v>2.68</v>
      </c>
      <c r="D10" s="252">
        <v>2.68</v>
      </c>
      <c r="E10" s="252">
        <v>2.68</v>
      </c>
      <c r="F10" s="252">
        <v>2.68</v>
      </c>
      <c r="G10" s="252">
        <v>2.68</v>
      </c>
      <c r="H10" s="252">
        <v>2.68</v>
      </c>
      <c r="I10" s="252">
        <v>2.68</v>
      </c>
      <c r="J10" s="252">
        <v>2.68</v>
      </c>
      <c r="K10" s="252">
        <v>2.68</v>
      </c>
      <c r="L10" s="252">
        <v>2.68</v>
      </c>
      <c r="M10" s="252">
        <v>2.68</v>
      </c>
      <c r="N10" s="252">
        <v>2.7</v>
      </c>
      <c r="O10" s="252">
        <v>2.8</v>
      </c>
      <c r="P10" s="252">
        <v>2.8</v>
      </c>
      <c r="Q10" s="252">
        <v>2.8</v>
      </c>
      <c r="R10" s="252">
        <v>2.8</v>
      </c>
      <c r="S10" s="252">
        <v>2.8</v>
      </c>
      <c r="T10" s="252">
        <v>2.8</v>
      </c>
      <c r="U10" s="252">
        <v>2.8</v>
      </c>
      <c r="V10" s="252">
        <v>2.8</v>
      </c>
      <c r="W10" s="252">
        <v>2.8</v>
      </c>
      <c r="X10" s="252">
        <v>2.8</v>
      </c>
      <c r="Y10" s="252">
        <v>2.8</v>
      </c>
      <c r="Z10" s="252">
        <v>2.8</v>
      </c>
      <c r="AA10" s="252">
        <v>2.8</v>
      </c>
      <c r="AB10" s="252">
        <v>2.8</v>
      </c>
      <c r="AC10" s="252">
        <v>2.8</v>
      </c>
      <c r="AD10" s="252">
        <v>2.8</v>
      </c>
      <c r="AE10" s="252">
        <v>2.8</v>
      </c>
      <c r="AF10" s="252">
        <v>2.8</v>
      </c>
      <c r="AG10" s="252">
        <v>2.8</v>
      </c>
      <c r="AH10" s="252">
        <v>2.8</v>
      </c>
      <c r="AI10" s="252">
        <v>2.8</v>
      </c>
      <c r="AJ10" s="252">
        <v>2.8</v>
      </c>
      <c r="AK10" s="252">
        <v>2.8</v>
      </c>
      <c r="AL10" s="252">
        <v>2.8</v>
      </c>
      <c r="AM10" s="252">
        <v>2.85</v>
      </c>
      <c r="AN10" s="252">
        <v>3.05</v>
      </c>
      <c r="AO10" s="252">
        <v>3.2</v>
      </c>
      <c r="AP10" s="252">
        <v>3.5</v>
      </c>
      <c r="AQ10" s="252">
        <v>3.6</v>
      </c>
      <c r="AR10" s="252">
        <v>3.62</v>
      </c>
      <c r="AS10" s="252">
        <v>3.63</v>
      </c>
      <c r="AT10" s="252">
        <v>3.65</v>
      </c>
      <c r="AU10" s="252">
        <v>3.67</v>
      </c>
      <c r="AV10" s="252">
        <v>3.69</v>
      </c>
      <c r="AW10" s="252">
        <v>3.7</v>
      </c>
      <c r="AX10" s="252">
        <v>3.72</v>
      </c>
      <c r="AY10" s="757">
        <v>3.78</v>
      </c>
      <c r="AZ10" s="409" t="s">
        <v>1308</v>
      </c>
      <c r="BA10" s="409" t="s">
        <v>1308</v>
      </c>
      <c r="BB10" s="409" t="s">
        <v>1308</v>
      </c>
      <c r="BC10" s="409" t="s">
        <v>1308</v>
      </c>
      <c r="BD10" s="409" t="s">
        <v>1308</v>
      </c>
      <c r="BE10" s="409" t="s">
        <v>1308</v>
      </c>
      <c r="BF10" s="409" t="s">
        <v>1308</v>
      </c>
      <c r="BG10" s="409" t="s">
        <v>1308</v>
      </c>
      <c r="BH10" s="409" t="s">
        <v>1308</v>
      </c>
      <c r="BI10" s="409" t="s">
        <v>1308</v>
      </c>
      <c r="BJ10" s="252" t="s">
        <v>1308</v>
      </c>
      <c r="BK10" s="252" t="s">
        <v>1308</v>
      </c>
      <c r="BL10" s="252" t="s">
        <v>1308</v>
      </c>
      <c r="BM10" s="252" t="s">
        <v>1308</v>
      </c>
      <c r="BN10" s="252" t="s">
        <v>1308</v>
      </c>
      <c r="BO10" s="252" t="s">
        <v>1308</v>
      </c>
      <c r="BP10" s="252" t="s">
        <v>1308</v>
      </c>
      <c r="BQ10" s="252" t="s">
        <v>1308</v>
      </c>
      <c r="BR10" s="252" t="s">
        <v>1308</v>
      </c>
      <c r="BS10" s="252" t="s">
        <v>1308</v>
      </c>
      <c r="BT10" s="252" t="s">
        <v>1308</v>
      </c>
      <c r="BU10" s="252" t="s">
        <v>1308</v>
      </c>
      <c r="BV10" s="252" t="s">
        <v>1308</v>
      </c>
    </row>
    <row r="11" spans="1:74" ht="11.1" customHeight="1" x14ac:dyDescent="0.2">
      <c r="A11" s="162" t="s">
        <v>357</v>
      </c>
      <c r="B11" s="173" t="s">
        <v>347</v>
      </c>
      <c r="C11" s="252">
        <v>3.05</v>
      </c>
      <c r="D11" s="252">
        <v>3.05</v>
      </c>
      <c r="E11" s="252">
        <v>3.05</v>
      </c>
      <c r="F11" s="252">
        <v>3.15</v>
      </c>
      <c r="G11" s="252">
        <v>3.05</v>
      </c>
      <c r="H11" s="252">
        <v>3.0750000000000002</v>
      </c>
      <c r="I11" s="252">
        <v>3.0750000000000002</v>
      </c>
      <c r="J11" s="252">
        <v>3.25</v>
      </c>
      <c r="K11" s="252">
        <v>2.8</v>
      </c>
      <c r="L11" s="252">
        <v>2.95</v>
      </c>
      <c r="M11" s="252">
        <v>2.95</v>
      </c>
      <c r="N11" s="252">
        <v>2.9</v>
      </c>
      <c r="O11" s="252">
        <v>3.1</v>
      </c>
      <c r="P11" s="252">
        <v>3.4</v>
      </c>
      <c r="Q11" s="252">
        <v>3.3</v>
      </c>
      <c r="R11" s="252">
        <v>3.2749999999999999</v>
      </c>
      <c r="S11" s="252">
        <v>3.3</v>
      </c>
      <c r="T11" s="252">
        <v>3.3</v>
      </c>
      <c r="U11" s="252">
        <v>3.17</v>
      </c>
      <c r="V11" s="252">
        <v>3.2</v>
      </c>
      <c r="W11" s="252">
        <v>3.49</v>
      </c>
      <c r="X11" s="252">
        <v>3.44</v>
      </c>
      <c r="Y11" s="252">
        <v>3.4</v>
      </c>
      <c r="Z11" s="252">
        <v>3.75</v>
      </c>
      <c r="AA11" s="252">
        <v>3.45</v>
      </c>
      <c r="AB11" s="252">
        <v>3.3</v>
      </c>
      <c r="AC11" s="252">
        <v>3.7</v>
      </c>
      <c r="AD11" s="252">
        <v>3.75</v>
      </c>
      <c r="AE11" s="252">
        <v>3.9</v>
      </c>
      <c r="AF11" s="252">
        <v>4.25</v>
      </c>
      <c r="AG11" s="252">
        <v>4.3</v>
      </c>
      <c r="AH11" s="252">
        <v>4.2</v>
      </c>
      <c r="AI11" s="252">
        <v>4.4000000000000004</v>
      </c>
      <c r="AJ11" s="252">
        <v>4.25</v>
      </c>
      <c r="AK11" s="252">
        <v>4.4000000000000004</v>
      </c>
      <c r="AL11" s="252">
        <v>4.4000000000000004</v>
      </c>
      <c r="AM11" s="252">
        <v>4.45</v>
      </c>
      <c r="AN11" s="252">
        <v>4.2</v>
      </c>
      <c r="AO11" s="252">
        <v>4.2</v>
      </c>
      <c r="AP11" s="252">
        <v>4.45</v>
      </c>
      <c r="AQ11" s="252">
        <v>4.33</v>
      </c>
      <c r="AR11" s="252">
        <v>4.38</v>
      </c>
      <c r="AS11" s="252">
        <v>4.3899999999999997</v>
      </c>
      <c r="AT11" s="252">
        <v>4.43</v>
      </c>
      <c r="AU11" s="252">
        <v>4.4550000000000001</v>
      </c>
      <c r="AV11" s="252">
        <v>4.54</v>
      </c>
      <c r="AW11" s="252">
        <v>4.62</v>
      </c>
      <c r="AX11" s="252">
        <v>4.66</v>
      </c>
      <c r="AY11" s="757">
        <v>4.54</v>
      </c>
      <c r="AZ11" s="409" t="s">
        <v>1308</v>
      </c>
      <c r="BA11" s="409" t="s">
        <v>1308</v>
      </c>
      <c r="BB11" s="409" t="s">
        <v>1308</v>
      </c>
      <c r="BC11" s="409" t="s">
        <v>1308</v>
      </c>
      <c r="BD11" s="409" t="s">
        <v>1308</v>
      </c>
      <c r="BE11" s="409" t="s">
        <v>1308</v>
      </c>
      <c r="BF11" s="409" t="s">
        <v>1308</v>
      </c>
      <c r="BG11" s="409" t="s">
        <v>1308</v>
      </c>
      <c r="BH11" s="409" t="s">
        <v>1308</v>
      </c>
      <c r="BI11" s="409" t="s">
        <v>1308</v>
      </c>
      <c r="BJ11" s="252" t="s">
        <v>1308</v>
      </c>
      <c r="BK11" s="252" t="s">
        <v>1308</v>
      </c>
      <c r="BL11" s="252" t="s">
        <v>1308</v>
      </c>
      <c r="BM11" s="252" t="s">
        <v>1308</v>
      </c>
      <c r="BN11" s="252" t="s">
        <v>1308</v>
      </c>
      <c r="BO11" s="252" t="s">
        <v>1308</v>
      </c>
      <c r="BP11" s="252" t="s">
        <v>1308</v>
      </c>
      <c r="BQ11" s="252" t="s">
        <v>1308</v>
      </c>
      <c r="BR11" s="252" t="s">
        <v>1308</v>
      </c>
      <c r="BS11" s="252" t="s">
        <v>1308</v>
      </c>
      <c r="BT11" s="252" t="s">
        <v>1308</v>
      </c>
      <c r="BU11" s="252" t="s">
        <v>1308</v>
      </c>
      <c r="BV11" s="252" t="s">
        <v>1308</v>
      </c>
    </row>
    <row r="12" spans="1:74" ht="11.1" customHeight="1" x14ac:dyDescent="0.2">
      <c r="A12" s="162" t="s">
        <v>349</v>
      </c>
      <c r="B12" s="173" t="s">
        <v>339</v>
      </c>
      <c r="C12" s="252">
        <v>2.6</v>
      </c>
      <c r="D12" s="252">
        <v>2.5</v>
      </c>
      <c r="E12" s="252">
        <v>2.5</v>
      </c>
      <c r="F12" s="252">
        <v>2.6</v>
      </c>
      <c r="G12" s="252">
        <v>2.6</v>
      </c>
      <c r="H12" s="252">
        <v>2.6</v>
      </c>
      <c r="I12" s="252">
        <v>2.6</v>
      </c>
      <c r="J12" s="252">
        <v>2.6</v>
      </c>
      <c r="K12" s="252">
        <v>2.5</v>
      </c>
      <c r="L12" s="252">
        <v>2.5</v>
      </c>
      <c r="M12" s="252">
        <v>2.5</v>
      </c>
      <c r="N12" s="252">
        <v>2.6</v>
      </c>
      <c r="O12" s="252">
        <v>2.5499999999999998</v>
      </c>
      <c r="P12" s="252">
        <v>2.5499999999999998</v>
      </c>
      <c r="Q12" s="252">
        <v>2.5</v>
      </c>
      <c r="R12" s="252">
        <v>2.5</v>
      </c>
      <c r="S12" s="252">
        <v>2.6</v>
      </c>
      <c r="T12" s="252">
        <v>2.5499999999999998</v>
      </c>
      <c r="U12" s="252">
        <v>2.6</v>
      </c>
      <c r="V12" s="252">
        <v>2.65</v>
      </c>
      <c r="W12" s="252">
        <v>2.65</v>
      </c>
      <c r="X12" s="252">
        <v>2.65</v>
      </c>
      <c r="Y12" s="252">
        <v>2.65</v>
      </c>
      <c r="Z12" s="252">
        <v>2.65</v>
      </c>
      <c r="AA12" s="252">
        <v>2.7</v>
      </c>
      <c r="AB12" s="252">
        <v>2.7</v>
      </c>
      <c r="AC12" s="252">
        <v>2.7</v>
      </c>
      <c r="AD12" s="252">
        <v>2.72</v>
      </c>
      <c r="AE12" s="252">
        <v>2.73</v>
      </c>
      <c r="AF12" s="252">
        <v>2.73</v>
      </c>
      <c r="AG12" s="252">
        <v>2.76</v>
      </c>
      <c r="AH12" s="252">
        <v>2.8</v>
      </c>
      <c r="AI12" s="252">
        <v>2.8</v>
      </c>
      <c r="AJ12" s="252">
        <v>2.75</v>
      </c>
      <c r="AK12" s="252">
        <v>2.8</v>
      </c>
      <c r="AL12" s="252">
        <v>2.85</v>
      </c>
      <c r="AM12" s="252">
        <v>2.9</v>
      </c>
      <c r="AN12" s="252">
        <v>2.86</v>
      </c>
      <c r="AO12" s="252">
        <v>2.88</v>
      </c>
      <c r="AP12" s="252">
        <v>2.65</v>
      </c>
      <c r="AQ12" s="252">
        <v>2.86</v>
      </c>
      <c r="AR12" s="252">
        <v>2.86</v>
      </c>
      <c r="AS12" s="252">
        <v>2.9</v>
      </c>
      <c r="AT12" s="252">
        <v>2.91</v>
      </c>
      <c r="AU12" s="252">
        <v>2.91</v>
      </c>
      <c r="AV12" s="252">
        <v>2.91</v>
      </c>
      <c r="AW12" s="252">
        <v>2.92</v>
      </c>
      <c r="AX12" s="252">
        <v>2.92</v>
      </c>
      <c r="AY12" s="757">
        <v>2.78</v>
      </c>
      <c r="AZ12" s="409" t="s">
        <v>1308</v>
      </c>
      <c r="BA12" s="409" t="s">
        <v>1308</v>
      </c>
      <c r="BB12" s="409" t="s">
        <v>1308</v>
      </c>
      <c r="BC12" s="409" t="s">
        <v>1308</v>
      </c>
      <c r="BD12" s="409" t="s">
        <v>1308</v>
      </c>
      <c r="BE12" s="409" t="s">
        <v>1308</v>
      </c>
      <c r="BF12" s="409" t="s">
        <v>1308</v>
      </c>
      <c r="BG12" s="409" t="s">
        <v>1308</v>
      </c>
      <c r="BH12" s="409" t="s">
        <v>1308</v>
      </c>
      <c r="BI12" s="409" t="s">
        <v>1308</v>
      </c>
      <c r="BJ12" s="252" t="s">
        <v>1308</v>
      </c>
      <c r="BK12" s="252" t="s">
        <v>1308</v>
      </c>
      <c r="BL12" s="252" t="s">
        <v>1308</v>
      </c>
      <c r="BM12" s="252" t="s">
        <v>1308</v>
      </c>
      <c r="BN12" s="252" t="s">
        <v>1308</v>
      </c>
      <c r="BO12" s="252" t="s">
        <v>1308</v>
      </c>
      <c r="BP12" s="252" t="s">
        <v>1308</v>
      </c>
      <c r="BQ12" s="252" t="s">
        <v>1308</v>
      </c>
      <c r="BR12" s="252" t="s">
        <v>1308</v>
      </c>
      <c r="BS12" s="252" t="s">
        <v>1308</v>
      </c>
      <c r="BT12" s="252" t="s">
        <v>1308</v>
      </c>
      <c r="BU12" s="252" t="s">
        <v>1308</v>
      </c>
      <c r="BV12" s="252" t="s">
        <v>1308</v>
      </c>
    </row>
    <row r="13" spans="1:74" ht="11.1" customHeight="1" x14ac:dyDescent="0.2">
      <c r="A13" s="162" t="s">
        <v>350</v>
      </c>
      <c r="B13" s="173" t="s">
        <v>340</v>
      </c>
      <c r="C13" s="252">
        <v>1.35</v>
      </c>
      <c r="D13" s="252">
        <v>1.4</v>
      </c>
      <c r="E13" s="252">
        <v>1.35</v>
      </c>
      <c r="F13" s="252">
        <v>1.45</v>
      </c>
      <c r="G13" s="252">
        <v>1.42</v>
      </c>
      <c r="H13" s="252">
        <v>1.1299999999999999</v>
      </c>
      <c r="I13" s="252">
        <v>1</v>
      </c>
      <c r="J13" s="252">
        <v>0.59</v>
      </c>
      <c r="K13" s="252">
        <v>0.36</v>
      </c>
      <c r="L13" s="252">
        <v>0.55000000000000004</v>
      </c>
      <c r="M13" s="252">
        <v>0.22</v>
      </c>
      <c r="N13" s="252">
        <v>0.23</v>
      </c>
      <c r="O13" s="252">
        <v>0.51</v>
      </c>
      <c r="P13" s="252">
        <v>0.38</v>
      </c>
      <c r="Q13" s="252">
        <v>0.25</v>
      </c>
      <c r="R13" s="252">
        <v>0.21</v>
      </c>
      <c r="S13" s="252">
        <v>0.23</v>
      </c>
      <c r="T13" s="252">
        <v>0.23499999999999999</v>
      </c>
      <c r="U13" s="252">
        <v>0.435</v>
      </c>
      <c r="V13" s="252">
        <v>0.53</v>
      </c>
      <c r="W13" s="252">
        <v>0.78500000000000003</v>
      </c>
      <c r="X13" s="252">
        <v>0.95</v>
      </c>
      <c r="Y13" s="252">
        <v>0.61499999999999999</v>
      </c>
      <c r="Z13" s="252">
        <v>0.51</v>
      </c>
      <c r="AA13" s="252">
        <v>0.37</v>
      </c>
      <c r="AB13" s="252">
        <v>0.36</v>
      </c>
      <c r="AC13" s="252">
        <v>0.47499999999999998</v>
      </c>
      <c r="AD13" s="252">
        <v>0.505</v>
      </c>
      <c r="AE13" s="252">
        <v>0.43</v>
      </c>
      <c r="AF13" s="252">
        <v>0.41</v>
      </c>
      <c r="AG13" s="252">
        <v>0.4</v>
      </c>
      <c r="AH13" s="252">
        <v>0.36</v>
      </c>
      <c r="AI13" s="252">
        <v>0.375</v>
      </c>
      <c r="AJ13" s="252">
        <v>0.41499999999999998</v>
      </c>
      <c r="AK13" s="252">
        <v>0.375</v>
      </c>
      <c r="AL13" s="252">
        <v>0.37</v>
      </c>
      <c r="AM13" s="252">
        <v>0.37</v>
      </c>
      <c r="AN13" s="252">
        <v>0.36</v>
      </c>
      <c r="AO13" s="252">
        <v>0.32</v>
      </c>
      <c r="AP13" s="252">
        <v>0.33</v>
      </c>
      <c r="AQ13" s="252">
        <v>0.28499999999999998</v>
      </c>
      <c r="AR13" s="252">
        <v>0.33</v>
      </c>
      <c r="AS13" s="252">
        <v>0.31</v>
      </c>
      <c r="AT13" s="252">
        <v>0.25</v>
      </c>
      <c r="AU13" s="252">
        <v>0.31</v>
      </c>
      <c r="AV13" s="252">
        <v>0.55000000000000004</v>
      </c>
      <c r="AW13" s="252">
        <v>0.57999999999999996</v>
      </c>
      <c r="AX13" s="252">
        <v>0.62</v>
      </c>
      <c r="AY13" s="757">
        <v>0.67800000000000005</v>
      </c>
      <c r="AZ13" s="409" t="s">
        <v>1308</v>
      </c>
      <c r="BA13" s="409" t="s">
        <v>1308</v>
      </c>
      <c r="BB13" s="409" t="s">
        <v>1308</v>
      </c>
      <c r="BC13" s="409" t="s">
        <v>1308</v>
      </c>
      <c r="BD13" s="409" t="s">
        <v>1308</v>
      </c>
      <c r="BE13" s="409" t="s">
        <v>1308</v>
      </c>
      <c r="BF13" s="409" t="s">
        <v>1308</v>
      </c>
      <c r="BG13" s="409" t="s">
        <v>1308</v>
      </c>
      <c r="BH13" s="409" t="s">
        <v>1308</v>
      </c>
      <c r="BI13" s="409" t="s">
        <v>1308</v>
      </c>
      <c r="BJ13" s="252" t="s">
        <v>1308</v>
      </c>
      <c r="BK13" s="252" t="s">
        <v>1308</v>
      </c>
      <c r="BL13" s="252" t="s">
        <v>1308</v>
      </c>
      <c r="BM13" s="252" t="s">
        <v>1308</v>
      </c>
      <c r="BN13" s="252" t="s">
        <v>1308</v>
      </c>
      <c r="BO13" s="252" t="s">
        <v>1308</v>
      </c>
      <c r="BP13" s="252" t="s">
        <v>1308</v>
      </c>
      <c r="BQ13" s="252" t="s">
        <v>1308</v>
      </c>
      <c r="BR13" s="252" t="s">
        <v>1308</v>
      </c>
      <c r="BS13" s="252" t="s">
        <v>1308</v>
      </c>
      <c r="BT13" s="252" t="s">
        <v>1308</v>
      </c>
      <c r="BU13" s="252" t="s">
        <v>1308</v>
      </c>
      <c r="BV13" s="252" t="s">
        <v>1308</v>
      </c>
    </row>
    <row r="14" spans="1:74" ht="11.1" customHeight="1" x14ac:dyDescent="0.2">
      <c r="A14" s="162" t="s">
        <v>351</v>
      </c>
      <c r="B14" s="173" t="s">
        <v>341</v>
      </c>
      <c r="C14" s="252">
        <v>2</v>
      </c>
      <c r="D14" s="252">
        <v>1.9</v>
      </c>
      <c r="E14" s="252">
        <v>2</v>
      </c>
      <c r="F14" s="252">
        <v>1.98</v>
      </c>
      <c r="G14" s="252">
        <v>2</v>
      </c>
      <c r="H14" s="252">
        <v>1.85</v>
      </c>
      <c r="I14" s="252">
        <v>1.98</v>
      </c>
      <c r="J14" s="252">
        <v>1.95</v>
      </c>
      <c r="K14" s="252">
        <v>2</v>
      </c>
      <c r="L14" s="252">
        <v>1.95</v>
      </c>
      <c r="M14" s="252">
        <v>1.85</v>
      </c>
      <c r="N14" s="252">
        <v>1.93</v>
      </c>
      <c r="O14" s="252">
        <v>2.0499999999999998</v>
      </c>
      <c r="P14" s="252">
        <v>2</v>
      </c>
      <c r="Q14" s="252">
        <v>1.95</v>
      </c>
      <c r="R14" s="252">
        <v>2</v>
      </c>
      <c r="S14" s="252">
        <v>1.9</v>
      </c>
      <c r="T14" s="252">
        <v>2</v>
      </c>
      <c r="U14" s="252">
        <v>2.0499999999999998</v>
      </c>
      <c r="V14" s="252">
        <v>2.1</v>
      </c>
      <c r="W14" s="252">
        <v>2.0499999999999998</v>
      </c>
      <c r="X14" s="252">
        <v>1.9</v>
      </c>
      <c r="Y14" s="252">
        <v>2.02</v>
      </c>
      <c r="Z14" s="252">
        <v>2.02</v>
      </c>
      <c r="AA14" s="252">
        <v>2.0249999999999999</v>
      </c>
      <c r="AB14" s="252">
        <v>2.0249999999999999</v>
      </c>
      <c r="AC14" s="252">
        <v>1.95</v>
      </c>
      <c r="AD14" s="252">
        <v>2</v>
      </c>
      <c r="AE14" s="252">
        <v>1.7250000000000001</v>
      </c>
      <c r="AF14" s="252">
        <v>1.7749999999999999</v>
      </c>
      <c r="AG14" s="252">
        <v>1.825</v>
      </c>
      <c r="AH14" s="252">
        <v>1.875</v>
      </c>
      <c r="AI14" s="252">
        <v>1.875</v>
      </c>
      <c r="AJ14" s="252">
        <v>1.925</v>
      </c>
      <c r="AK14" s="252">
        <v>1.925</v>
      </c>
      <c r="AL14" s="252">
        <v>1.85</v>
      </c>
      <c r="AM14" s="252">
        <v>1.825</v>
      </c>
      <c r="AN14" s="252">
        <v>1.78</v>
      </c>
      <c r="AO14" s="252">
        <v>1.7</v>
      </c>
      <c r="AP14" s="252">
        <v>1.68</v>
      </c>
      <c r="AQ14" s="252">
        <v>1.43</v>
      </c>
      <c r="AR14" s="252">
        <v>1.56</v>
      </c>
      <c r="AS14" s="252">
        <v>1.46</v>
      </c>
      <c r="AT14" s="252">
        <v>1.5</v>
      </c>
      <c r="AU14" s="252">
        <v>1.53</v>
      </c>
      <c r="AV14" s="252">
        <v>1.575</v>
      </c>
      <c r="AW14" s="252">
        <v>1.61</v>
      </c>
      <c r="AX14" s="252">
        <v>1.4750000000000001</v>
      </c>
      <c r="AY14" s="757">
        <v>1.51</v>
      </c>
      <c r="AZ14" s="409" t="s">
        <v>1308</v>
      </c>
      <c r="BA14" s="409" t="s">
        <v>1308</v>
      </c>
      <c r="BB14" s="409" t="s">
        <v>1308</v>
      </c>
      <c r="BC14" s="409" t="s">
        <v>1308</v>
      </c>
      <c r="BD14" s="409" t="s">
        <v>1308</v>
      </c>
      <c r="BE14" s="409" t="s">
        <v>1308</v>
      </c>
      <c r="BF14" s="409" t="s">
        <v>1308</v>
      </c>
      <c r="BG14" s="409" t="s">
        <v>1308</v>
      </c>
      <c r="BH14" s="409" t="s">
        <v>1308</v>
      </c>
      <c r="BI14" s="409" t="s">
        <v>1308</v>
      </c>
      <c r="BJ14" s="252" t="s">
        <v>1308</v>
      </c>
      <c r="BK14" s="252" t="s">
        <v>1308</v>
      </c>
      <c r="BL14" s="252" t="s">
        <v>1308</v>
      </c>
      <c r="BM14" s="252" t="s">
        <v>1308</v>
      </c>
      <c r="BN14" s="252" t="s">
        <v>1308</v>
      </c>
      <c r="BO14" s="252" t="s">
        <v>1308</v>
      </c>
      <c r="BP14" s="252" t="s">
        <v>1308</v>
      </c>
      <c r="BQ14" s="252" t="s">
        <v>1308</v>
      </c>
      <c r="BR14" s="252" t="s">
        <v>1308</v>
      </c>
      <c r="BS14" s="252" t="s">
        <v>1308</v>
      </c>
      <c r="BT14" s="252" t="s">
        <v>1308</v>
      </c>
      <c r="BU14" s="252" t="s">
        <v>1308</v>
      </c>
      <c r="BV14" s="252" t="s">
        <v>1308</v>
      </c>
    </row>
    <row r="15" spans="1:74" ht="11.1" customHeight="1" x14ac:dyDescent="0.2">
      <c r="A15" s="162" t="s">
        <v>352</v>
      </c>
      <c r="B15" s="173" t="s">
        <v>342</v>
      </c>
      <c r="C15" s="252">
        <v>0.73</v>
      </c>
      <c r="D15" s="252">
        <v>0.73</v>
      </c>
      <c r="E15" s="252">
        <v>0.73</v>
      </c>
      <c r="F15" s="252">
        <v>0.73</v>
      </c>
      <c r="G15" s="252">
        <v>0.73</v>
      </c>
      <c r="H15" s="252">
        <v>0.73</v>
      </c>
      <c r="I15" s="252">
        <v>0.73</v>
      </c>
      <c r="J15" s="252">
        <v>0.73</v>
      </c>
      <c r="K15" s="252">
        <v>0.73</v>
      </c>
      <c r="L15" s="252">
        <v>0.73</v>
      </c>
      <c r="M15" s="252">
        <v>0.73</v>
      </c>
      <c r="N15" s="252">
        <v>0.73</v>
      </c>
      <c r="O15" s="252">
        <v>0.74</v>
      </c>
      <c r="P15" s="252">
        <v>0.74</v>
      </c>
      <c r="Q15" s="252">
        <v>0.74</v>
      </c>
      <c r="R15" s="252">
        <v>0.73</v>
      </c>
      <c r="S15" s="252">
        <v>0.73</v>
      </c>
      <c r="T15" s="252">
        <v>0.73</v>
      </c>
      <c r="U15" s="252">
        <v>0.73</v>
      </c>
      <c r="V15" s="252">
        <v>0.73</v>
      </c>
      <c r="W15" s="252">
        <v>0.69</v>
      </c>
      <c r="X15" s="252">
        <v>0.69</v>
      </c>
      <c r="Y15" s="252">
        <v>0.68</v>
      </c>
      <c r="Z15" s="252">
        <v>0.68</v>
      </c>
      <c r="AA15" s="252">
        <v>0.68</v>
      </c>
      <c r="AB15" s="252">
        <v>0.68</v>
      </c>
      <c r="AC15" s="252">
        <v>0.68</v>
      </c>
      <c r="AD15" s="252">
        <v>0.68</v>
      </c>
      <c r="AE15" s="252">
        <v>0.68</v>
      </c>
      <c r="AF15" s="252">
        <v>0.68</v>
      </c>
      <c r="AG15" s="252">
        <v>0.68</v>
      </c>
      <c r="AH15" s="252">
        <v>0.68</v>
      </c>
      <c r="AI15" s="252">
        <v>0.68</v>
      </c>
      <c r="AJ15" s="252">
        <v>0.68</v>
      </c>
      <c r="AK15" s="252">
        <v>0.68</v>
      </c>
      <c r="AL15" s="252">
        <v>0.68</v>
      </c>
      <c r="AM15" s="252">
        <v>0.64</v>
      </c>
      <c r="AN15" s="252">
        <v>0.66</v>
      </c>
      <c r="AO15" s="252">
        <v>0.68</v>
      </c>
      <c r="AP15" s="252">
        <v>0.68</v>
      </c>
      <c r="AQ15" s="252">
        <v>0.68</v>
      </c>
      <c r="AR15" s="252">
        <v>0.68</v>
      </c>
      <c r="AS15" s="252">
        <v>0.68</v>
      </c>
      <c r="AT15" s="252">
        <v>0.68</v>
      </c>
      <c r="AU15" s="252">
        <v>0.62</v>
      </c>
      <c r="AV15" s="252">
        <v>0.65</v>
      </c>
      <c r="AW15" s="252">
        <v>0.67</v>
      </c>
      <c r="AX15" s="252">
        <v>0.67</v>
      </c>
      <c r="AY15" s="757">
        <v>0.63</v>
      </c>
      <c r="AZ15" s="409" t="s">
        <v>1308</v>
      </c>
      <c r="BA15" s="409" t="s">
        <v>1308</v>
      </c>
      <c r="BB15" s="409" t="s">
        <v>1308</v>
      </c>
      <c r="BC15" s="409" t="s">
        <v>1308</v>
      </c>
      <c r="BD15" s="409" t="s">
        <v>1308</v>
      </c>
      <c r="BE15" s="409" t="s">
        <v>1308</v>
      </c>
      <c r="BF15" s="409" t="s">
        <v>1308</v>
      </c>
      <c r="BG15" s="409" t="s">
        <v>1308</v>
      </c>
      <c r="BH15" s="409" t="s">
        <v>1308</v>
      </c>
      <c r="BI15" s="409" t="s">
        <v>1308</v>
      </c>
      <c r="BJ15" s="252" t="s">
        <v>1308</v>
      </c>
      <c r="BK15" s="252" t="s">
        <v>1308</v>
      </c>
      <c r="BL15" s="252" t="s">
        <v>1308</v>
      </c>
      <c r="BM15" s="252" t="s">
        <v>1308</v>
      </c>
      <c r="BN15" s="252" t="s">
        <v>1308</v>
      </c>
      <c r="BO15" s="252" t="s">
        <v>1308</v>
      </c>
      <c r="BP15" s="252" t="s">
        <v>1308</v>
      </c>
      <c r="BQ15" s="252" t="s">
        <v>1308</v>
      </c>
      <c r="BR15" s="252" t="s">
        <v>1308</v>
      </c>
      <c r="BS15" s="252" t="s">
        <v>1308</v>
      </c>
      <c r="BT15" s="252" t="s">
        <v>1308</v>
      </c>
      <c r="BU15" s="252" t="s">
        <v>1308</v>
      </c>
      <c r="BV15" s="252" t="s">
        <v>1308</v>
      </c>
    </row>
    <row r="16" spans="1:74" ht="11.1" customHeight="1" x14ac:dyDescent="0.2">
      <c r="A16" s="162" t="s">
        <v>353</v>
      </c>
      <c r="B16" s="173" t="s">
        <v>343</v>
      </c>
      <c r="C16" s="252">
        <v>9.1</v>
      </c>
      <c r="D16" s="252">
        <v>9.1</v>
      </c>
      <c r="E16" s="252">
        <v>9.1</v>
      </c>
      <c r="F16" s="252">
        <v>9.4</v>
      </c>
      <c r="G16" s="252">
        <v>9.6</v>
      </c>
      <c r="H16" s="252">
        <v>9.8000000000000007</v>
      </c>
      <c r="I16" s="252">
        <v>10</v>
      </c>
      <c r="J16" s="252">
        <v>10.199999999999999</v>
      </c>
      <c r="K16" s="252">
        <v>10.1</v>
      </c>
      <c r="L16" s="252">
        <v>9.8000000000000007</v>
      </c>
      <c r="M16" s="252">
        <v>9.8000000000000007</v>
      </c>
      <c r="N16" s="252">
        <v>9.8000000000000007</v>
      </c>
      <c r="O16" s="252">
        <v>9.9</v>
      </c>
      <c r="P16" s="252">
        <v>9.85</v>
      </c>
      <c r="Q16" s="252">
        <v>9.65</v>
      </c>
      <c r="R16" s="252">
        <v>9.65</v>
      </c>
      <c r="S16" s="252">
        <v>9.65</v>
      </c>
      <c r="T16" s="252">
        <v>9.65</v>
      </c>
      <c r="U16" s="252">
        <v>9.8000000000000007</v>
      </c>
      <c r="V16" s="252">
        <v>9.6999999999999993</v>
      </c>
      <c r="W16" s="252">
        <v>9.6</v>
      </c>
      <c r="X16" s="252">
        <v>9.6999999999999993</v>
      </c>
      <c r="Y16" s="252">
        <v>9.6</v>
      </c>
      <c r="Z16" s="252">
        <v>9.6</v>
      </c>
      <c r="AA16" s="252">
        <v>9.6</v>
      </c>
      <c r="AB16" s="252">
        <v>9.6999999999999993</v>
      </c>
      <c r="AC16" s="252">
        <v>10.1</v>
      </c>
      <c r="AD16" s="252">
        <v>10.1</v>
      </c>
      <c r="AE16" s="252">
        <v>10.3</v>
      </c>
      <c r="AF16" s="252">
        <v>10.45</v>
      </c>
      <c r="AG16" s="252">
        <v>10.36</v>
      </c>
      <c r="AH16" s="252">
        <v>10.25</v>
      </c>
      <c r="AI16" s="252">
        <v>10.25</v>
      </c>
      <c r="AJ16" s="252">
        <v>10.199999999999999</v>
      </c>
      <c r="AK16" s="252">
        <v>10.1</v>
      </c>
      <c r="AL16" s="252">
        <v>10.1</v>
      </c>
      <c r="AM16" s="252">
        <v>10.199999999999999</v>
      </c>
      <c r="AN16" s="252">
        <v>10.199999999999999</v>
      </c>
      <c r="AO16" s="252">
        <v>10.199999999999999</v>
      </c>
      <c r="AP16" s="252">
        <v>10.199999999999999</v>
      </c>
      <c r="AQ16" s="252">
        <v>10.3</v>
      </c>
      <c r="AR16" s="252">
        <v>10.5</v>
      </c>
      <c r="AS16" s="252">
        <v>10.63</v>
      </c>
      <c r="AT16" s="252">
        <v>10.6</v>
      </c>
      <c r="AU16" s="252">
        <v>10.56</v>
      </c>
      <c r="AV16" s="252">
        <v>10.55</v>
      </c>
      <c r="AW16" s="252">
        <v>10.6</v>
      </c>
      <c r="AX16" s="252">
        <v>10.5</v>
      </c>
      <c r="AY16" s="757">
        <v>9.98</v>
      </c>
      <c r="AZ16" s="409" t="s">
        <v>1308</v>
      </c>
      <c r="BA16" s="409" t="s">
        <v>1308</v>
      </c>
      <c r="BB16" s="409" t="s">
        <v>1308</v>
      </c>
      <c r="BC16" s="409" t="s">
        <v>1308</v>
      </c>
      <c r="BD16" s="409" t="s">
        <v>1308</v>
      </c>
      <c r="BE16" s="409" t="s">
        <v>1308</v>
      </c>
      <c r="BF16" s="409" t="s">
        <v>1308</v>
      </c>
      <c r="BG16" s="409" t="s">
        <v>1308</v>
      </c>
      <c r="BH16" s="409" t="s">
        <v>1308</v>
      </c>
      <c r="BI16" s="409" t="s">
        <v>1308</v>
      </c>
      <c r="BJ16" s="252" t="s">
        <v>1308</v>
      </c>
      <c r="BK16" s="252" t="s">
        <v>1308</v>
      </c>
      <c r="BL16" s="252" t="s">
        <v>1308</v>
      </c>
      <c r="BM16" s="252" t="s">
        <v>1308</v>
      </c>
      <c r="BN16" s="252" t="s">
        <v>1308</v>
      </c>
      <c r="BO16" s="252" t="s">
        <v>1308</v>
      </c>
      <c r="BP16" s="252" t="s">
        <v>1308</v>
      </c>
      <c r="BQ16" s="252" t="s">
        <v>1308</v>
      </c>
      <c r="BR16" s="252" t="s">
        <v>1308</v>
      </c>
      <c r="BS16" s="252" t="s">
        <v>1308</v>
      </c>
      <c r="BT16" s="252" t="s">
        <v>1308</v>
      </c>
      <c r="BU16" s="252" t="s">
        <v>1308</v>
      </c>
      <c r="BV16" s="252" t="s">
        <v>1308</v>
      </c>
    </row>
    <row r="17" spans="1:74" ht="11.1" customHeight="1" x14ac:dyDescent="0.2">
      <c r="A17" s="162" t="s">
        <v>354</v>
      </c>
      <c r="B17" s="173" t="s">
        <v>344</v>
      </c>
      <c r="C17" s="252">
        <v>2.7</v>
      </c>
      <c r="D17" s="252">
        <v>2.7</v>
      </c>
      <c r="E17" s="252">
        <v>2.7</v>
      </c>
      <c r="F17" s="252">
        <v>2.7</v>
      </c>
      <c r="G17" s="252">
        <v>2.7</v>
      </c>
      <c r="H17" s="252">
        <v>2.7</v>
      </c>
      <c r="I17" s="252">
        <v>2.7</v>
      </c>
      <c r="J17" s="252">
        <v>2.7</v>
      </c>
      <c r="K17" s="252">
        <v>2.7</v>
      </c>
      <c r="L17" s="252">
        <v>2.7</v>
      </c>
      <c r="M17" s="252">
        <v>2.7</v>
      </c>
      <c r="N17" s="252">
        <v>2.7</v>
      </c>
      <c r="O17" s="252">
        <v>2.7</v>
      </c>
      <c r="P17" s="252">
        <v>2.7</v>
      </c>
      <c r="Q17" s="252">
        <v>2.8</v>
      </c>
      <c r="R17" s="252">
        <v>2.6</v>
      </c>
      <c r="S17" s="252">
        <v>2.8</v>
      </c>
      <c r="T17" s="252">
        <v>2.85</v>
      </c>
      <c r="U17" s="252">
        <v>2.85</v>
      </c>
      <c r="V17" s="252">
        <v>2.88</v>
      </c>
      <c r="W17" s="252">
        <v>2.78</v>
      </c>
      <c r="X17" s="252">
        <v>2.74</v>
      </c>
      <c r="Y17" s="252">
        <v>2.77</v>
      </c>
      <c r="Z17" s="252">
        <v>2.81</v>
      </c>
      <c r="AA17" s="252">
        <v>2.84</v>
      </c>
      <c r="AB17" s="252">
        <v>2.85</v>
      </c>
      <c r="AC17" s="252">
        <v>2.86</v>
      </c>
      <c r="AD17" s="252">
        <v>2.89</v>
      </c>
      <c r="AE17" s="252">
        <v>2.9</v>
      </c>
      <c r="AF17" s="252">
        <v>2.91</v>
      </c>
      <c r="AG17" s="252">
        <v>2.91</v>
      </c>
      <c r="AH17" s="252">
        <v>2.92</v>
      </c>
      <c r="AI17" s="252">
        <v>2.92</v>
      </c>
      <c r="AJ17" s="252">
        <v>2.93</v>
      </c>
      <c r="AK17" s="252">
        <v>2.92</v>
      </c>
      <c r="AL17" s="252">
        <v>2.94</v>
      </c>
      <c r="AM17" s="252">
        <v>2.9849999999999999</v>
      </c>
      <c r="AN17" s="252">
        <v>2.7650000000000001</v>
      </c>
      <c r="AO17" s="252">
        <v>2.79</v>
      </c>
      <c r="AP17" s="252">
        <v>2.8</v>
      </c>
      <c r="AQ17" s="252">
        <v>2.98</v>
      </c>
      <c r="AR17" s="252">
        <v>3.01</v>
      </c>
      <c r="AS17" s="252">
        <v>2.72</v>
      </c>
      <c r="AT17" s="252">
        <v>2.72</v>
      </c>
      <c r="AU17" s="252">
        <v>3.09</v>
      </c>
      <c r="AV17" s="252">
        <v>3.07</v>
      </c>
      <c r="AW17" s="252">
        <v>3.1</v>
      </c>
      <c r="AX17" s="252">
        <v>3.1</v>
      </c>
      <c r="AY17" s="757">
        <v>2.96</v>
      </c>
      <c r="AZ17" s="409" t="s">
        <v>1308</v>
      </c>
      <c r="BA17" s="409" t="s">
        <v>1308</v>
      </c>
      <c r="BB17" s="409" t="s">
        <v>1308</v>
      </c>
      <c r="BC17" s="409" t="s">
        <v>1308</v>
      </c>
      <c r="BD17" s="409" t="s">
        <v>1308</v>
      </c>
      <c r="BE17" s="409" t="s">
        <v>1308</v>
      </c>
      <c r="BF17" s="409" t="s">
        <v>1308</v>
      </c>
      <c r="BG17" s="409" t="s">
        <v>1308</v>
      </c>
      <c r="BH17" s="409" t="s">
        <v>1308</v>
      </c>
      <c r="BI17" s="409" t="s">
        <v>1308</v>
      </c>
      <c r="BJ17" s="252" t="s">
        <v>1308</v>
      </c>
      <c r="BK17" s="252" t="s">
        <v>1308</v>
      </c>
      <c r="BL17" s="252" t="s">
        <v>1308</v>
      </c>
      <c r="BM17" s="252" t="s">
        <v>1308</v>
      </c>
      <c r="BN17" s="252" t="s">
        <v>1308</v>
      </c>
      <c r="BO17" s="252" t="s">
        <v>1308</v>
      </c>
      <c r="BP17" s="252" t="s">
        <v>1308</v>
      </c>
      <c r="BQ17" s="252" t="s">
        <v>1308</v>
      </c>
      <c r="BR17" s="252" t="s">
        <v>1308</v>
      </c>
      <c r="BS17" s="252" t="s">
        <v>1308</v>
      </c>
      <c r="BT17" s="252" t="s">
        <v>1308</v>
      </c>
      <c r="BU17" s="252" t="s">
        <v>1308</v>
      </c>
      <c r="BV17" s="252" t="s">
        <v>1308</v>
      </c>
    </row>
    <row r="18" spans="1:74" ht="11.1" customHeight="1" x14ac:dyDescent="0.2">
      <c r="A18" s="162" t="s">
        <v>355</v>
      </c>
      <c r="B18" s="173" t="s">
        <v>345</v>
      </c>
      <c r="C18" s="252">
        <v>2.4</v>
      </c>
      <c r="D18" s="252">
        <v>2.4</v>
      </c>
      <c r="E18" s="252">
        <v>2.4</v>
      </c>
      <c r="F18" s="252">
        <v>2.4</v>
      </c>
      <c r="G18" s="252">
        <v>2.4</v>
      </c>
      <c r="H18" s="252">
        <v>2.4</v>
      </c>
      <c r="I18" s="252">
        <v>2.4</v>
      </c>
      <c r="J18" s="252">
        <v>2.4</v>
      </c>
      <c r="K18" s="252">
        <v>2.4</v>
      </c>
      <c r="L18" s="252">
        <v>2.4</v>
      </c>
      <c r="M18" s="252">
        <v>2.4</v>
      </c>
      <c r="N18" s="252">
        <v>2.4</v>
      </c>
      <c r="O18" s="252">
        <v>2.4</v>
      </c>
      <c r="P18" s="252">
        <v>2.4</v>
      </c>
      <c r="Q18" s="252">
        <v>2.4</v>
      </c>
      <c r="R18" s="252">
        <v>2.4</v>
      </c>
      <c r="S18" s="252">
        <v>2.4</v>
      </c>
      <c r="T18" s="252">
        <v>2.4</v>
      </c>
      <c r="U18" s="252">
        <v>2.4</v>
      </c>
      <c r="V18" s="252">
        <v>2.4</v>
      </c>
      <c r="W18" s="252">
        <v>2.4</v>
      </c>
      <c r="X18" s="252">
        <v>2.4</v>
      </c>
      <c r="Y18" s="252">
        <v>2.4</v>
      </c>
      <c r="Z18" s="252">
        <v>2.4</v>
      </c>
      <c r="AA18" s="252">
        <v>2.4</v>
      </c>
      <c r="AB18" s="252">
        <v>2.4</v>
      </c>
      <c r="AC18" s="252">
        <v>2.4</v>
      </c>
      <c r="AD18" s="252">
        <v>2.4</v>
      </c>
      <c r="AE18" s="252">
        <v>2.4</v>
      </c>
      <c r="AF18" s="252">
        <v>2.4</v>
      </c>
      <c r="AG18" s="252">
        <v>2.4</v>
      </c>
      <c r="AH18" s="252">
        <v>2.4</v>
      </c>
      <c r="AI18" s="252">
        <v>2.4</v>
      </c>
      <c r="AJ18" s="252">
        <v>2.4</v>
      </c>
      <c r="AK18" s="252">
        <v>2.4</v>
      </c>
      <c r="AL18" s="252">
        <v>2.4</v>
      </c>
      <c r="AM18" s="252">
        <v>2.2999999999999998</v>
      </c>
      <c r="AN18" s="252">
        <v>2.2999999999999998</v>
      </c>
      <c r="AO18" s="252">
        <v>2.2999999999999998</v>
      </c>
      <c r="AP18" s="252">
        <v>2.2999999999999998</v>
      </c>
      <c r="AQ18" s="252">
        <v>2.2000000000000002</v>
      </c>
      <c r="AR18" s="252">
        <v>2.1800000000000002</v>
      </c>
      <c r="AS18" s="252">
        <v>2.12</v>
      </c>
      <c r="AT18" s="252">
        <v>2.11</v>
      </c>
      <c r="AU18" s="252">
        <v>2.1</v>
      </c>
      <c r="AV18" s="252">
        <v>2.09</v>
      </c>
      <c r="AW18" s="252">
        <v>2.08</v>
      </c>
      <c r="AX18" s="252">
        <v>2.0499999999999998</v>
      </c>
      <c r="AY18" s="757">
        <v>2</v>
      </c>
      <c r="AZ18" s="409" t="s">
        <v>1308</v>
      </c>
      <c r="BA18" s="409" t="s">
        <v>1308</v>
      </c>
      <c r="BB18" s="409" t="s">
        <v>1308</v>
      </c>
      <c r="BC18" s="409" t="s">
        <v>1308</v>
      </c>
      <c r="BD18" s="409" t="s">
        <v>1308</v>
      </c>
      <c r="BE18" s="409" t="s">
        <v>1308</v>
      </c>
      <c r="BF18" s="409" t="s">
        <v>1308</v>
      </c>
      <c r="BG18" s="409" t="s">
        <v>1308</v>
      </c>
      <c r="BH18" s="409" t="s">
        <v>1308</v>
      </c>
      <c r="BI18" s="409" t="s">
        <v>1308</v>
      </c>
      <c r="BJ18" s="252" t="s">
        <v>1308</v>
      </c>
      <c r="BK18" s="252" t="s">
        <v>1308</v>
      </c>
      <c r="BL18" s="252" t="s">
        <v>1308</v>
      </c>
      <c r="BM18" s="252" t="s">
        <v>1308</v>
      </c>
      <c r="BN18" s="252" t="s">
        <v>1308</v>
      </c>
      <c r="BO18" s="252" t="s">
        <v>1308</v>
      </c>
      <c r="BP18" s="252" t="s">
        <v>1308</v>
      </c>
      <c r="BQ18" s="252" t="s">
        <v>1308</v>
      </c>
      <c r="BR18" s="252" t="s">
        <v>1308</v>
      </c>
      <c r="BS18" s="252" t="s">
        <v>1308</v>
      </c>
      <c r="BT18" s="252" t="s">
        <v>1308</v>
      </c>
      <c r="BU18" s="252" t="s">
        <v>1308</v>
      </c>
      <c r="BV18" s="252" t="s">
        <v>1308</v>
      </c>
    </row>
    <row r="19" spans="1:74" ht="11.1" customHeight="1" x14ac:dyDescent="0.2">
      <c r="A19" s="162" t="s">
        <v>320</v>
      </c>
      <c r="B19" s="173" t="s">
        <v>89</v>
      </c>
      <c r="C19" s="252">
        <v>30.285335</v>
      </c>
      <c r="D19" s="252">
        <v>30.085861000000001</v>
      </c>
      <c r="E19" s="252">
        <v>30.234235000000002</v>
      </c>
      <c r="F19" s="252">
        <v>30.790727</v>
      </c>
      <c r="G19" s="252">
        <v>30.921507999999999</v>
      </c>
      <c r="H19" s="252">
        <v>30.68904088</v>
      </c>
      <c r="I19" s="252">
        <v>30.815287999999999</v>
      </c>
      <c r="J19" s="252">
        <v>30.736654999999999</v>
      </c>
      <c r="K19" s="252">
        <v>29.945118999999998</v>
      </c>
      <c r="L19" s="252">
        <v>29.929886</v>
      </c>
      <c r="M19" s="252">
        <v>29.424997999999999</v>
      </c>
      <c r="N19" s="252">
        <v>29.708234000000001</v>
      </c>
      <c r="O19" s="252">
        <v>30.270137999999999</v>
      </c>
      <c r="P19" s="252">
        <v>30.410793999999999</v>
      </c>
      <c r="Q19" s="252">
        <v>29.926615000000002</v>
      </c>
      <c r="R19" s="252">
        <v>29.775195</v>
      </c>
      <c r="S19" s="252">
        <v>29.954281999999999</v>
      </c>
      <c r="T19" s="252">
        <v>30.040274</v>
      </c>
      <c r="U19" s="252">
        <v>30.413309989999998</v>
      </c>
      <c r="V19" s="252">
        <v>30.668334000000002</v>
      </c>
      <c r="W19" s="252">
        <v>30.925858999999999</v>
      </c>
      <c r="X19" s="252">
        <v>30.982185000000001</v>
      </c>
      <c r="Y19" s="252">
        <v>30.617816789999999</v>
      </c>
      <c r="Z19" s="252">
        <v>30.821075</v>
      </c>
      <c r="AA19" s="252">
        <v>30.537714999999999</v>
      </c>
      <c r="AB19" s="252">
        <v>30.433126000000001</v>
      </c>
      <c r="AC19" s="252">
        <v>31.232721999999999</v>
      </c>
      <c r="AD19" s="252">
        <v>31.467893</v>
      </c>
      <c r="AE19" s="252">
        <v>31.463193</v>
      </c>
      <c r="AF19" s="252">
        <v>32.061036999999999</v>
      </c>
      <c r="AG19" s="252">
        <v>32.117797000000003</v>
      </c>
      <c r="AH19" s="252">
        <v>31.987131999999999</v>
      </c>
      <c r="AI19" s="252">
        <v>32.133975</v>
      </c>
      <c r="AJ19" s="252">
        <v>31.952985000000002</v>
      </c>
      <c r="AK19" s="252">
        <v>32.052000999999997</v>
      </c>
      <c r="AL19" s="252">
        <v>32.038276000000003</v>
      </c>
      <c r="AM19" s="252">
        <v>32.094000000000001</v>
      </c>
      <c r="AN19" s="252">
        <v>31.75</v>
      </c>
      <c r="AO19" s="252">
        <v>31.861999999999998</v>
      </c>
      <c r="AP19" s="252">
        <v>32.18</v>
      </c>
      <c r="AQ19" s="252">
        <v>32.280999999999999</v>
      </c>
      <c r="AR19" s="252">
        <v>32.715000000000003</v>
      </c>
      <c r="AS19" s="252">
        <v>32.456000000000003</v>
      </c>
      <c r="AT19" s="252">
        <v>32.475000000000001</v>
      </c>
      <c r="AU19" s="252">
        <v>32.814</v>
      </c>
      <c r="AV19" s="252">
        <v>33.027000000000001</v>
      </c>
      <c r="AW19" s="252">
        <v>33.374000000000002</v>
      </c>
      <c r="AX19" s="252">
        <v>33.185000000000002</v>
      </c>
      <c r="AY19" s="757">
        <v>32.281999999999996</v>
      </c>
      <c r="AZ19" s="409">
        <v>32.249000000000002</v>
      </c>
      <c r="BA19" s="409">
        <v>32.26</v>
      </c>
      <c r="BB19" s="409">
        <v>32.47</v>
      </c>
      <c r="BC19" s="409">
        <v>32.520449999999997</v>
      </c>
      <c r="BD19" s="409">
        <v>32.615450000000003</v>
      </c>
      <c r="BE19" s="409">
        <v>32.874450000000003</v>
      </c>
      <c r="BF19" s="409">
        <v>32.992489999999997</v>
      </c>
      <c r="BG19" s="409">
        <v>32.986809000000001</v>
      </c>
      <c r="BH19" s="409">
        <v>33.045797999999998</v>
      </c>
      <c r="BI19" s="409">
        <v>33.069794999999999</v>
      </c>
      <c r="BJ19" s="748">
        <v>32.970995000000002</v>
      </c>
      <c r="BK19" s="409">
        <v>32.980713000000002</v>
      </c>
      <c r="BL19" s="409">
        <v>33.000813999999998</v>
      </c>
      <c r="BM19" s="409">
        <v>33.073054999999997</v>
      </c>
      <c r="BN19" s="409">
        <v>33.238155999999996</v>
      </c>
      <c r="BO19" s="409">
        <v>33.339176000000002</v>
      </c>
      <c r="BP19" s="409">
        <v>33.333055000000002</v>
      </c>
      <c r="BQ19" s="409">
        <v>33.417954999999999</v>
      </c>
      <c r="BR19" s="409">
        <v>33.228045000000002</v>
      </c>
      <c r="BS19" s="409">
        <v>33.232306999999999</v>
      </c>
      <c r="BT19" s="409">
        <v>33.241286000000002</v>
      </c>
      <c r="BU19" s="409">
        <v>33.250273</v>
      </c>
      <c r="BV19" s="409">
        <v>33.091434999999997</v>
      </c>
    </row>
    <row r="20" spans="1:74" ht="11.1" customHeight="1" x14ac:dyDescent="0.2">
      <c r="C20" s="480"/>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8"/>
      <c r="AZ20" s="492"/>
      <c r="BA20" s="492"/>
      <c r="BB20" s="492"/>
      <c r="BC20" s="492"/>
      <c r="BD20" s="492"/>
      <c r="BE20" s="492"/>
      <c r="BF20" s="492"/>
      <c r="BG20" s="492"/>
      <c r="BH20" s="492"/>
      <c r="BI20" s="492"/>
      <c r="BJ20" s="223"/>
      <c r="BK20" s="492"/>
      <c r="BL20" s="492"/>
      <c r="BM20" s="492"/>
      <c r="BN20" s="492"/>
      <c r="BO20" s="492"/>
      <c r="BP20" s="492"/>
      <c r="BQ20" s="492"/>
      <c r="BR20" s="492"/>
      <c r="BS20" s="492"/>
      <c r="BT20" s="492"/>
      <c r="BU20" s="492"/>
      <c r="BV20" s="492"/>
    </row>
    <row r="21" spans="1:74" ht="11.1" customHeight="1" x14ac:dyDescent="0.2">
      <c r="A21" s="162" t="s">
        <v>528</v>
      </c>
      <c r="B21" s="172" t="s">
        <v>1267</v>
      </c>
      <c r="C21" s="252">
        <v>6.2751970000000004</v>
      </c>
      <c r="D21" s="252">
        <v>6.3121970000000003</v>
      </c>
      <c r="E21" s="252">
        <v>6.3361970000000003</v>
      </c>
      <c r="F21" s="252">
        <v>6.3111969999999999</v>
      </c>
      <c r="G21" s="252">
        <v>6.2611970000000001</v>
      </c>
      <c r="H21" s="252">
        <v>6.2461970000000004</v>
      </c>
      <c r="I21" s="252">
        <v>6.282197</v>
      </c>
      <c r="J21" s="252">
        <v>6.2531970000000001</v>
      </c>
      <c r="K21" s="252">
        <v>6.2071969999999999</v>
      </c>
      <c r="L21" s="252">
        <v>6.274197</v>
      </c>
      <c r="M21" s="252">
        <v>6.2861969999999996</v>
      </c>
      <c r="N21" s="252">
        <v>6.2751970000000004</v>
      </c>
      <c r="O21" s="252">
        <v>6.2161970000000002</v>
      </c>
      <c r="P21" s="252">
        <v>6.2211970000000001</v>
      </c>
      <c r="Q21" s="252">
        <v>6.2461970000000004</v>
      </c>
      <c r="R21" s="252">
        <v>6.2311969999999999</v>
      </c>
      <c r="S21" s="252">
        <v>6.2411969999999997</v>
      </c>
      <c r="T21" s="252">
        <v>6.1711970000000003</v>
      </c>
      <c r="U21" s="252">
        <v>6.1711970000000003</v>
      </c>
      <c r="V21" s="252">
        <v>6.2211970000000001</v>
      </c>
      <c r="W21" s="252">
        <v>6.2711969999999999</v>
      </c>
      <c r="X21" s="252">
        <v>6.3211969999999997</v>
      </c>
      <c r="Y21" s="252">
        <v>6.2911970000000004</v>
      </c>
      <c r="Z21" s="252">
        <v>6.2911970000000004</v>
      </c>
      <c r="AA21" s="252">
        <v>6.3731970000000002</v>
      </c>
      <c r="AB21" s="252">
        <v>6.3611969999999998</v>
      </c>
      <c r="AC21" s="252">
        <v>6.3891970000000002</v>
      </c>
      <c r="AD21" s="252">
        <v>6.3951969999999996</v>
      </c>
      <c r="AE21" s="252">
        <v>6.3981969999999997</v>
      </c>
      <c r="AF21" s="252">
        <v>6.4031969999999996</v>
      </c>
      <c r="AG21" s="252">
        <v>6.4081970000000004</v>
      </c>
      <c r="AH21" s="252">
        <v>6.4131970000000003</v>
      </c>
      <c r="AI21" s="252">
        <v>6.4131970000000003</v>
      </c>
      <c r="AJ21" s="252">
        <v>6.4131970000000003</v>
      </c>
      <c r="AK21" s="252">
        <v>6.4331969999999998</v>
      </c>
      <c r="AL21" s="252">
        <v>6.4481970000000004</v>
      </c>
      <c r="AM21" s="252">
        <v>6.4101970000000001</v>
      </c>
      <c r="AN21" s="252">
        <v>6.4101970000000001</v>
      </c>
      <c r="AO21" s="252">
        <v>6.4101970000000001</v>
      </c>
      <c r="AP21" s="252">
        <v>6.4101970000000001</v>
      </c>
      <c r="AQ21" s="252">
        <v>6.3801969999999999</v>
      </c>
      <c r="AR21" s="252">
        <v>6.3801969999999999</v>
      </c>
      <c r="AS21" s="252">
        <v>6.4201969999999999</v>
      </c>
      <c r="AT21" s="252">
        <v>6.4201969999999999</v>
      </c>
      <c r="AU21" s="252">
        <v>6.6178581505</v>
      </c>
      <c r="AV21" s="252">
        <v>6.6725786082000003</v>
      </c>
      <c r="AW21" s="252">
        <v>6.7178232752999998</v>
      </c>
      <c r="AX21" s="252">
        <v>6.7507235304000002</v>
      </c>
      <c r="AY21" s="757">
        <v>6.7900117720999997</v>
      </c>
      <c r="AZ21" s="409">
        <v>6.8048111185</v>
      </c>
      <c r="BA21" s="409">
        <v>6.8191104482</v>
      </c>
      <c r="BB21" s="409">
        <v>6.8334835814000003</v>
      </c>
      <c r="BC21" s="409">
        <v>6.8478295426000004</v>
      </c>
      <c r="BD21" s="409">
        <v>6.8128398257000002</v>
      </c>
      <c r="BE21" s="409">
        <v>6.8375393966000004</v>
      </c>
      <c r="BF21" s="409">
        <v>6.8619107330000002</v>
      </c>
      <c r="BG21" s="409">
        <v>6.8885061389000004</v>
      </c>
      <c r="BH21" s="409">
        <v>6.9024073818999998</v>
      </c>
      <c r="BI21" s="409">
        <v>6.9171867955000002</v>
      </c>
      <c r="BJ21" s="748">
        <v>6.9318839956999998</v>
      </c>
      <c r="BK21" s="409">
        <v>6.9307081678999998</v>
      </c>
      <c r="BL21" s="409">
        <v>6.9451439526999996</v>
      </c>
      <c r="BM21" s="409">
        <v>6.9592502176000002</v>
      </c>
      <c r="BN21" s="409">
        <v>6.9734067629999998</v>
      </c>
      <c r="BO21" s="409">
        <v>6.9875242387999998</v>
      </c>
      <c r="BP21" s="409">
        <v>7.0023360689</v>
      </c>
      <c r="BQ21" s="409">
        <v>7.0168075161000001</v>
      </c>
      <c r="BR21" s="409">
        <v>7.0309868655000001</v>
      </c>
      <c r="BS21" s="409">
        <v>7.0453538093999999</v>
      </c>
      <c r="BT21" s="409">
        <v>7.0591131627000001</v>
      </c>
      <c r="BU21" s="409">
        <v>7.0736897514999999</v>
      </c>
      <c r="BV21" s="409">
        <v>7.0882250393000001</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8"/>
      <c r="AZ22" s="492"/>
      <c r="BA22" s="492"/>
      <c r="BB22" s="492"/>
      <c r="BC22" s="492"/>
      <c r="BD22" s="492"/>
      <c r="BE22" s="492"/>
      <c r="BF22" s="492"/>
      <c r="BG22" s="492"/>
      <c r="BH22" s="492"/>
      <c r="BI22" s="492"/>
      <c r="BJ22" s="223"/>
      <c r="BK22" s="492"/>
      <c r="BL22" s="492"/>
      <c r="BM22" s="492"/>
      <c r="BN22" s="492"/>
      <c r="BO22" s="492"/>
      <c r="BP22" s="492"/>
      <c r="BQ22" s="492"/>
      <c r="BR22" s="492"/>
      <c r="BS22" s="492"/>
      <c r="BT22" s="492"/>
      <c r="BU22" s="492"/>
      <c r="BV22" s="492"/>
    </row>
    <row r="23" spans="1:74" ht="11.1" customHeight="1" x14ac:dyDescent="0.2">
      <c r="A23" s="162" t="s">
        <v>319</v>
      </c>
      <c r="B23" s="172" t="s">
        <v>90</v>
      </c>
      <c r="C23" s="252">
        <v>36.560532000000002</v>
      </c>
      <c r="D23" s="252">
        <v>36.398057999999999</v>
      </c>
      <c r="E23" s="252">
        <v>36.570431999999997</v>
      </c>
      <c r="F23" s="252">
        <v>37.101923999999997</v>
      </c>
      <c r="G23" s="252">
        <v>37.182704999999999</v>
      </c>
      <c r="H23" s="252">
        <v>36.935237880000003</v>
      </c>
      <c r="I23" s="252">
        <v>37.097484999999999</v>
      </c>
      <c r="J23" s="252">
        <v>36.989851999999999</v>
      </c>
      <c r="K23" s="252">
        <v>36.152315999999999</v>
      </c>
      <c r="L23" s="252">
        <v>36.204082999999997</v>
      </c>
      <c r="M23" s="252">
        <v>35.711194999999996</v>
      </c>
      <c r="N23" s="252">
        <v>35.983431000000003</v>
      </c>
      <c r="O23" s="252">
        <v>36.486334999999997</v>
      </c>
      <c r="P23" s="252">
        <v>36.631990999999999</v>
      </c>
      <c r="Q23" s="252">
        <v>36.172812</v>
      </c>
      <c r="R23" s="252">
        <v>36.006391999999998</v>
      </c>
      <c r="S23" s="252">
        <v>36.195478999999999</v>
      </c>
      <c r="T23" s="252">
        <v>36.211471000000003</v>
      </c>
      <c r="U23" s="252">
        <v>36.584506990000001</v>
      </c>
      <c r="V23" s="252">
        <v>36.889530999999998</v>
      </c>
      <c r="W23" s="252">
        <v>37.197056000000003</v>
      </c>
      <c r="X23" s="252">
        <v>37.303381999999999</v>
      </c>
      <c r="Y23" s="252">
        <v>36.909013790000003</v>
      </c>
      <c r="Z23" s="252">
        <v>37.112271999999997</v>
      </c>
      <c r="AA23" s="252">
        <v>36.910912000000003</v>
      </c>
      <c r="AB23" s="252">
        <v>36.794322999999999</v>
      </c>
      <c r="AC23" s="252">
        <v>37.621918999999998</v>
      </c>
      <c r="AD23" s="252">
        <v>37.86309</v>
      </c>
      <c r="AE23" s="252">
        <v>37.86139</v>
      </c>
      <c r="AF23" s="252">
        <v>38.464233999999998</v>
      </c>
      <c r="AG23" s="252">
        <v>38.525993999999997</v>
      </c>
      <c r="AH23" s="252">
        <v>38.400328999999999</v>
      </c>
      <c r="AI23" s="252">
        <v>38.547172000000003</v>
      </c>
      <c r="AJ23" s="252">
        <v>38.366182000000002</v>
      </c>
      <c r="AK23" s="252">
        <v>38.485197999999997</v>
      </c>
      <c r="AL23" s="252">
        <v>38.486472999999997</v>
      </c>
      <c r="AM23" s="252">
        <v>38.504196999999998</v>
      </c>
      <c r="AN23" s="252">
        <v>38.160196999999997</v>
      </c>
      <c r="AO23" s="252">
        <v>38.272196999999998</v>
      </c>
      <c r="AP23" s="252">
        <v>38.590197000000003</v>
      </c>
      <c r="AQ23" s="252">
        <v>38.661197000000001</v>
      </c>
      <c r="AR23" s="252">
        <v>39.095196999999999</v>
      </c>
      <c r="AS23" s="252">
        <v>38.876196999999998</v>
      </c>
      <c r="AT23" s="252">
        <v>38.895197000000003</v>
      </c>
      <c r="AU23" s="252">
        <v>39.431858149999996</v>
      </c>
      <c r="AV23" s="252">
        <v>39.699578608000003</v>
      </c>
      <c r="AW23" s="252">
        <v>40.091823275000003</v>
      </c>
      <c r="AX23" s="252">
        <v>39.935723529999997</v>
      </c>
      <c r="AY23" s="757">
        <v>39.072011772000003</v>
      </c>
      <c r="AZ23" s="409">
        <v>39.053811119000002</v>
      </c>
      <c r="BA23" s="409">
        <v>39.079110448000002</v>
      </c>
      <c r="BB23" s="409">
        <v>39.303483581000002</v>
      </c>
      <c r="BC23" s="409">
        <v>39.368279543</v>
      </c>
      <c r="BD23" s="409">
        <v>39.428289825999997</v>
      </c>
      <c r="BE23" s="409">
        <v>39.711989397000004</v>
      </c>
      <c r="BF23" s="409">
        <v>39.854400732999999</v>
      </c>
      <c r="BG23" s="409">
        <v>39.875315139000001</v>
      </c>
      <c r="BH23" s="409">
        <v>39.948205381999998</v>
      </c>
      <c r="BI23" s="409">
        <v>39.986981796000002</v>
      </c>
      <c r="BJ23" s="748">
        <v>39.902878995999998</v>
      </c>
      <c r="BK23" s="409">
        <v>39.911421167999997</v>
      </c>
      <c r="BL23" s="409">
        <v>39.945957952999997</v>
      </c>
      <c r="BM23" s="409">
        <v>40.032305217999998</v>
      </c>
      <c r="BN23" s="409">
        <v>40.211562763000003</v>
      </c>
      <c r="BO23" s="409">
        <v>40.326700238999997</v>
      </c>
      <c r="BP23" s="409">
        <v>40.335391069000003</v>
      </c>
      <c r="BQ23" s="409">
        <v>40.434762515999999</v>
      </c>
      <c r="BR23" s="409">
        <v>40.259031864999997</v>
      </c>
      <c r="BS23" s="409">
        <v>40.277660808999997</v>
      </c>
      <c r="BT23" s="409">
        <v>40.300399163000002</v>
      </c>
      <c r="BU23" s="409">
        <v>40.323962751000003</v>
      </c>
      <c r="BV23" s="409">
        <v>40.179660038999998</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758"/>
      <c r="AZ24" s="492"/>
      <c r="BA24" s="492"/>
      <c r="BB24" s="492"/>
      <c r="BC24" s="492"/>
      <c r="BD24" s="492"/>
      <c r="BE24" s="492"/>
      <c r="BF24" s="492"/>
      <c r="BG24" s="492"/>
      <c r="BH24" s="492"/>
      <c r="BI24" s="492"/>
      <c r="BJ24" s="223"/>
      <c r="BK24" s="492"/>
      <c r="BL24" s="492"/>
      <c r="BM24" s="492"/>
      <c r="BN24" s="492"/>
      <c r="BO24" s="492"/>
      <c r="BP24" s="492"/>
      <c r="BQ24" s="492"/>
      <c r="BR24" s="492"/>
      <c r="BS24" s="492"/>
      <c r="BT24" s="492"/>
      <c r="BU24" s="492"/>
      <c r="BV24" s="492"/>
    </row>
    <row r="25" spans="1:74" ht="11.1" customHeight="1" x14ac:dyDescent="0.2">
      <c r="B25" s="254" t="s">
        <v>348</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757"/>
      <c r="AZ25" s="409"/>
      <c r="BA25" s="409"/>
      <c r="BB25" s="409"/>
      <c r="BC25" s="409"/>
      <c r="BD25" s="409"/>
      <c r="BE25" s="409"/>
      <c r="BF25" s="409"/>
      <c r="BG25" s="409"/>
      <c r="BH25" s="409"/>
      <c r="BI25" s="409"/>
      <c r="BJ25" s="748"/>
      <c r="BK25" s="409"/>
      <c r="BL25" s="409"/>
      <c r="BM25" s="409"/>
      <c r="BN25" s="409"/>
      <c r="BO25" s="409"/>
      <c r="BP25" s="409"/>
      <c r="BQ25" s="409"/>
      <c r="BR25" s="409"/>
      <c r="BS25" s="409"/>
      <c r="BT25" s="409"/>
      <c r="BU25" s="409"/>
      <c r="BV25" s="409"/>
    </row>
    <row r="26" spans="1:74" ht="11.1" customHeight="1" x14ac:dyDescent="0.2">
      <c r="A26" s="162" t="s">
        <v>706</v>
      </c>
      <c r="B26" s="173" t="s">
        <v>707</v>
      </c>
      <c r="C26" s="252">
        <v>6.52</v>
      </c>
      <c r="D26" s="252">
        <v>6.42</v>
      </c>
      <c r="E26" s="252">
        <v>6.57</v>
      </c>
      <c r="F26" s="252">
        <v>6.6150000000000002</v>
      </c>
      <c r="G26" s="252">
        <v>6.64</v>
      </c>
      <c r="H26" s="252">
        <v>6.18</v>
      </c>
      <c r="I26" s="252">
        <v>6.1</v>
      </c>
      <c r="J26" s="252">
        <v>5.64</v>
      </c>
      <c r="K26" s="252">
        <v>5.5</v>
      </c>
      <c r="L26" s="252">
        <v>5.63</v>
      </c>
      <c r="M26" s="252">
        <v>5.12</v>
      </c>
      <c r="N26" s="252">
        <v>5.33</v>
      </c>
      <c r="O26" s="252">
        <v>5.53</v>
      </c>
      <c r="P26" s="252">
        <v>5.42</v>
      </c>
      <c r="Q26" s="252">
        <v>5.18</v>
      </c>
      <c r="R26" s="252">
        <v>5.26</v>
      </c>
      <c r="S26" s="252">
        <v>5.12</v>
      </c>
      <c r="T26" s="252">
        <v>5.2050000000000001</v>
      </c>
      <c r="U26" s="252">
        <v>5.5049999999999999</v>
      </c>
      <c r="V26" s="252">
        <v>5.75</v>
      </c>
      <c r="W26" s="252">
        <v>5.9649999999999999</v>
      </c>
      <c r="X26" s="252">
        <v>6.0049999999999999</v>
      </c>
      <c r="Y26" s="252">
        <v>5.7549999999999999</v>
      </c>
      <c r="Z26" s="252">
        <v>5.57</v>
      </c>
      <c r="AA26" s="252">
        <v>5.51</v>
      </c>
      <c r="AB26" s="252">
        <v>5.45</v>
      </c>
      <c r="AC26" s="252">
        <v>5.44</v>
      </c>
      <c r="AD26" s="252">
        <v>5.58</v>
      </c>
      <c r="AE26" s="252">
        <v>5.21</v>
      </c>
      <c r="AF26" s="252">
        <v>5.3</v>
      </c>
      <c r="AG26" s="252">
        <v>5.37</v>
      </c>
      <c r="AH26" s="252">
        <v>5.4</v>
      </c>
      <c r="AI26" s="252">
        <v>5.3449999999999998</v>
      </c>
      <c r="AJ26" s="252">
        <v>5.4050000000000002</v>
      </c>
      <c r="AK26" s="252">
        <v>5.415</v>
      </c>
      <c r="AL26" s="252">
        <v>5.335</v>
      </c>
      <c r="AM26" s="252">
        <v>5.2350000000000003</v>
      </c>
      <c r="AN26" s="252">
        <v>5.1749999999999998</v>
      </c>
      <c r="AO26" s="252">
        <v>5.0599999999999996</v>
      </c>
      <c r="AP26" s="252">
        <v>5.0449999999999999</v>
      </c>
      <c r="AQ26" s="252">
        <v>4.7750000000000004</v>
      </c>
      <c r="AR26" s="252">
        <v>4.9349999999999996</v>
      </c>
      <c r="AS26" s="252">
        <v>4.8410000000000002</v>
      </c>
      <c r="AT26" s="252">
        <v>4.8250000000000002</v>
      </c>
      <c r="AU26" s="252">
        <v>4.8499999999999996</v>
      </c>
      <c r="AV26" s="252">
        <v>4.9749999999999996</v>
      </c>
      <c r="AW26" s="252">
        <v>5.14</v>
      </c>
      <c r="AX26" s="252">
        <v>5.0149999999999997</v>
      </c>
      <c r="AY26" s="757">
        <v>5.0880000000000001</v>
      </c>
      <c r="AZ26" s="409">
        <v>5.1550000000000002</v>
      </c>
      <c r="BA26" s="409">
        <v>5.23</v>
      </c>
      <c r="BB26" s="409">
        <v>5.28</v>
      </c>
      <c r="BC26" s="409">
        <v>5.31</v>
      </c>
      <c r="BD26" s="409">
        <v>5.3250000000000002</v>
      </c>
      <c r="BE26" s="409">
        <v>5.3849999999999998</v>
      </c>
      <c r="BF26" s="409">
        <v>5.4249999999999998</v>
      </c>
      <c r="BG26" s="409">
        <v>5.48</v>
      </c>
      <c r="BH26" s="409">
        <v>5.51</v>
      </c>
      <c r="BI26" s="409">
        <v>5.5250000000000004</v>
      </c>
      <c r="BJ26" s="750">
        <v>5.53</v>
      </c>
      <c r="BK26" s="493">
        <v>5.52</v>
      </c>
      <c r="BL26" s="493">
        <v>5.5350000000000001</v>
      </c>
      <c r="BM26" s="493">
        <v>5.54</v>
      </c>
      <c r="BN26" s="493">
        <v>5.54</v>
      </c>
      <c r="BO26" s="493">
        <v>5.5350000000000001</v>
      </c>
      <c r="BP26" s="493">
        <v>5.5250000000000004</v>
      </c>
      <c r="BQ26" s="493">
        <v>5.53</v>
      </c>
      <c r="BR26" s="493">
        <v>5.5350000000000001</v>
      </c>
      <c r="BS26" s="493">
        <v>5.54</v>
      </c>
      <c r="BT26" s="493">
        <v>5.5449999999999999</v>
      </c>
      <c r="BU26" s="493">
        <v>5.55</v>
      </c>
      <c r="BV26" s="493">
        <v>5.54</v>
      </c>
    </row>
    <row r="27" spans="1:74" ht="11.1" customHeight="1" x14ac:dyDescent="0.2">
      <c r="A27" s="162" t="s">
        <v>708</v>
      </c>
      <c r="B27" s="173" t="s">
        <v>709</v>
      </c>
      <c r="C27" s="252">
        <v>23.56</v>
      </c>
      <c r="D27" s="252">
        <v>23.46</v>
      </c>
      <c r="E27" s="252">
        <v>23.46</v>
      </c>
      <c r="F27" s="252">
        <v>23.66</v>
      </c>
      <c r="G27" s="252">
        <v>23.66</v>
      </c>
      <c r="H27" s="252">
        <v>23.585000000000001</v>
      </c>
      <c r="I27" s="252">
        <v>23.585000000000001</v>
      </c>
      <c r="J27" s="252">
        <v>23.76</v>
      </c>
      <c r="K27" s="252">
        <v>23.21</v>
      </c>
      <c r="L27" s="252">
        <v>23.36</v>
      </c>
      <c r="M27" s="252">
        <v>23.36</v>
      </c>
      <c r="N27" s="252">
        <v>23.43</v>
      </c>
      <c r="O27" s="252">
        <v>23.69</v>
      </c>
      <c r="P27" s="252">
        <v>23.99</v>
      </c>
      <c r="Q27" s="252">
        <v>23.94</v>
      </c>
      <c r="R27" s="252">
        <v>23.704999999999998</v>
      </c>
      <c r="S27" s="252">
        <v>24.03</v>
      </c>
      <c r="T27" s="252">
        <v>24.03</v>
      </c>
      <c r="U27" s="252">
        <v>23.95</v>
      </c>
      <c r="V27" s="252">
        <v>24.06</v>
      </c>
      <c r="W27" s="252">
        <v>24.21</v>
      </c>
      <c r="X27" s="252">
        <v>24.045000000000002</v>
      </c>
      <c r="Y27" s="252">
        <v>23.95</v>
      </c>
      <c r="Z27" s="252">
        <v>24.34</v>
      </c>
      <c r="AA27" s="252">
        <v>24.12</v>
      </c>
      <c r="AB27" s="252">
        <v>23.98</v>
      </c>
      <c r="AC27" s="252">
        <v>24.39</v>
      </c>
      <c r="AD27" s="252">
        <v>24.49</v>
      </c>
      <c r="AE27" s="252">
        <v>24.61</v>
      </c>
      <c r="AF27" s="252">
        <v>24.92</v>
      </c>
      <c r="AG27" s="252">
        <v>25</v>
      </c>
      <c r="AH27" s="252">
        <v>24.95</v>
      </c>
      <c r="AI27" s="252">
        <v>25.15</v>
      </c>
      <c r="AJ27" s="252">
        <v>24.96</v>
      </c>
      <c r="AK27" s="252">
        <v>25.15</v>
      </c>
      <c r="AL27" s="252">
        <v>25.22</v>
      </c>
      <c r="AM27" s="252">
        <v>25.524999999999999</v>
      </c>
      <c r="AN27" s="252">
        <v>25.335000000000001</v>
      </c>
      <c r="AO27" s="252">
        <v>25.7</v>
      </c>
      <c r="AP27" s="252">
        <v>25.73</v>
      </c>
      <c r="AQ27" s="252">
        <v>26</v>
      </c>
      <c r="AR27" s="252">
        <v>26.1</v>
      </c>
      <c r="AS27" s="252">
        <v>26.18</v>
      </c>
      <c r="AT27" s="252">
        <v>26.285</v>
      </c>
      <c r="AU27" s="252">
        <v>26.295000000000002</v>
      </c>
      <c r="AV27" s="252">
        <v>26.41</v>
      </c>
      <c r="AW27" s="252">
        <v>26.56</v>
      </c>
      <c r="AX27" s="252">
        <v>26.62</v>
      </c>
      <c r="AY27" s="757">
        <v>26.68</v>
      </c>
      <c r="AZ27" s="409">
        <v>26.66</v>
      </c>
      <c r="BA27" s="409">
        <v>26.63</v>
      </c>
      <c r="BB27" s="409">
        <v>26.585000000000001</v>
      </c>
      <c r="BC27" s="409">
        <v>26.585000000000001</v>
      </c>
      <c r="BD27" s="409">
        <v>26.594999999999999</v>
      </c>
      <c r="BE27" s="409">
        <v>26.62</v>
      </c>
      <c r="BF27" s="409">
        <v>26.375</v>
      </c>
      <c r="BG27" s="409">
        <v>26.385000000000002</v>
      </c>
      <c r="BH27" s="409">
        <v>26.405000000000001</v>
      </c>
      <c r="BI27" s="409">
        <v>26.405000000000001</v>
      </c>
      <c r="BJ27" s="750">
        <v>26.395</v>
      </c>
      <c r="BK27" s="493">
        <v>26.466999999999999</v>
      </c>
      <c r="BL27" s="493">
        <v>26.466999999999999</v>
      </c>
      <c r="BM27" s="493">
        <v>26.472000000000001</v>
      </c>
      <c r="BN27" s="493">
        <v>26.481999999999999</v>
      </c>
      <c r="BO27" s="493">
        <v>26.486999999999998</v>
      </c>
      <c r="BP27" s="493">
        <v>26.497</v>
      </c>
      <c r="BQ27" s="493">
        <v>26.532</v>
      </c>
      <c r="BR27" s="493">
        <v>26.532</v>
      </c>
      <c r="BS27" s="493">
        <v>26.536999999999999</v>
      </c>
      <c r="BT27" s="493">
        <v>26.542000000000002</v>
      </c>
      <c r="BU27" s="493">
        <v>26.547000000000001</v>
      </c>
      <c r="BV27" s="493">
        <v>26.552</v>
      </c>
    </row>
    <row r="28" spans="1:74" ht="11.1" customHeight="1" x14ac:dyDescent="0.2">
      <c r="A28" s="162" t="s">
        <v>1297</v>
      </c>
      <c r="B28" s="173" t="s">
        <v>1306</v>
      </c>
      <c r="C28" s="252">
        <v>2.905335</v>
      </c>
      <c r="D28" s="252">
        <v>2.9058609999999998</v>
      </c>
      <c r="E28" s="252">
        <v>2.9042349999999999</v>
      </c>
      <c r="F28" s="252">
        <v>2.915727</v>
      </c>
      <c r="G28" s="252">
        <v>2.9215080000000002</v>
      </c>
      <c r="H28" s="252">
        <v>2.9240409999999999</v>
      </c>
      <c r="I28" s="252">
        <v>2.930288</v>
      </c>
      <c r="J28" s="252">
        <v>2.936655</v>
      </c>
      <c r="K28" s="252">
        <v>2.9351189999999998</v>
      </c>
      <c r="L28" s="252">
        <v>2.939886</v>
      </c>
      <c r="M28" s="252">
        <v>2.944998</v>
      </c>
      <c r="N28" s="252">
        <v>2.9482339999999998</v>
      </c>
      <c r="O28" s="252">
        <v>2.9501379999999999</v>
      </c>
      <c r="P28" s="252">
        <v>2.9507940000000001</v>
      </c>
      <c r="Q28" s="252">
        <v>2.9566150000000002</v>
      </c>
      <c r="R28" s="252">
        <v>2.9601950000000001</v>
      </c>
      <c r="S28" s="252">
        <v>2.9542820000000001</v>
      </c>
      <c r="T28" s="252">
        <v>2.9552740000000002</v>
      </c>
      <c r="U28" s="252">
        <v>2.95831</v>
      </c>
      <c r="V28" s="252">
        <v>2.9583339999999998</v>
      </c>
      <c r="W28" s="252">
        <v>2.9508589999999999</v>
      </c>
      <c r="X28" s="252">
        <v>2.957185</v>
      </c>
      <c r="Y28" s="252">
        <v>2.9628169999999998</v>
      </c>
      <c r="Z28" s="252">
        <v>2.9610750000000001</v>
      </c>
      <c r="AA28" s="252">
        <v>2.9577230000000001</v>
      </c>
      <c r="AB28" s="252">
        <v>2.9531260000000001</v>
      </c>
      <c r="AC28" s="252">
        <v>2.9527239999999999</v>
      </c>
      <c r="AD28" s="252">
        <v>2.9478930000000001</v>
      </c>
      <c r="AE28" s="252">
        <v>2.9431929999999999</v>
      </c>
      <c r="AF28" s="252">
        <v>2.9410440000000002</v>
      </c>
      <c r="AG28" s="252">
        <v>2.9377970000000002</v>
      </c>
      <c r="AH28" s="252">
        <v>2.9371320000000001</v>
      </c>
      <c r="AI28" s="252">
        <v>2.9389750000000001</v>
      </c>
      <c r="AJ28" s="252">
        <v>2.9379849999999998</v>
      </c>
      <c r="AK28" s="252">
        <v>2.937001</v>
      </c>
      <c r="AL28" s="252">
        <v>2.9332760000000002</v>
      </c>
      <c r="AM28" s="252">
        <v>2.8340000000000001</v>
      </c>
      <c r="AN28" s="252">
        <v>2.84</v>
      </c>
      <c r="AO28" s="252">
        <v>2.8519999999999999</v>
      </c>
      <c r="AP28" s="252">
        <v>2.855</v>
      </c>
      <c r="AQ28" s="252">
        <v>2.7559999999999998</v>
      </c>
      <c r="AR28" s="252">
        <v>2.73</v>
      </c>
      <c r="AS28" s="252">
        <v>2.665</v>
      </c>
      <c r="AT28" s="252">
        <v>2.66</v>
      </c>
      <c r="AU28" s="252">
        <v>2.6589999999999998</v>
      </c>
      <c r="AV28" s="252">
        <v>2.6419999999999999</v>
      </c>
      <c r="AW28" s="252">
        <v>2.6240000000000001</v>
      </c>
      <c r="AX28" s="252">
        <v>2.6</v>
      </c>
      <c r="AY28" s="757">
        <v>2.524</v>
      </c>
      <c r="AZ28" s="409">
        <v>2.5099999999999998</v>
      </c>
      <c r="BA28" s="409">
        <v>2.5099999999999998</v>
      </c>
      <c r="BB28" s="409">
        <v>2.52</v>
      </c>
      <c r="BC28" s="409">
        <v>2.5304500000000001</v>
      </c>
      <c r="BD28" s="409">
        <v>2.5004499999999998</v>
      </c>
      <c r="BE28" s="409">
        <v>2.5004499999999998</v>
      </c>
      <c r="BF28" s="409">
        <v>2.50549</v>
      </c>
      <c r="BG28" s="409">
        <v>2.4998089999999999</v>
      </c>
      <c r="BH28" s="409">
        <v>2.4987979999999999</v>
      </c>
      <c r="BI28" s="409">
        <v>2.497795</v>
      </c>
      <c r="BJ28" s="750">
        <v>2.493995</v>
      </c>
      <c r="BK28" s="493">
        <v>2.4437129999999998</v>
      </c>
      <c r="BL28" s="493">
        <v>2.448814</v>
      </c>
      <c r="BM28" s="493">
        <v>2.4110550000000002</v>
      </c>
      <c r="BN28" s="493">
        <v>2.416156</v>
      </c>
      <c r="BO28" s="493">
        <v>2.417176</v>
      </c>
      <c r="BP28" s="493">
        <v>2.3610549999999999</v>
      </c>
      <c r="BQ28" s="493">
        <v>2.3559549999999998</v>
      </c>
      <c r="BR28" s="493">
        <v>2.311045</v>
      </c>
      <c r="BS28" s="493">
        <v>2.305307</v>
      </c>
      <c r="BT28" s="493">
        <v>2.3042859999999998</v>
      </c>
      <c r="BU28" s="493">
        <v>2.3032729999999999</v>
      </c>
      <c r="BV28" s="493">
        <v>2.2994349999999999</v>
      </c>
    </row>
    <row r="29" spans="1:74" ht="11.1" customHeight="1" x14ac:dyDescent="0.2">
      <c r="A29" s="162" t="s">
        <v>722</v>
      </c>
      <c r="B29" s="173" t="s">
        <v>89</v>
      </c>
      <c r="C29" s="252">
        <v>32.985334999999999</v>
      </c>
      <c r="D29" s="252">
        <v>32.785860999999997</v>
      </c>
      <c r="E29" s="252">
        <v>32.934235000000001</v>
      </c>
      <c r="F29" s="252">
        <v>33.190727000000003</v>
      </c>
      <c r="G29" s="252">
        <v>33.221508</v>
      </c>
      <c r="H29" s="252">
        <v>32.689041000000003</v>
      </c>
      <c r="I29" s="252">
        <v>32.615288</v>
      </c>
      <c r="J29" s="252">
        <v>32.336655</v>
      </c>
      <c r="K29" s="252">
        <v>31.645119000000001</v>
      </c>
      <c r="L29" s="252">
        <v>31.929886</v>
      </c>
      <c r="M29" s="252">
        <v>31.424997999999999</v>
      </c>
      <c r="N29" s="252">
        <v>31.708234000000001</v>
      </c>
      <c r="O29" s="252">
        <v>32.170138000000001</v>
      </c>
      <c r="P29" s="252">
        <v>32.360793999999999</v>
      </c>
      <c r="Q29" s="252">
        <v>32.076614999999997</v>
      </c>
      <c r="R29" s="252">
        <v>31.925194999999999</v>
      </c>
      <c r="S29" s="252">
        <v>32.104281999999998</v>
      </c>
      <c r="T29" s="252">
        <v>32.190274000000002</v>
      </c>
      <c r="U29" s="252">
        <v>32.413310000000003</v>
      </c>
      <c r="V29" s="252">
        <v>32.768334000000003</v>
      </c>
      <c r="W29" s="252">
        <v>33.125858999999998</v>
      </c>
      <c r="X29" s="252">
        <v>33.007185</v>
      </c>
      <c r="Y29" s="252">
        <v>32.667816999999999</v>
      </c>
      <c r="Z29" s="252">
        <v>32.871074999999998</v>
      </c>
      <c r="AA29" s="252">
        <v>32.587722999999997</v>
      </c>
      <c r="AB29" s="252">
        <v>32.383125999999997</v>
      </c>
      <c r="AC29" s="252">
        <v>32.782724000000002</v>
      </c>
      <c r="AD29" s="252">
        <v>33.017893000000001</v>
      </c>
      <c r="AE29" s="252">
        <v>32.763193000000001</v>
      </c>
      <c r="AF29" s="252">
        <v>33.161043999999997</v>
      </c>
      <c r="AG29" s="252">
        <v>33.307797000000001</v>
      </c>
      <c r="AH29" s="252">
        <v>33.287132</v>
      </c>
      <c r="AI29" s="252">
        <v>33.433974999999997</v>
      </c>
      <c r="AJ29" s="252">
        <v>33.302985</v>
      </c>
      <c r="AK29" s="252">
        <v>33.502001</v>
      </c>
      <c r="AL29" s="252">
        <v>33.488275999999999</v>
      </c>
      <c r="AM29" s="252">
        <v>33.594000000000001</v>
      </c>
      <c r="AN29" s="252">
        <v>33.35</v>
      </c>
      <c r="AO29" s="252">
        <v>33.612000000000002</v>
      </c>
      <c r="AP29" s="252">
        <v>33.630000000000003</v>
      </c>
      <c r="AQ29" s="252">
        <v>33.530999999999999</v>
      </c>
      <c r="AR29" s="252">
        <v>33.765000000000001</v>
      </c>
      <c r="AS29" s="252">
        <v>33.686</v>
      </c>
      <c r="AT29" s="252">
        <v>33.770000000000003</v>
      </c>
      <c r="AU29" s="252">
        <v>33.804000000000002</v>
      </c>
      <c r="AV29" s="252">
        <v>34.027000000000001</v>
      </c>
      <c r="AW29" s="252">
        <v>34.323999999999998</v>
      </c>
      <c r="AX29" s="252">
        <v>34.234999999999999</v>
      </c>
      <c r="AY29" s="757">
        <v>34.292000000000002</v>
      </c>
      <c r="AZ29" s="409">
        <v>34.325000000000003</v>
      </c>
      <c r="BA29" s="409">
        <v>34.369999999999997</v>
      </c>
      <c r="BB29" s="409">
        <v>34.384999999999998</v>
      </c>
      <c r="BC29" s="409">
        <v>34.425449999999998</v>
      </c>
      <c r="BD29" s="409">
        <v>34.420450000000002</v>
      </c>
      <c r="BE29" s="409">
        <v>34.505450000000003</v>
      </c>
      <c r="BF29" s="409">
        <v>34.305489999999999</v>
      </c>
      <c r="BG29" s="409">
        <v>34.364809000000001</v>
      </c>
      <c r="BH29" s="409">
        <v>34.413798</v>
      </c>
      <c r="BI29" s="409">
        <v>34.427795000000003</v>
      </c>
      <c r="BJ29" s="748">
        <v>34.418995000000002</v>
      </c>
      <c r="BK29" s="409">
        <v>34.430712999999997</v>
      </c>
      <c r="BL29" s="409">
        <v>34.450814000000001</v>
      </c>
      <c r="BM29" s="409">
        <v>34.423054999999998</v>
      </c>
      <c r="BN29" s="409">
        <v>34.438155999999999</v>
      </c>
      <c r="BO29" s="409">
        <v>34.439176000000003</v>
      </c>
      <c r="BP29" s="409">
        <v>34.383054999999999</v>
      </c>
      <c r="BQ29" s="409">
        <v>34.417954999999999</v>
      </c>
      <c r="BR29" s="409">
        <v>34.378045</v>
      </c>
      <c r="BS29" s="409">
        <v>34.382306999999997</v>
      </c>
      <c r="BT29" s="409">
        <v>34.391286000000001</v>
      </c>
      <c r="BU29" s="409">
        <v>34.400272999999999</v>
      </c>
      <c r="BV29" s="409">
        <v>34.391435000000001</v>
      </c>
    </row>
    <row r="30" spans="1:74" ht="11.1" customHeight="1" x14ac:dyDescent="0.2">
      <c r="B30" s="17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757"/>
      <c r="AZ30" s="409"/>
      <c r="BA30" s="409"/>
      <c r="BB30" s="409"/>
      <c r="BC30" s="409"/>
      <c r="BD30" s="409"/>
      <c r="BE30" s="409"/>
      <c r="BF30" s="409"/>
      <c r="BG30" s="409"/>
      <c r="BH30" s="409"/>
      <c r="BI30" s="409"/>
      <c r="BJ30" s="748"/>
      <c r="BK30" s="409"/>
      <c r="BL30" s="409"/>
      <c r="BM30" s="409"/>
      <c r="BN30" s="409"/>
      <c r="BO30" s="409"/>
      <c r="BP30" s="409"/>
      <c r="BQ30" s="409"/>
      <c r="BR30" s="409"/>
      <c r="BS30" s="409"/>
      <c r="BT30" s="409"/>
      <c r="BU30" s="409"/>
      <c r="BV30" s="409"/>
    </row>
    <row r="31" spans="1:74" ht="11.1" customHeight="1" x14ac:dyDescent="0.2">
      <c r="B31" s="254" t="s">
        <v>18</v>
      </c>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757"/>
      <c r="AZ31" s="409"/>
      <c r="BA31" s="409"/>
      <c r="BB31" s="409"/>
      <c r="BC31" s="409"/>
      <c r="BD31" s="409"/>
      <c r="BE31" s="409"/>
      <c r="BF31" s="409"/>
      <c r="BG31" s="409"/>
      <c r="BH31" s="409"/>
      <c r="BI31" s="409"/>
      <c r="BJ31" s="748"/>
      <c r="BK31" s="409"/>
      <c r="BL31" s="409"/>
      <c r="BM31" s="409"/>
      <c r="BN31" s="409"/>
      <c r="BO31" s="409"/>
      <c r="BP31" s="409"/>
      <c r="BQ31" s="409"/>
      <c r="BR31" s="409"/>
      <c r="BS31" s="409"/>
      <c r="BT31" s="409"/>
      <c r="BU31" s="409"/>
      <c r="BV31" s="409"/>
    </row>
    <row r="32" spans="1:74" ht="11.1" customHeight="1" x14ac:dyDescent="0.2">
      <c r="A32" s="162" t="s">
        <v>710</v>
      </c>
      <c r="B32" s="173" t="s">
        <v>707</v>
      </c>
      <c r="C32" s="252">
        <v>0</v>
      </c>
      <c r="D32" s="252">
        <v>0</v>
      </c>
      <c r="E32" s="252">
        <v>0</v>
      </c>
      <c r="F32" s="252">
        <v>0</v>
      </c>
      <c r="G32" s="252">
        <v>0</v>
      </c>
      <c r="H32" s="252">
        <v>0</v>
      </c>
      <c r="I32" s="252">
        <v>0</v>
      </c>
      <c r="J32" s="252">
        <v>0</v>
      </c>
      <c r="K32" s="252">
        <v>0</v>
      </c>
      <c r="L32" s="252">
        <v>0</v>
      </c>
      <c r="M32" s="252">
        <v>0</v>
      </c>
      <c r="N32" s="252">
        <v>0</v>
      </c>
      <c r="O32" s="252">
        <v>0</v>
      </c>
      <c r="P32" s="252">
        <v>0</v>
      </c>
      <c r="Q32" s="252">
        <v>0</v>
      </c>
      <c r="R32" s="252">
        <v>0</v>
      </c>
      <c r="S32" s="252">
        <v>0</v>
      </c>
      <c r="T32" s="252">
        <v>0</v>
      </c>
      <c r="U32" s="252">
        <v>0</v>
      </c>
      <c r="V32" s="252">
        <v>0</v>
      </c>
      <c r="W32" s="252">
        <v>0</v>
      </c>
      <c r="X32" s="252">
        <v>0</v>
      </c>
      <c r="Y32" s="252">
        <v>0</v>
      </c>
      <c r="Z32" s="252">
        <v>0</v>
      </c>
      <c r="AA32" s="252">
        <v>0</v>
      </c>
      <c r="AB32" s="252">
        <v>0</v>
      </c>
      <c r="AC32" s="252">
        <v>0</v>
      </c>
      <c r="AD32" s="252">
        <v>0</v>
      </c>
      <c r="AE32" s="252">
        <v>0</v>
      </c>
      <c r="AF32" s="252">
        <v>0</v>
      </c>
      <c r="AG32" s="252">
        <v>0</v>
      </c>
      <c r="AH32" s="252">
        <v>0</v>
      </c>
      <c r="AI32" s="252">
        <v>0</v>
      </c>
      <c r="AJ32" s="252">
        <v>0</v>
      </c>
      <c r="AK32" s="252">
        <v>0</v>
      </c>
      <c r="AL32" s="252">
        <v>0</v>
      </c>
      <c r="AM32" s="252">
        <v>0</v>
      </c>
      <c r="AN32" s="252">
        <v>0</v>
      </c>
      <c r="AO32" s="252">
        <v>0</v>
      </c>
      <c r="AP32" s="252">
        <v>0</v>
      </c>
      <c r="AQ32" s="252">
        <v>0</v>
      </c>
      <c r="AR32" s="252">
        <v>0</v>
      </c>
      <c r="AS32" s="252">
        <v>0</v>
      </c>
      <c r="AT32" s="252">
        <v>0</v>
      </c>
      <c r="AU32" s="252">
        <v>0</v>
      </c>
      <c r="AV32" s="252">
        <v>0</v>
      </c>
      <c r="AW32" s="252">
        <v>0</v>
      </c>
      <c r="AX32" s="252">
        <v>0</v>
      </c>
      <c r="AY32" s="757">
        <v>0</v>
      </c>
      <c r="AZ32" s="409">
        <v>0</v>
      </c>
      <c r="BA32" s="409">
        <v>0</v>
      </c>
      <c r="BB32" s="409">
        <v>0</v>
      </c>
      <c r="BC32" s="409">
        <v>0</v>
      </c>
      <c r="BD32" s="409">
        <v>0</v>
      </c>
      <c r="BE32" s="409">
        <v>0</v>
      </c>
      <c r="BF32" s="409">
        <v>0</v>
      </c>
      <c r="BG32" s="409">
        <v>0</v>
      </c>
      <c r="BH32" s="409">
        <v>0</v>
      </c>
      <c r="BI32" s="409">
        <v>0</v>
      </c>
      <c r="BJ32" s="750">
        <v>0</v>
      </c>
      <c r="BK32" s="493">
        <v>0</v>
      </c>
      <c r="BL32" s="493">
        <v>0</v>
      </c>
      <c r="BM32" s="493">
        <v>0</v>
      </c>
      <c r="BN32" s="493">
        <v>0</v>
      </c>
      <c r="BO32" s="493">
        <v>0</v>
      </c>
      <c r="BP32" s="493">
        <v>0</v>
      </c>
      <c r="BQ32" s="493">
        <v>0</v>
      </c>
      <c r="BR32" s="493">
        <v>0</v>
      </c>
      <c r="BS32" s="493">
        <v>0</v>
      </c>
      <c r="BT32" s="493">
        <v>0</v>
      </c>
      <c r="BU32" s="493">
        <v>0</v>
      </c>
      <c r="BV32" s="493">
        <v>0</v>
      </c>
    </row>
    <row r="33" spans="1:74" ht="11.1" customHeight="1" x14ac:dyDescent="0.2">
      <c r="A33" s="162" t="s">
        <v>711</v>
      </c>
      <c r="B33" s="173" t="s">
        <v>709</v>
      </c>
      <c r="C33" s="252">
        <v>2.7</v>
      </c>
      <c r="D33" s="252">
        <v>2.7</v>
      </c>
      <c r="E33" s="252">
        <v>2.7</v>
      </c>
      <c r="F33" s="252">
        <v>2.4</v>
      </c>
      <c r="G33" s="252">
        <v>2.2999999999999998</v>
      </c>
      <c r="H33" s="252">
        <v>2</v>
      </c>
      <c r="I33" s="252">
        <v>1.8</v>
      </c>
      <c r="J33" s="252">
        <v>1.6</v>
      </c>
      <c r="K33" s="252">
        <v>1.7</v>
      </c>
      <c r="L33" s="252">
        <v>2</v>
      </c>
      <c r="M33" s="252">
        <v>2</v>
      </c>
      <c r="N33" s="252">
        <v>2</v>
      </c>
      <c r="O33" s="252">
        <v>1.9</v>
      </c>
      <c r="P33" s="252">
        <v>1.95</v>
      </c>
      <c r="Q33" s="252">
        <v>2.15</v>
      </c>
      <c r="R33" s="252">
        <v>2.15</v>
      </c>
      <c r="S33" s="252">
        <v>2.15</v>
      </c>
      <c r="T33" s="252">
        <v>2.15</v>
      </c>
      <c r="U33" s="252">
        <v>2</v>
      </c>
      <c r="V33" s="252">
        <v>2.1</v>
      </c>
      <c r="W33" s="252">
        <v>2.2000000000000002</v>
      </c>
      <c r="X33" s="252">
        <v>2.0249999999999999</v>
      </c>
      <c r="Y33" s="252">
        <v>2.0499999999999998</v>
      </c>
      <c r="Z33" s="252">
        <v>2.0499999999999998</v>
      </c>
      <c r="AA33" s="252">
        <v>2.0499999999999998</v>
      </c>
      <c r="AB33" s="252">
        <v>1.95</v>
      </c>
      <c r="AC33" s="252">
        <v>1.55</v>
      </c>
      <c r="AD33" s="252">
        <v>1.55</v>
      </c>
      <c r="AE33" s="252">
        <v>1.3</v>
      </c>
      <c r="AF33" s="252">
        <v>1.1000000000000001</v>
      </c>
      <c r="AG33" s="252">
        <v>1.19</v>
      </c>
      <c r="AH33" s="252">
        <v>1.3</v>
      </c>
      <c r="AI33" s="252">
        <v>1.3</v>
      </c>
      <c r="AJ33" s="252">
        <v>1.35</v>
      </c>
      <c r="AK33" s="252">
        <v>1.45</v>
      </c>
      <c r="AL33" s="252">
        <v>1.45</v>
      </c>
      <c r="AM33" s="252">
        <v>1.5</v>
      </c>
      <c r="AN33" s="252">
        <v>1.6</v>
      </c>
      <c r="AO33" s="252">
        <v>1.75</v>
      </c>
      <c r="AP33" s="252">
        <v>1.45</v>
      </c>
      <c r="AQ33" s="252">
        <v>1.25</v>
      </c>
      <c r="AR33" s="252">
        <v>1.05</v>
      </c>
      <c r="AS33" s="252">
        <v>1.23</v>
      </c>
      <c r="AT33" s="252">
        <v>1.2949999999999999</v>
      </c>
      <c r="AU33" s="252">
        <v>0.99</v>
      </c>
      <c r="AV33" s="252">
        <v>1</v>
      </c>
      <c r="AW33" s="252">
        <v>0.95</v>
      </c>
      <c r="AX33" s="252">
        <v>1.05</v>
      </c>
      <c r="AY33" s="757">
        <v>2.0099999999999998</v>
      </c>
      <c r="AZ33" s="409">
        <v>2.0760000000000001</v>
      </c>
      <c r="BA33" s="409">
        <v>2.11</v>
      </c>
      <c r="BB33" s="409">
        <v>1.915</v>
      </c>
      <c r="BC33" s="409">
        <v>1.905</v>
      </c>
      <c r="BD33" s="409">
        <v>1.8049999999999999</v>
      </c>
      <c r="BE33" s="409">
        <v>1.631</v>
      </c>
      <c r="BF33" s="409">
        <v>1.3129999999999999</v>
      </c>
      <c r="BG33" s="409">
        <v>1.3779999999999999</v>
      </c>
      <c r="BH33" s="409">
        <v>1.3680000000000001</v>
      </c>
      <c r="BI33" s="409">
        <v>1.3580000000000001</v>
      </c>
      <c r="BJ33" s="750">
        <v>1.448</v>
      </c>
      <c r="BK33" s="493">
        <v>1.45</v>
      </c>
      <c r="BL33" s="493">
        <v>1.45</v>
      </c>
      <c r="BM33" s="493">
        <v>1.35</v>
      </c>
      <c r="BN33" s="493">
        <v>1.2</v>
      </c>
      <c r="BO33" s="493">
        <v>1.1000000000000001</v>
      </c>
      <c r="BP33" s="493">
        <v>1.05</v>
      </c>
      <c r="BQ33" s="493">
        <v>1</v>
      </c>
      <c r="BR33" s="493">
        <v>1.1499999999999999</v>
      </c>
      <c r="BS33" s="493">
        <v>1.1499999999999999</v>
      </c>
      <c r="BT33" s="493">
        <v>1.1499999999999999</v>
      </c>
      <c r="BU33" s="493">
        <v>1.1499999999999999</v>
      </c>
      <c r="BV33" s="493">
        <v>1.3</v>
      </c>
    </row>
    <row r="34" spans="1:74" ht="11.1" customHeight="1" x14ac:dyDescent="0.2">
      <c r="A34" s="162" t="s">
        <v>1298</v>
      </c>
      <c r="B34" s="173" t="s">
        <v>1306</v>
      </c>
      <c r="C34" s="252">
        <v>0</v>
      </c>
      <c r="D34" s="252">
        <v>0</v>
      </c>
      <c r="E34" s="252">
        <v>0</v>
      </c>
      <c r="F34" s="252">
        <v>1.1102230246E-16</v>
      </c>
      <c r="G34" s="252">
        <v>0</v>
      </c>
      <c r="H34" s="252">
        <v>1.1999999993999999E-7</v>
      </c>
      <c r="I34" s="252">
        <v>0</v>
      </c>
      <c r="J34" s="252">
        <v>0</v>
      </c>
      <c r="K34" s="252">
        <v>0</v>
      </c>
      <c r="L34" s="252">
        <v>0</v>
      </c>
      <c r="M34" s="252">
        <v>0</v>
      </c>
      <c r="N34" s="252">
        <v>0</v>
      </c>
      <c r="O34" s="252">
        <v>0</v>
      </c>
      <c r="P34" s="252">
        <v>0</v>
      </c>
      <c r="Q34" s="252">
        <v>0</v>
      </c>
      <c r="R34" s="252">
        <v>0</v>
      </c>
      <c r="S34" s="252">
        <v>0</v>
      </c>
      <c r="T34" s="252">
        <v>0</v>
      </c>
      <c r="U34" s="252">
        <v>1.0000000049999999E-8</v>
      </c>
      <c r="V34" s="252">
        <v>0</v>
      </c>
      <c r="W34" s="252">
        <v>0</v>
      </c>
      <c r="X34" s="252">
        <v>1.1102230246E-16</v>
      </c>
      <c r="Y34" s="252">
        <v>2.1000000006E-7</v>
      </c>
      <c r="Z34" s="252">
        <v>0</v>
      </c>
      <c r="AA34" s="252">
        <v>7.9999999999000006E-6</v>
      </c>
      <c r="AB34" s="252">
        <v>0</v>
      </c>
      <c r="AC34" s="252">
        <v>2.0000000001000002E-6</v>
      </c>
      <c r="AD34" s="252">
        <v>0</v>
      </c>
      <c r="AE34" s="252">
        <v>0</v>
      </c>
      <c r="AF34" s="252">
        <v>6.9999999999999999E-6</v>
      </c>
      <c r="AG34" s="252">
        <v>0</v>
      </c>
      <c r="AH34" s="252">
        <v>1.1102230246E-16</v>
      </c>
      <c r="AI34" s="252">
        <v>0</v>
      </c>
      <c r="AJ34" s="252">
        <v>0</v>
      </c>
      <c r="AK34" s="252">
        <v>0</v>
      </c>
      <c r="AL34" s="252">
        <v>0</v>
      </c>
      <c r="AM34" s="252">
        <v>0</v>
      </c>
      <c r="AN34" s="252">
        <v>0</v>
      </c>
      <c r="AO34" s="252">
        <v>0</v>
      </c>
      <c r="AP34" s="252">
        <v>0</v>
      </c>
      <c r="AQ34" s="252">
        <v>0</v>
      </c>
      <c r="AR34" s="252">
        <v>0</v>
      </c>
      <c r="AS34" s="252">
        <v>0</v>
      </c>
      <c r="AT34" s="252">
        <v>0</v>
      </c>
      <c r="AU34" s="252">
        <v>0</v>
      </c>
      <c r="AV34" s="252">
        <v>0</v>
      </c>
      <c r="AW34" s="252">
        <v>0</v>
      </c>
      <c r="AX34" s="252">
        <v>0</v>
      </c>
      <c r="AY34" s="757">
        <v>0</v>
      </c>
      <c r="AZ34" s="409">
        <v>0</v>
      </c>
      <c r="BA34" s="409">
        <v>0</v>
      </c>
      <c r="BB34" s="409">
        <v>0</v>
      </c>
      <c r="BC34" s="409">
        <v>0</v>
      </c>
      <c r="BD34" s="409">
        <v>0</v>
      </c>
      <c r="BE34" s="409">
        <v>0</v>
      </c>
      <c r="BF34" s="409">
        <v>0</v>
      </c>
      <c r="BG34" s="409">
        <v>0</v>
      </c>
      <c r="BH34" s="409">
        <v>0</v>
      </c>
      <c r="BI34" s="409">
        <v>0</v>
      </c>
      <c r="BJ34" s="750">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1035</v>
      </c>
      <c r="B35" s="173" t="s">
        <v>89</v>
      </c>
      <c r="C35" s="252">
        <v>2.7</v>
      </c>
      <c r="D35" s="252">
        <v>2.7</v>
      </c>
      <c r="E35" s="252">
        <v>2.7</v>
      </c>
      <c r="F35" s="252">
        <v>2.4</v>
      </c>
      <c r="G35" s="252">
        <v>2.2999999999999998</v>
      </c>
      <c r="H35" s="252">
        <v>2.0000001200000002</v>
      </c>
      <c r="I35" s="252">
        <v>1.8</v>
      </c>
      <c r="J35" s="252">
        <v>1.6</v>
      </c>
      <c r="K35" s="252">
        <v>1.7</v>
      </c>
      <c r="L35" s="252">
        <v>2</v>
      </c>
      <c r="M35" s="252">
        <v>2</v>
      </c>
      <c r="N35" s="252">
        <v>2</v>
      </c>
      <c r="O35" s="252">
        <v>1.9</v>
      </c>
      <c r="P35" s="252">
        <v>1.95</v>
      </c>
      <c r="Q35" s="252">
        <v>2.15</v>
      </c>
      <c r="R35" s="252">
        <v>2.15</v>
      </c>
      <c r="S35" s="252">
        <v>2.15</v>
      </c>
      <c r="T35" s="252">
        <v>2.15</v>
      </c>
      <c r="U35" s="252">
        <v>2.0000000099999999</v>
      </c>
      <c r="V35" s="252">
        <v>2.1</v>
      </c>
      <c r="W35" s="252">
        <v>2.2000000000000002</v>
      </c>
      <c r="X35" s="252">
        <v>2.0249999999999999</v>
      </c>
      <c r="Y35" s="252">
        <v>2.0500002099999999</v>
      </c>
      <c r="Z35" s="252">
        <v>2.0499999999999998</v>
      </c>
      <c r="AA35" s="252">
        <v>2.0500080000000001</v>
      </c>
      <c r="AB35" s="252">
        <v>1.95</v>
      </c>
      <c r="AC35" s="252">
        <v>1.5500020000000001</v>
      </c>
      <c r="AD35" s="252">
        <v>1.55</v>
      </c>
      <c r="AE35" s="252">
        <v>1.3</v>
      </c>
      <c r="AF35" s="252">
        <v>1.100007</v>
      </c>
      <c r="AG35" s="252">
        <v>1.19</v>
      </c>
      <c r="AH35" s="252">
        <v>1.3</v>
      </c>
      <c r="AI35" s="252">
        <v>1.3</v>
      </c>
      <c r="AJ35" s="252">
        <v>1.35</v>
      </c>
      <c r="AK35" s="252">
        <v>1.45</v>
      </c>
      <c r="AL35" s="252">
        <v>1.45</v>
      </c>
      <c r="AM35" s="252">
        <v>1.5</v>
      </c>
      <c r="AN35" s="252">
        <v>1.6</v>
      </c>
      <c r="AO35" s="252">
        <v>1.75</v>
      </c>
      <c r="AP35" s="252">
        <v>1.45</v>
      </c>
      <c r="AQ35" s="252">
        <v>1.25</v>
      </c>
      <c r="AR35" s="252">
        <v>1.05</v>
      </c>
      <c r="AS35" s="252">
        <v>1.23</v>
      </c>
      <c r="AT35" s="252">
        <v>1.2949999999999999</v>
      </c>
      <c r="AU35" s="252">
        <v>0.99</v>
      </c>
      <c r="AV35" s="252">
        <v>1</v>
      </c>
      <c r="AW35" s="252">
        <v>0.95</v>
      </c>
      <c r="AX35" s="252">
        <v>1.05</v>
      </c>
      <c r="AY35" s="757">
        <v>2.0099999999999998</v>
      </c>
      <c r="AZ35" s="409">
        <v>2.0760000000000001</v>
      </c>
      <c r="BA35" s="409">
        <v>2.11</v>
      </c>
      <c r="BB35" s="409">
        <v>1.915</v>
      </c>
      <c r="BC35" s="409">
        <v>1.905</v>
      </c>
      <c r="BD35" s="409">
        <v>1.8049999999999999</v>
      </c>
      <c r="BE35" s="409">
        <v>1.631</v>
      </c>
      <c r="BF35" s="409">
        <v>1.3129999999999999</v>
      </c>
      <c r="BG35" s="409">
        <v>1.3779999999999999</v>
      </c>
      <c r="BH35" s="409">
        <v>1.3680000000000001</v>
      </c>
      <c r="BI35" s="409">
        <v>1.3580000000000001</v>
      </c>
      <c r="BJ35" s="748">
        <v>1.448</v>
      </c>
      <c r="BK35" s="409">
        <v>1.45</v>
      </c>
      <c r="BL35" s="409">
        <v>1.45</v>
      </c>
      <c r="BM35" s="409">
        <v>1.35</v>
      </c>
      <c r="BN35" s="409">
        <v>1.2</v>
      </c>
      <c r="BO35" s="409">
        <v>1.1000000000000001</v>
      </c>
      <c r="BP35" s="409">
        <v>1.05</v>
      </c>
      <c r="BQ35" s="409">
        <v>1</v>
      </c>
      <c r="BR35" s="409">
        <v>1.1499999999999999</v>
      </c>
      <c r="BS35" s="409">
        <v>1.1499999999999999</v>
      </c>
      <c r="BT35" s="409">
        <v>1.1499999999999999</v>
      </c>
      <c r="BU35" s="409">
        <v>1.1499999999999999</v>
      </c>
      <c r="BV35" s="409">
        <v>1.3</v>
      </c>
    </row>
    <row r="36" spans="1:74" ht="11.1" customHeight="1" x14ac:dyDescent="0.2">
      <c r="B36" s="173"/>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757"/>
      <c r="AZ36" s="409"/>
      <c r="BA36" s="409"/>
      <c r="BB36" s="409"/>
      <c r="BC36" s="409"/>
      <c r="BD36" s="409"/>
      <c r="BE36" s="409"/>
      <c r="BF36" s="409"/>
      <c r="BG36" s="409"/>
      <c r="BH36" s="409"/>
      <c r="BI36" s="409"/>
      <c r="BJ36" s="748"/>
      <c r="BK36" s="409"/>
      <c r="BL36" s="409"/>
      <c r="BM36" s="409"/>
      <c r="BN36" s="409"/>
      <c r="BO36" s="409"/>
      <c r="BP36" s="409"/>
      <c r="BQ36" s="409"/>
      <c r="BR36" s="409"/>
      <c r="BS36" s="409"/>
      <c r="BT36" s="409"/>
      <c r="BU36" s="409"/>
      <c r="BV36" s="409"/>
    </row>
    <row r="37" spans="1:74" ht="11.1" customHeight="1" x14ac:dyDescent="0.2">
      <c r="A37" s="162" t="s">
        <v>1150</v>
      </c>
      <c r="B37" s="174" t="s">
        <v>1151</v>
      </c>
      <c r="C37" s="253">
        <v>1.3754200000000001</v>
      </c>
      <c r="D37" s="253">
        <v>1.2802500000000001</v>
      </c>
      <c r="E37" s="253">
        <v>1.3105850000000001</v>
      </c>
      <c r="F37" s="253">
        <v>1.18801</v>
      </c>
      <c r="G37" s="253">
        <v>1.23092</v>
      </c>
      <c r="H37" s="253">
        <v>1.785955</v>
      </c>
      <c r="I37" s="253">
        <v>1.8038650000000001</v>
      </c>
      <c r="J37" s="253">
        <v>2.1346500000000002</v>
      </c>
      <c r="K37" s="253">
        <v>2.6767750000000001</v>
      </c>
      <c r="L37" s="253">
        <v>2.3567749999999998</v>
      </c>
      <c r="M37" s="253">
        <v>2.536775</v>
      </c>
      <c r="N37" s="253">
        <v>2.6067749999999998</v>
      </c>
      <c r="O37" s="253">
        <v>2.1938411289999999</v>
      </c>
      <c r="P37" s="253">
        <v>2.1581999999999999</v>
      </c>
      <c r="Q37" s="253">
        <v>2.6052</v>
      </c>
      <c r="R37" s="253">
        <v>2.5312000000000001</v>
      </c>
      <c r="S37" s="253">
        <v>2.6012</v>
      </c>
      <c r="T37" s="253">
        <v>2.5962000000000001</v>
      </c>
      <c r="U37" s="253">
        <v>2.4462000000000002</v>
      </c>
      <c r="V37" s="253">
        <v>2.2559999999999998</v>
      </c>
      <c r="W37" s="253">
        <v>2.0606</v>
      </c>
      <c r="X37" s="253">
        <v>2.1301999999999999</v>
      </c>
      <c r="Y37" s="253">
        <v>2.5497999999999998</v>
      </c>
      <c r="Z37" s="253">
        <v>2.6095999999999999</v>
      </c>
      <c r="AA37" s="253">
        <v>2.6507499999999999</v>
      </c>
      <c r="AB37" s="253">
        <v>2.5939000000000001</v>
      </c>
      <c r="AC37" s="253">
        <v>2.4468999999999999</v>
      </c>
      <c r="AD37" s="253">
        <v>2.3030499999999998</v>
      </c>
      <c r="AE37" s="253">
        <v>2.7580499999999999</v>
      </c>
      <c r="AF37" s="253">
        <v>2.7900499999999999</v>
      </c>
      <c r="AG37" s="253">
        <v>2.7500499999999999</v>
      </c>
      <c r="AH37" s="253">
        <v>2.7508875000000002</v>
      </c>
      <c r="AI37" s="253">
        <v>2.7293866250000001</v>
      </c>
      <c r="AJ37" s="253">
        <v>2.8432472588</v>
      </c>
      <c r="AK37" s="253">
        <v>2.7071192862000002</v>
      </c>
      <c r="AL37" s="253">
        <v>2.7906525932999999</v>
      </c>
      <c r="AM37" s="253">
        <v>1.8809165167999999</v>
      </c>
      <c r="AN37" s="253">
        <v>2.1528573515999998</v>
      </c>
      <c r="AO37" s="253">
        <v>2.2516287781000002</v>
      </c>
      <c r="AP37" s="253">
        <v>2.444</v>
      </c>
      <c r="AQ37" s="253">
        <v>2.5842083653999999</v>
      </c>
      <c r="AR37" s="253">
        <v>2.2890162817999999</v>
      </c>
      <c r="AS37" s="253">
        <v>2.3178361189999999</v>
      </c>
      <c r="AT37" s="253">
        <v>2.4166677578</v>
      </c>
      <c r="AU37" s="253">
        <v>2.2935110802000001</v>
      </c>
      <c r="AV37" s="253">
        <v>1.9973659694000001</v>
      </c>
      <c r="AW37" s="253">
        <v>1.9082323097</v>
      </c>
      <c r="AX37" s="253">
        <v>1.8971099866000001</v>
      </c>
      <c r="AY37" s="759">
        <v>1.884754467</v>
      </c>
      <c r="AZ37" s="634" t="s">
        <v>1307</v>
      </c>
      <c r="BA37" s="634" t="s">
        <v>1307</v>
      </c>
      <c r="BB37" s="634" t="s">
        <v>1307</v>
      </c>
      <c r="BC37" s="634" t="s">
        <v>1307</v>
      </c>
      <c r="BD37" s="634" t="s">
        <v>1307</v>
      </c>
      <c r="BE37" s="634" t="s">
        <v>1307</v>
      </c>
      <c r="BF37" s="634" t="s">
        <v>1307</v>
      </c>
      <c r="BG37" s="634" t="s">
        <v>1307</v>
      </c>
      <c r="BH37" s="634" t="s">
        <v>1307</v>
      </c>
      <c r="BI37" s="634" t="s">
        <v>1307</v>
      </c>
      <c r="BJ37" s="749" t="s">
        <v>1307</v>
      </c>
      <c r="BK37" s="634" t="s">
        <v>1307</v>
      </c>
      <c r="BL37" s="634" t="s">
        <v>1307</v>
      </c>
      <c r="BM37" s="634" t="s">
        <v>1307</v>
      </c>
      <c r="BN37" s="634" t="s">
        <v>1307</v>
      </c>
      <c r="BO37" s="634" t="s">
        <v>1307</v>
      </c>
      <c r="BP37" s="634" t="s">
        <v>1307</v>
      </c>
      <c r="BQ37" s="634" t="s">
        <v>1307</v>
      </c>
      <c r="BR37" s="634" t="s">
        <v>1307</v>
      </c>
      <c r="BS37" s="634" t="s">
        <v>1307</v>
      </c>
      <c r="BT37" s="634" t="s">
        <v>1307</v>
      </c>
      <c r="BU37" s="634" t="s">
        <v>1307</v>
      </c>
      <c r="BV37" s="634" t="s">
        <v>1307</v>
      </c>
    </row>
    <row r="38" spans="1:74" ht="11.1" customHeight="1" x14ac:dyDescent="0.2">
      <c r="B38" s="17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409"/>
      <c r="AZ38" s="409"/>
      <c r="BA38" s="409"/>
      <c r="BB38" s="409"/>
      <c r="BC38" s="409"/>
      <c r="BD38" s="409"/>
      <c r="BE38" s="409"/>
      <c r="BF38" s="252"/>
      <c r="BG38" s="409"/>
      <c r="BH38" s="252"/>
      <c r="BI38" s="409"/>
      <c r="BJ38" s="409"/>
      <c r="BK38" s="409"/>
      <c r="BL38" s="409"/>
      <c r="BM38" s="409"/>
      <c r="BN38" s="409"/>
      <c r="BO38" s="409"/>
      <c r="BP38" s="409"/>
      <c r="BQ38" s="409"/>
      <c r="BR38" s="409"/>
      <c r="BS38" s="409"/>
      <c r="BT38" s="409"/>
      <c r="BU38" s="409"/>
      <c r="BV38" s="409"/>
    </row>
    <row r="39" spans="1:74" ht="12" customHeight="1" x14ac:dyDescent="0.2">
      <c r="B39" s="800" t="s">
        <v>1127</v>
      </c>
      <c r="C39" s="764"/>
      <c r="D39" s="764"/>
      <c r="E39" s="764"/>
      <c r="F39" s="764"/>
      <c r="G39" s="764"/>
      <c r="H39" s="764"/>
      <c r="I39" s="764"/>
      <c r="J39" s="764"/>
      <c r="K39" s="764"/>
      <c r="L39" s="764"/>
      <c r="M39" s="764"/>
      <c r="N39" s="764"/>
      <c r="O39" s="764"/>
      <c r="P39" s="764"/>
      <c r="Q39" s="764"/>
    </row>
    <row r="40" spans="1:74" ht="24" customHeight="1" x14ac:dyDescent="0.2">
      <c r="B40" s="796" t="s">
        <v>1303</v>
      </c>
      <c r="C40" s="786"/>
      <c r="D40" s="786"/>
      <c r="E40" s="786"/>
      <c r="F40" s="786"/>
      <c r="G40" s="786"/>
      <c r="H40" s="786"/>
      <c r="I40" s="786"/>
      <c r="J40" s="786"/>
      <c r="K40" s="786"/>
      <c r="L40" s="786"/>
      <c r="M40" s="786"/>
      <c r="N40" s="786"/>
      <c r="O40" s="786"/>
      <c r="P40" s="786"/>
      <c r="Q40" s="782"/>
    </row>
    <row r="41" spans="1:74" ht="13.15" customHeight="1" x14ac:dyDescent="0.2">
      <c r="B41" s="801" t="s">
        <v>1296</v>
      </c>
      <c r="C41" s="782"/>
      <c r="D41" s="782"/>
      <c r="E41" s="782"/>
      <c r="F41" s="782"/>
      <c r="G41" s="782"/>
      <c r="H41" s="782"/>
      <c r="I41" s="782"/>
      <c r="J41" s="782"/>
      <c r="K41" s="782"/>
      <c r="L41" s="782"/>
      <c r="M41" s="782"/>
      <c r="N41" s="782"/>
      <c r="O41" s="782"/>
      <c r="P41" s="782"/>
      <c r="Q41" s="782"/>
    </row>
    <row r="42" spans="1:74" s="440" customFormat="1" ht="12" customHeight="1" x14ac:dyDescent="0.2">
      <c r="A42" s="441"/>
      <c r="B42" s="785" t="s">
        <v>1064</v>
      </c>
      <c r="C42" s="786"/>
      <c r="D42" s="786"/>
      <c r="E42" s="786"/>
      <c r="F42" s="786"/>
      <c r="G42" s="786"/>
      <c r="H42" s="786"/>
      <c r="I42" s="786"/>
      <c r="J42" s="786"/>
      <c r="K42" s="786"/>
      <c r="L42" s="786"/>
      <c r="M42" s="786"/>
      <c r="N42" s="786"/>
      <c r="O42" s="786"/>
      <c r="P42" s="786"/>
      <c r="Q42" s="782"/>
      <c r="AY42" s="537"/>
      <c r="AZ42" s="537"/>
      <c r="BA42" s="537"/>
      <c r="BB42" s="537"/>
      <c r="BC42" s="537"/>
      <c r="BD42" s="537"/>
      <c r="BE42" s="537"/>
      <c r="BF42" s="652"/>
      <c r="BG42" s="537"/>
      <c r="BH42" s="537"/>
      <c r="BI42" s="537"/>
      <c r="BJ42" s="537"/>
    </row>
    <row r="43" spans="1:74" s="440" customFormat="1" ht="14.1" customHeight="1" x14ac:dyDescent="0.2">
      <c r="A43" s="441"/>
      <c r="B43" s="799" t="s">
        <v>1089</v>
      </c>
      <c r="C43" s="782"/>
      <c r="D43" s="782"/>
      <c r="E43" s="782"/>
      <c r="F43" s="782"/>
      <c r="G43" s="782"/>
      <c r="H43" s="782"/>
      <c r="I43" s="782"/>
      <c r="J43" s="782"/>
      <c r="K43" s="782"/>
      <c r="L43" s="782"/>
      <c r="M43" s="782"/>
      <c r="N43" s="782"/>
      <c r="O43" s="782"/>
      <c r="P43" s="782"/>
      <c r="Q43" s="782"/>
      <c r="AY43" s="537"/>
      <c r="AZ43" s="537"/>
      <c r="BA43" s="537"/>
      <c r="BB43" s="537"/>
      <c r="BC43" s="537"/>
      <c r="BD43" s="537"/>
      <c r="BE43" s="537"/>
      <c r="BF43" s="652"/>
      <c r="BG43" s="537"/>
      <c r="BH43" s="537"/>
      <c r="BI43" s="537"/>
      <c r="BJ43" s="537"/>
    </row>
    <row r="44" spans="1:74" s="440" customFormat="1" ht="12" customHeight="1" x14ac:dyDescent="0.2">
      <c r="A44" s="441"/>
      <c r="B44" s="780" t="s">
        <v>1068</v>
      </c>
      <c r="C44" s="781"/>
      <c r="D44" s="781"/>
      <c r="E44" s="781"/>
      <c r="F44" s="781"/>
      <c r="G44" s="781"/>
      <c r="H44" s="781"/>
      <c r="I44" s="781"/>
      <c r="J44" s="781"/>
      <c r="K44" s="781"/>
      <c r="L44" s="781"/>
      <c r="M44" s="781"/>
      <c r="N44" s="781"/>
      <c r="O44" s="781"/>
      <c r="P44" s="781"/>
      <c r="Q44" s="782"/>
      <c r="AY44" s="537"/>
      <c r="AZ44" s="537"/>
      <c r="BA44" s="537"/>
      <c r="BB44" s="537"/>
      <c r="BC44" s="537"/>
      <c r="BD44" s="537"/>
      <c r="BE44" s="537"/>
      <c r="BF44" s="652"/>
      <c r="BG44" s="537"/>
      <c r="BH44" s="537"/>
      <c r="BI44" s="537"/>
      <c r="BJ44" s="537"/>
    </row>
    <row r="45" spans="1:74" s="440" customFormat="1" ht="12" customHeight="1" x14ac:dyDescent="0.2">
      <c r="A45" s="436"/>
      <c r="B45" s="794" t="s">
        <v>1179</v>
      </c>
      <c r="C45" s="782"/>
      <c r="D45" s="782"/>
      <c r="E45" s="782"/>
      <c r="F45" s="782"/>
      <c r="G45" s="782"/>
      <c r="H45" s="782"/>
      <c r="I45" s="782"/>
      <c r="J45" s="782"/>
      <c r="K45" s="782"/>
      <c r="L45" s="782"/>
      <c r="M45" s="782"/>
      <c r="N45" s="782"/>
      <c r="O45" s="782"/>
      <c r="P45" s="782"/>
      <c r="Q45" s="782"/>
      <c r="AY45" s="537"/>
      <c r="AZ45" s="537"/>
      <c r="BA45" s="537"/>
      <c r="BB45" s="537"/>
      <c r="BC45" s="537"/>
      <c r="BD45" s="537"/>
      <c r="BE45" s="537"/>
      <c r="BF45" s="652"/>
      <c r="BG45" s="537"/>
      <c r="BH45" s="537"/>
      <c r="BI45" s="537"/>
      <c r="BJ45" s="537"/>
    </row>
    <row r="46" spans="1:74" x14ac:dyDescent="0.2">
      <c r="BK46" s="411"/>
      <c r="BL46" s="411"/>
      <c r="BM46" s="411"/>
      <c r="BN46" s="411"/>
      <c r="BO46" s="411"/>
      <c r="BP46" s="411"/>
      <c r="BQ46" s="411"/>
      <c r="BR46" s="411"/>
      <c r="BS46" s="411"/>
      <c r="BT46" s="411"/>
      <c r="BU46" s="411"/>
      <c r="BV46" s="411"/>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sheetData>
  <mergeCells count="15">
    <mergeCell ref="B45:Q45"/>
    <mergeCell ref="B39:Q39"/>
    <mergeCell ref="B42:Q42"/>
    <mergeCell ref="B43:Q43"/>
    <mergeCell ref="B44:Q44"/>
    <mergeCell ref="B40:Q40"/>
    <mergeCell ref="B41:Q41"/>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C5" activePane="bottomRight" state="frozen"/>
      <selection activeCell="BC15" sqref="BC15"/>
      <selection pane="topRight" activeCell="BC15" sqref="BC15"/>
      <selection pane="bottomLeft" activeCell="BC15" sqref="BC15"/>
      <selection pane="bottomRight" activeCell="B46" sqref="B46:Q46"/>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73" t="s">
        <v>1016</v>
      </c>
      <c r="B1" s="802" t="s">
        <v>1182</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802"/>
      <c r="AN1" s="802"/>
      <c r="AO1" s="802"/>
      <c r="AP1" s="802"/>
      <c r="AQ1" s="802"/>
      <c r="AR1" s="802"/>
      <c r="AS1" s="802"/>
      <c r="AT1" s="802"/>
      <c r="AU1" s="802"/>
      <c r="AV1" s="802"/>
      <c r="AW1" s="802"/>
      <c r="AX1" s="802"/>
      <c r="AY1" s="802"/>
      <c r="AZ1" s="802"/>
      <c r="BA1" s="802"/>
      <c r="BB1" s="802"/>
      <c r="BC1" s="802"/>
      <c r="BD1" s="802"/>
      <c r="BE1" s="802"/>
      <c r="BF1" s="802"/>
      <c r="BG1" s="802"/>
      <c r="BH1" s="802"/>
      <c r="BI1" s="802"/>
      <c r="BJ1" s="802"/>
      <c r="BK1" s="802"/>
      <c r="BL1" s="802"/>
      <c r="BM1" s="802"/>
      <c r="BN1" s="802"/>
      <c r="BO1" s="802"/>
      <c r="BP1" s="802"/>
      <c r="BQ1" s="802"/>
      <c r="BR1" s="802"/>
      <c r="BS1" s="802"/>
      <c r="BT1" s="802"/>
      <c r="BU1" s="802"/>
      <c r="BV1" s="802"/>
    </row>
    <row r="2" spans="1:74" ht="12.75" customHeight="1" x14ac:dyDescent="0.2">
      <c r="A2" s="774"/>
      <c r="B2" s="542" t="str">
        <f>"U.S. Energy Information Administration  |  Short-Term Energy Outlook  - "&amp;Dates!D1</f>
        <v>U.S. Energy Information Administration  |  Short-Term Energy Outlook  - February 2017</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x14ac:dyDescent="0.2">
      <c r="B4" s="476"/>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row r="6" spans="1:74" ht="11.1" customHeight="1" x14ac:dyDescent="0.2">
      <c r="A6" s="162" t="s">
        <v>754</v>
      </c>
      <c r="B6" s="172" t="s">
        <v>250</v>
      </c>
      <c r="C6" s="252">
        <v>23.383555000000001</v>
      </c>
      <c r="D6" s="252">
        <v>23.304537</v>
      </c>
      <c r="E6" s="252">
        <v>22.956962000000001</v>
      </c>
      <c r="F6" s="252">
        <v>23.153290999999999</v>
      </c>
      <c r="G6" s="252">
        <v>23.361356000000001</v>
      </c>
      <c r="H6" s="252">
        <v>23.384084000000001</v>
      </c>
      <c r="I6" s="252">
        <v>23.863605</v>
      </c>
      <c r="J6" s="252">
        <v>23.757801000000001</v>
      </c>
      <c r="K6" s="252">
        <v>23.661169999999998</v>
      </c>
      <c r="L6" s="252">
        <v>23.838090999999999</v>
      </c>
      <c r="M6" s="252">
        <v>24.008918000000001</v>
      </c>
      <c r="N6" s="252">
        <v>23.489025000000002</v>
      </c>
      <c r="O6" s="252">
        <v>23.516069000000002</v>
      </c>
      <c r="P6" s="252">
        <v>23.493103999999999</v>
      </c>
      <c r="Q6" s="252">
        <v>22.863032</v>
      </c>
      <c r="R6" s="252">
        <v>23.186457000000001</v>
      </c>
      <c r="S6" s="252">
        <v>22.981178</v>
      </c>
      <c r="T6" s="252">
        <v>23.327617</v>
      </c>
      <c r="U6" s="252">
        <v>23.876995000000001</v>
      </c>
      <c r="V6" s="252">
        <v>23.789753999999999</v>
      </c>
      <c r="W6" s="252">
        <v>23.743352000000002</v>
      </c>
      <c r="X6" s="252">
        <v>24.196805000000001</v>
      </c>
      <c r="Y6" s="252">
        <v>23.747239</v>
      </c>
      <c r="Z6" s="252">
        <v>24.005188</v>
      </c>
      <c r="AA6" s="252">
        <v>23.600076752</v>
      </c>
      <c r="AB6" s="252">
        <v>24.170640752000001</v>
      </c>
      <c r="AC6" s="252">
        <v>23.630578752000002</v>
      </c>
      <c r="AD6" s="252">
        <v>23.510232752</v>
      </c>
      <c r="AE6" s="252">
        <v>23.587976751999999</v>
      </c>
      <c r="AF6" s="252">
        <v>24.251083752</v>
      </c>
      <c r="AG6" s="252">
        <v>24.691603751999999</v>
      </c>
      <c r="AH6" s="252">
        <v>24.422255752000002</v>
      </c>
      <c r="AI6" s="252">
        <v>23.944868752000001</v>
      </c>
      <c r="AJ6" s="252">
        <v>23.990578752000001</v>
      </c>
      <c r="AK6" s="252">
        <v>23.530666751999998</v>
      </c>
      <c r="AL6" s="252">
        <v>24.106947752</v>
      </c>
      <c r="AM6" s="252">
        <v>23.443525466000001</v>
      </c>
      <c r="AN6" s="252">
        <v>24.061144465999998</v>
      </c>
      <c r="AO6" s="252">
        <v>23.984594466000001</v>
      </c>
      <c r="AP6" s="252">
        <v>23.492235466</v>
      </c>
      <c r="AQ6" s="252">
        <v>23.496129465999999</v>
      </c>
      <c r="AR6" s="252">
        <v>24.255397466000002</v>
      </c>
      <c r="AS6" s="252">
        <v>24.109149466000002</v>
      </c>
      <c r="AT6" s="252">
        <v>24.700018466</v>
      </c>
      <c r="AU6" s="252">
        <v>24.260682465999999</v>
      </c>
      <c r="AV6" s="252">
        <v>23.899517254999999</v>
      </c>
      <c r="AW6" s="252">
        <v>23.976657648</v>
      </c>
      <c r="AX6" s="252">
        <v>23.802076099000001</v>
      </c>
      <c r="AY6" s="252">
        <v>23.332831833</v>
      </c>
      <c r="AZ6" s="409">
        <v>24.178916553000001</v>
      </c>
      <c r="BA6" s="409">
        <v>24.044556487000001</v>
      </c>
      <c r="BB6" s="409">
        <v>23.684234037</v>
      </c>
      <c r="BC6" s="409">
        <v>23.908591098999999</v>
      </c>
      <c r="BD6" s="409">
        <v>24.46089688</v>
      </c>
      <c r="BE6" s="409">
        <v>24.671006430999999</v>
      </c>
      <c r="BF6" s="409">
        <v>24.755495159999999</v>
      </c>
      <c r="BG6" s="409">
        <v>24.450539353</v>
      </c>
      <c r="BH6" s="409">
        <v>24.261358918999999</v>
      </c>
      <c r="BI6" s="409">
        <v>24.320989418</v>
      </c>
      <c r="BJ6" s="409">
        <v>24.536368391</v>
      </c>
      <c r="BK6" s="409">
        <v>24.053715157999999</v>
      </c>
      <c r="BL6" s="409">
        <v>24.292120681</v>
      </c>
      <c r="BM6" s="409">
        <v>24.225090950999999</v>
      </c>
      <c r="BN6" s="409">
        <v>24.033366071</v>
      </c>
      <c r="BO6" s="409">
        <v>24.169752788</v>
      </c>
      <c r="BP6" s="409">
        <v>24.757782092999999</v>
      </c>
      <c r="BQ6" s="409">
        <v>24.935628090000002</v>
      </c>
      <c r="BR6" s="409">
        <v>25.081993530999998</v>
      </c>
      <c r="BS6" s="409">
        <v>24.709911027</v>
      </c>
      <c r="BT6" s="409">
        <v>24.554783082</v>
      </c>
      <c r="BU6" s="409">
        <v>24.579972980000001</v>
      </c>
      <c r="BV6" s="409">
        <v>24.913010537000002</v>
      </c>
    </row>
    <row r="7" spans="1:74" ht="11.1" customHeight="1" x14ac:dyDescent="0.2">
      <c r="A7" s="162" t="s">
        <v>301</v>
      </c>
      <c r="B7" s="173" t="s">
        <v>365</v>
      </c>
      <c r="C7" s="252">
        <v>2.5150000000000001</v>
      </c>
      <c r="D7" s="252">
        <v>2.4820000000000002</v>
      </c>
      <c r="E7" s="252">
        <v>2.4089999999999998</v>
      </c>
      <c r="F7" s="252">
        <v>2.4</v>
      </c>
      <c r="G7" s="252">
        <v>2.4910000000000001</v>
      </c>
      <c r="H7" s="252">
        <v>2.4239999999999999</v>
      </c>
      <c r="I7" s="252">
        <v>2.48</v>
      </c>
      <c r="J7" s="252">
        <v>2.4540000000000002</v>
      </c>
      <c r="K7" s="252">
        <v>2.4670000000000001</v>
      </c>
      <c r="L7" s="252">
        <v>2.4049999999999998</v>
      </c>
      <c r="M7" s="252">
        <v>2.52</v>
      </c>
      <c r="N7" s="252">
        <v>2.4140000000000001</v>
      </c>
      <c r="O7" s="252">
        <v>2.4140000000000001</v>
      </c>
      <c r="P7" s="252">
        <v>2.528</v>
      </c>
      <c r="Q7" s="252">
        <v>2.3380000000000001</v>
      </c>
      <c r="R7" s="252">
        <v>2.2589999999999999</v>
      </c>
      <c r="S7" s="252">
        <v>2.3279999999999998</v>
      </c>
      <c r="T7" s="252">
        <v>2.4089999999999998</v>
      </c>
      <c r="U7" s="252">
        <v>2.48</v>
      </c>
      <c r="V7" s="252">
        <v>2.3940000000000001</v>
      </c>
      <c r="W7" s="252">
        <v>2.4889999999999999</v>
      </c>
      <c r="X7" s="252">
        <v>2.4369999999999998</v>
      </c>
      <c r="Y7" s="252">
        <v>2.3780000000000001</v>
      </c>
      <c r="Z7" s="252">
        <v>2.4340000000000002</v>
      </c>
      <c r="AA7" s="252">
        <v>2.4430000000000001</v>
      </c>
      <c r="AB7" s="252">
        <v>2.528</v>
      </c>
      <c r="AC7" s="252">
        <v>2.339</v>
      </c>
      <c r="AD7" s="252">
        <v>2.282</v>
      </c>
      <c r="AE7" s="252">
        <v>2.3210000000000002</v>
      </c>
      <c r="AF7" s="252">
        <v>2.3929999999999998</v>
      </c>
      <c r="AG7" s="252">
        <v>2.4409999999999998</v>
      </c>
      <c r="AH7" s="252">
        <v>2.4569999999999999</v>
      </c>
      <c r="AI7" s="252">
        <v>2.46</v>
      </c>
      <c r="AJ7" s="252">
        <v>2.4409999999999998</v>
      </c>
      <c r="AK7" s="252">
        <v>2.4049999999999998</v>
      </c>
      <c r="AL7" s="252">
        <v>2.3679999999999999</v>
      </c>
      <c r="AM7" s="252">
        <v>2.4249999999999998</v>
      </c>
      <c r="AN7" s="252">
        <v>2.387</v>
      </c>
      <c r="AO7" s="252">
        <v>2.3580000000000001</v>
      </c>
      <c r="AP7" s="252">
        <v>2.3140000000000001</v>
      </c>
      <c r="AQ7" s="252">
        <v>2.359</v>
      </c>
      <c r="AR7" s="252">
        <v>2.4449999999999998</v>
      </c>
      <c r="AS7" s="252">
        <v>2.456</v>
      </c>
      <c r="AT7" s="252">
        <v>2.5859999999999999</v>
      </c>
      <c r="AU7" s="252">
        <v>2.4940000000000002</v>
      </c>
      <c r="AV7" s="252">
        <v>2.3494570189999999</v>
      </c>
      <c r="AW7" s="252">
        <v>2.3881395259999998</v>
      </c>
      <c r="AX7" s="252">
        <v>2.3590536649999998</v>
      </c>
      <c r="AY7" s="252">
        <v>2.3626824750000002</v>
      </c>
      <c r="AZ7" s="409">
        <v>2.4691480160000001</v>
      </c>
      <c r="BA7" s="409">
        <v>2.3883682070000001</v>
      </c>
      <c r="BB7" s="409">
        <v>2.2585141069999999</v>
      </c>
      <c r="BC7" s="409">
        <v>2.338089928</v>
      </c>
      <c r="BD7" s="409">
        <v>2.4292501130000002</v>
      </c>
      <c r="BE7" s="409">
        <v>2.44172901</v>
      </c>
      <c r="BF7" s="409">
        <v>2.4818924080000002</v>
      </c>
      <c r="BG7" s="409">
        <v>2.4429322189999998</v>
      </c>
      <c r="BH7" s="409">
        <v>2.4197360720000001</v>
      </c>
      <c r="BI7" s="409">
        <v>2.4595756849999999</v>
      </c>
      <c r="BJ7" s="409">
        <v>2.429619781</v>
      </c>
      <c r="BK7" s="409">
        <v>2.343076194</v>
      </c>
      <c r="BL7" s="409">
        <v>2.4486582509999999</v>
      </c>
      <c r="BM7" s="409">
        <v>2.3685487780000001</v>
      </c>
      <c r="BN7" s="409">
        <v>2.239772248</v>
      </c>
      <c r="BO7" s="409">
        <v>2.3186877240000001</v>
      </c>
      <c r="BP7" s="409">
        <v>2.4090914329999999</v>
      </c>
      <c r="BQ7" s="409">
        <v>2.4214667759999999</v>
      </c>
      <c r="BR7" s="409">
        <v>2.461296886</v>
      </c>
      <c r="BS7" s="409">
        <v>2.42266</v>
      </c>
      <c r="BT7" s="409">
        <v>2.3996563420000001</v>
      </c>
      <c r="BU7" s="409">
        <v>2.439165354</v>
      </c>
      <c r="BV7" s="409">
        <v>2.409458034</v>
      </c>
    </row>
    <row r="8" spans="1:74" ht="11.1" customHeight="1" x14ac:dyDescent="0.2">
      <c r="A8" s="162" t="s">
        <v>755</v>
      </c>
      <c r="B8" s="173" t="s">
        <v>366</v>
      </c>
      <c r="C8" s="252">
        <v>2.1110000000000002</v>
      </c>
      <c r="D8" s="252">
        <v>2.1709999999999998</v>
      </c>
      <c r="E8" s="252">
        <v>2.0089999999999999</v>
      </c>
      <c r="F8" s="252">
        <v>2.161</v>
      </c>
      <c r="G8" s="252">
        <v>2.0830000000000002</v>
      </c>
      <c r="H8" s="252">
        <v>2.1459999999999999</v>
      </c>
      <c r="I8" s="252">
        <v>2.1179999999999999</v>
      </c>
      <c r="J8" s="252">
        <v>2.1709999999999998</v>
      </c>
      <c r="K8" s="252">
        <v>1.9339999999999999</v>
      </c>
      <c r="L8" s="252">
        <v>2.113</v>
      </c>
      <c r="M8" s="252">
        <v>1.99</v>
      </c>
      <c r="N8" s="252">
        <v>2.0840000000000001</v>
      </c>
      <c r="O8" s="252">
        <v>1.99</v>
      </c>
      <c r="P8" s="252">
        <v>2.0470000000000002</v>
      </c>
      <c r="Q8" s="252">
        <v>2.0510000000000002</v>
      </c>
      <c r="R8" s="252">
        <v>2.069</v>
      </c>
      <c r="S8" s="252">
        <v>2.0579999999999998</v>
      </c>
      <c r="T8" s="252">
        <v>2.0190000000000001</v>
      </c>
      <c r="U8" s="252">
        <v>2.1040000000000001</v>
      </c>
      <c r="V8" s="252">
        <v>1.986</v>
      </c>
      <c r="W8" s="252">
        <v>1.998</v>
      </c>
      <c r="X8" s="252">
        <v>2.0590000000000002</v>
      </c>
      <c r="Y8" s="252">
        <v>1.9890000000000001</v>
      </c>
      <c r="Z8" s="252">
        <v>2.1040000000000001</v>
      </c>
      <c r="AA8" s="252">
        <v>1.929</v>
      </c>
      <c r="AB8" s="252">
        <v>1.956</v>
      </c>
      <c r="AC8" s="252">
        <v>1.931</v>
      </c>
      <c r="AD8" s="252">
        <v>1.9550000000000001</v>
      </c>
      <c r="AE8" s="252">
        <v>1.956</v>
      </c>
      <c r="AF8" s="252">
        <v>2.008</v>
      </c>
      <c r="AG8" s="252">
        <v>2.1150000000000002</v>
      </c>
      <c r="AH8" s="252">
        <v>2.0259999999999998</v>
      </c>
      <c r="AI8" s="252">
        <v>2.0569999999999999</v>
      </c>
      <c r="AJ8" s="252">
        <v>2.0390000000000001</v>
      </c>
      <c r="AK8" s="252">
        <v>1.9730000000000001</v>
      </c>
      <c r="AL8" s="252">
        <v>2.129</v>
      </c>
      <c r="AM8" s="252">
        <v>1.9530000000000001</v>
      </c>
      <c r="AN8" s="252">
        <v>1.984</v>
      </c>
      <c r="AO8" s="252">
        <v>2</v>
      </c>
      <c r="AP8" s="252">
        <v>1.9039999999999999</v>
      </c>
      <c r="AQ8" s="252">
        <v>1.925</v>
      </c>
      <c r="AR8" s="252">
        <v>2.0009999999999999</v>
      </c>
      <c r="AS8" s="252">
        <v>1.931</v>
      </c>
      <c r="AT8" s="252">
        <v>1.9730000000000001</v>
      </c>
      <c r="AU8" s="252">
        <v>1.893</v>
      </c>
      <c r="AV8" s="252">
        <v>1.9181517699999999</v>
      </c>
      <c r="AW8" s="252">
        <v>1.9236026559999999</v>
      </c>
      <c r="AX8" s="252">
        <v>2.0111175330000002</v>
      </c>
      <c r="AY8" s="252">
        <v>1.9369339940000001</v>
      </c>
      <c r="AZ8" s="409">
        <v>1.94628746</v>
      </c>
      <c r="BA8" s="409">
        <v>1.9737572029999999</v>
      </c>
      <c r="BB8" s="409">
        <v>1.931108853</v>
      </c>
      <c r="BC8" s="409">
        <v>1.9807600940000001</v>
      </c>
      <c r="BD8" s="409">
        <v>1.9980856899999999</v>
      </c>
      <c r="BE8" s="409">
        <v>1.973676344</v>
      </c>
      <c r="BF8" s="409">
        <v>1.949081675</v>
      </c>
      <c r="BG8" s="409">
        <v>1.905206057</v>
      </c>
      <c r="BH8" s="409">
        <v>1.9181517699999999</v>
      </c>
      <c r="BI8" s="409">
        <v>1.9236026559999999</v>
      </c>
      <c r="BJ8" s="409">
        <v>2.0111175330000002</v>
      </c>
      <c r="BK8" s="409">
        <v>1.9369339940000001</v>
      </c>
      <c r="BL8" s="409">
        <v>1.94628746</v>
      </c>
      <c r="BM8" s="409">
        <v>1.9737572029999999</v>
      </c>
      <c r="BN8" s="409">
        <v>1.931108853</v>
      </c>
      <c r="BO8" s="409">
        <v>1.9807600940000001</v>
      </c>
      <c r="BP8" s="409">
        <v>1.9980856899999999</v>
      </c>
      <c r="BQ8" s="409">
        <v>1.973676344</v>
      </c>
      <c r="BR8" s="409">
        <v>1.949081675</v>
      </c>
      <c r="BS8" s="409">
        <v>1.905206057</v>
      </c>
      <c r="BT8" s="409">
        <v>1.9181517699999999</v>
      </c>
      <c r="BU8" s="409">
        <v>1.9236026559999999</v>
      </c>
      <c r="BV8" s="409">
        <v>2.0111175330000002</v>
      </c>
    </row>
    <row r="9" spans="1:74" ht="11.1" customHeight="1" x14ac:dyDescent="0.2">
      <c r="A9" s="162" t="s">
        <v>299</v>
      </c>
      <c r="B9" s="173" t="s">
        <v>367</v>
      </c>
      <c r="C9" s="252">
        <v>18.749355000000001</v>
      </c>
      <c r="D9" s="252">
        <v>18.643336999999999</v>
      </c>
      <c r="E9" s="252">
        <v>18.530761999999999</v>
      </c>
      <c r="F9" s="252">
        <v>18.584091000000001</v>
      </c>
      <c r="G9" s="252">
        <v>18.779156</v>
      </c>
      <c r="H9" s="252">
        <v>18.805883999999999</v>
      </c>
      <c r="I9" s="252">
        <v>19.257404999999999</v>
      </c>
      <c r="J9" s="252">
        <v>19.124600999999998</v>
      </c>
      <c r="K9" s="252">
        <v>19.25197</v>
      </c>
      <c r="L9" s="252">
        <v>19.311890999999999</v>
      </c>
      <c r="M9" s="252">
        <v>19.490718000000001</v>
      </c>
      <c r="N9" s="252">
        <v>18.982824999999998</v>
      </c>
      <c r="O9" s="252">
        <v>19.102169</v>
      </c>
      <c r="P9" s="252">
        <v>18.908204000000001</v>
      </c>
      <c r="Q9" s="252">
        <v>18.464131999999999</v>
      </c>
      <c r="R9" s="252">
        <v>18.848557</v>
      </c>
      <c r="S9" s="252">
        <v>18.585277999999999</v>
      </c>
      <c r="T9" s="252">
        <v>18.889717000000001</v>
      </c>
      <c r="U9" s="252">
        <v>19.283094999999999</v>
      </c>
      <c r="V9" s="252">
        <v>19.399854000000001</v>
      </c>
      <c r="W9" s="252">
        <v>19.246452000000001</v>
      </c>
      <c r="X9" s="252">
        <v>19.690905000000001</v>
      </c>
      <c r="Y9" s="252">
        <v>19.370339000000001</v>
      </c>
      <c r="Z9" s="252">
        <v>19.457287999999998</v>
      </c>
      <c r="AA9" s="252">
        <v>19.218243000000001</v>
      </c>
      <c r="AB9" s="252">
        <v>19.676807</v>
      </c>
      <c r="AC9" s="252">
        <v>19.350745</v>
      </c>
      <c r="AD9" s="252">
        <v>19.263399</v>
      </c>
      <c r="AE9" s="252">
        <v>19.301143</v>
      </c>
      <c r="AF9" s="252">
        <v>19.840250000000001</v>
      </c>
      <c r="AG9" s="252">
        <v>20.125769999999999</v>
      </c>
      <c r="AH9" s="252">
        <v>19.929421999999999</v>
      </c>
      <c r="AI9" s="252">
        <v>19.418035</v>
      </c>
      <c r="AJ9" s="252">
        <v>19.500744999999998</v>
      </c>
      <c r="AK9" s="252">
        <v>19.142833</v>
      </c>
      <c r="AL9" s="252">
        <v>19.600114000000001</v>
      </c>
      <c r="AM9" s="252">
        <v>19.055408</v>
      </c>
      <c r="AN9" s="252">
        <v>19.680026999999999</v>
      </c>
      <c r="AO9" s="252">
        <v>19.616477</v>
      </c>
      <c r="AP9" s="252">
        <v>19.264118</v>
      </c>
      <c r="AQ9" s="252">
        <v>19.202012</v>
      </c>
      <c r="AR9" s="252">
        <v>19.79928</v>
      </c>
      <c r="AS9" s="252">
        <v>19.712032000000001</v>
      </c>
      <c r="AT9" s="252">
        <v>20.130901000000001</v>
      </c>
      <c r="AU9" s="252">
        <v>19.863565000000001</v>
      </c>
      <c r="AV9" s="252">
        <v>19.621791000000002</v>
      </c>
      <c r="AW9" s="252">
        <v>19.654798</v>
      </c>
      <c r="AX9" s="252">
        <v>19.421787434999999</v>
      </c>
      <c r="AY9" s="252">
        <v>19.022804287</v>
      </c>
      <c r="AZ9" s="409">
        <v>19.753070000000001</v>
      </c>
      <c r="BA9" s="409">
        <v>19.67202</v>
      </c>
      <c r="BB9" s="409">
        <v>19.484200000000001</v>
      </c>
      <c r="BC9" s="409">
        <v>19.579329999999999</v>
      </c>
      <c r="BD9" s="409">
        <v>20.023150000000001</v>
      </c>
      <c r="BE9" s="409">
        <v>20.245190000000001</v>
      </c>
      <c r="BF9" s="409">
        <v>20.314109999999999</v>
      </c>
      <c r="BG9" s="409">
        <v>20.091989999999999</v>
      </c>
      <c r="BH9" s="409">
        <v>19.913060000000002</v>
      </c>
      <c r="BI9" s="409">
        <v>19.927399999999999</v>
      </c>
      <c r="BJ9" s="409">
        <v>20.08522</v>
      </c>
      <c r="BK9" s="409">
        <v>19.762989999999999</v>
      </c>
      <c r="BL9" s="409">
        <v>19.88646</v>
      </c>
      <c r="BM9" s="409">
        <v>19.872070000000001</v>
      </c>
      <c r="BN9" s="409">
        <v>19.851769999999998</v>
      </c>
      <c r="BO9" s="409">
        <v>19.859590000000001</v>
      </c>
      <c r="BP9" s="409">
        <v>20.33989</v>
      </c>
      <c r="BQ9" s="409">
        <v>20.529769999999999</v>
      </c>
      <c r="BR9" s="409">
        <v>20.660900000000002</v>
      </c>
      <c r="BS9" s="409">
        <v>20.37133</v>
      </c>
      <c r="BT9" s="409">
        <v>20.22626</v>
      </c>
      <c r="BU9" s="409">
        <v>20.206489999999999</v>
      </c>
      <c r="BV9" s="409">
        <v>20.481719999999999</v>
      </c>
    </row>
    <row r="10" spans="1:74" ht="11.1" customHeight="1" x14ac:dyDescent="0.2">
      <c r="AY10" s="647"/>
      <c r="BF10" s="494"/>
    </row>
    <row r="11" spans="1:74" ht="11.1" customHeight="1" x14ac:dyDescent="0.2">
      <c r="A11" s="162" t="s">
        <v>756</v>
      </c>
      <c r="B11" s="172" t="s">
        <v>532</v>
      </c>
      <c r="C11" s="252">
        <v>6.869963534</v>
      </c>
      <c r="D11" s="252">
        <v>6.8739635339999996</v>
      </c>
      <c r="E11" s="252">
        <v>6.8839635340000003</v>
      </c>
      <c r="F11" s="252">
        <v>7.0988252481999998</v>
      </c>
      <c r="G11" s="252">
        <v>7.1098252481999999</v>
      </c>
      <c r="H11" s="252">
        <v>7.1378252482000004</v>
      </c>
      <c r="I11" s="252">
        <v>7.2581301181000004</v>
      </c>
      <c r="J11" s="252">
        <v>7.2291301180999996</v>
      </c>
      <c r="K11" s="252">
        <v>7.2001301180999997</v>
      </c>
      <c r="L11" s="252">
        <v>7.1964746038999996</v>
      </c>
      <c r="M11" s="252">
        <v>7.2144746039000003</v>
      </c>
      <c r="N11" s="252">
        <v>7.2044746038999996</v>
      </c>
      <c r="O11" s="252">
        <v>6.9547750614000003</v>
      </c>
      <c r="P11" s="252">
        <v>7.0753725745000002</v>
      </c>
      <c r="Q11" s="252">
        <v>7.1358991859999996</v>
      </c>
      <c r="R11" s="252">
        <v>7.2297684732</v>
      </c>
      <c r="S11" s="252">
        <v>7.2204429331000002</v>
      </c>
      <c r="T11" s="252">
        <v>7.2479532709000001</v>
      </c>
      <c r="U11" s="252">
        <v>7.4199118999999998</v>
      </c>
      <c r="V11" s="252">
        <v>7.4361835088000001</v>
      </c>
      <c r="W11" s="252">
        <v>7.4114074794000002</v>
      </c>
      <c r="X11" s="252">
        <v>7.4087276298000004</v>
      </c>
      <c r="Y11" s="252">
        <v>7.3949220619</v>
      </c>
      <c r="Z11" s="252">
        <v>7.3276605792999998</v>
      </c>
      <c r="AA11" s="252">
        <v>6.9185476560000003</v>
      </c>
      <c r="AB11" s="252">
        <v>7.083516629</v>
      </c>
      <c r="AC11" s="252">
        <v>7.1656768099999999</v>
      </c>
      <c r="AD11" s="252">
        <v>7.1762182179999998</v>
      </c>
      <c r="AE11" s="252">
        <v>7.1994519319999997</v>
      </c>
      <c r="AF11" s="252">
        <v>7.1815837330000001</v>
      </c>
      <c r="AG11" s="252">
        <v>7.2311481080000002</v>
      </c>
      <c r="AH11" s="252">
        <v>7.1509727060000001</v>
      </c>
      <c r="AI11" s="252">
        <v>7.220026227</v>
      </c>
      <c r="AJ11" s="252">
        <v>7.1939519189999999</v>
      </c>
      <c r="AK11" s="252">
        <v>7.2203593259999996</v>
      </c>
      <c r="AL11" s="252">
        <v>7.1552392080000002</v>
      </c>
      <c r="AM11" s="252">
        <v>6.7979835990000002</v>
      </c>
      <c r="AN11" s="252">
        <v>6.9613904470000003</v>
      </c>
      <c r="AO11" s="252">
        <v>7.0212091900000004</v>
      </c>
      <c r="AP11" s="252">
        <v>7.1748805469999999</v>
      </c>
      <c r="AQ11" s="252">
        <v>7.1873619020000001</v>
      </c>
      <c r="AR11" s="252">
        <v>7.1860503790000001</v>
      </c>
      <c r="AS11" s="252">
        <v>7.2416945229999996</v>
      </c>
      <c r="AT11" s="252">
        <v>7.1662093459999996</v>
      </c>
      <c r="AU11" s="252">
        <v>7.2316831600000002</v>
      </c>
      <c r="AV11" s="252">
        <v>7.246027454</v>
      </c>
      <c r="AW11" s="252">
        <v>7.257272972</v>
      </c>
      <c r="AX11" s="252">
        <v>7.2025392879999997</v>
      </c>
      <c r="AY11" s="252">
        <v>6.8028219649999997</v>
      </c>
      <c r="AZ11" s="409">
        <v>6.9848537840000002</v>
      </c>
      <c r="BA11" s="409">
        <v>7.053708233</v>
      </c>
      <c r="BB11" s="409">
        <v>7.2049083060000001</v>
      </c>
      <c r="BC11" s="409">
        <v>7.2135568169999997</v>
      </c>
      <c r="BD11" s="409">
        <v>7.2147644399999997</v>
      </c>
      <c r="BE11" s="409">
        <v>7.2758706249999996</v>
      </c>
      <c r="BF11" s="409">
        <v>7.205533473</v>
      </c>
      <c r="BG11" s="409">
        <v>7.2506952350000002</v>
      </c>
      <c r="BH11" s="409">
        <v>7.2367357610000003</v>
      </c>
      <c r="BI11" s="409">
        <v>7.246968399</v>
      </c>
      <c r="BJ11" s="409">
        <v>7.1959008310000003</v>
      </c>
      <c r="BK11" s="409">
        <v>6.7967481279999999</v>
      </c>
      <c r="BL11" s="409">
        <v>6.9795031380000001</v>
      </c>
      <c r="BM11" s="409">
        <v>7.0457268290000004</v>
      </c>
      <c r="BN11" s="409">
        <v>7.1987826950000002</v>
      </c>
      <c r="BO11" s="409">
        <v>7.2070544480000001</v>
      </c>
      <c r="BP11" s="409">
        <v>7.2094732380000002</v>
      </c>
      <c r="BQ11" s="409">
        <v>7.2691160229999996</v>
      </c>
      <c r="BR11" s="409">
        <v>7.1938716899999999</v>
      </c>
      <c r="BS11" s="409">
        <v>7.244147441</v>
      </c>
      <c r="BT11" s="409">
        <v>7.2298648129999998</v>
      </c>
      <c r="BU11" s="409">
        <v>7.2391073339999998</v>
      </c>
      <c r="BV11" s="409">
        <v>7.1917018099999996</v>
      </c>
    </row>
    <row r="12" spans="1:74" ht="11.1" customHeight="1" x14ac:dyDescent="0.2">
      <c r="A12" s="162" t="s">
        <v>757</v>
      </c>
      <c r="B12" s="173" t="s">
        <v>369</v>
      </c>
      <c r="C12" s="252">
        <v>2.9129070155000001</v>
      </c>
      <c r="D12" s="252">
        <v>2.9129070155000001</v>
      </c>
      <c r="E12" s="252">
        <v>2.9129070155000001</v>
      </c>
      <c r="F12" s="252">
        <v>3.0113357906</v>
      </c>
      <c r="G12" s="252">
        <v>3.0113357906</v>
      </c>
      <c r="H12" s="252">
        <v>3.0113357906</v>
      </c>
      <c r="I12" s="252">
        <v>3.0737064995000001</v>
      </c>
      <c r="J12" s="252">
        <v>3.0737064995000001</v>
      </c>
      <c r="K12" s="252">
        <v>3.0737064995000001</v>
      </c>
      <c r="L12" s="252">
        <v>3.1312044968000001</v>
      </c>
      <c r="M12" s="252">
        <v>3.1312044968000001</v>
      </c>
      <c r="N12" s="252">
        <v>3.1312044968000001</v>
      </c>
      <c r="O12" s="252">
        <v>2.9483410746000001</v>
      </c>
      <c r="P12" s="252">
        <v>3.0619385877999998</v>
      </c>
      <c r="Q12" s="252">
        <v>3.1254651993000002</v>
      </c>
      <c r="R12" s="252">
        <v>3.0792198292999999</v>
      </c>
      <c r="S12" s="252">
        <v>3.0918942891999999</v>
      </c>
      <c r="T12" s="252">
        <v>3.1084046270000001</v>
      </c>
      <c r="U12" s="252">
        <v>3.1853777120000002</v>
      </c>
      <c r="V12" s="252">
        <v>3.2246493208000002</v>
      </c>
      <c r="W12" s="252">
        <v>3.2008732914000002</v>
      </c>
      <c r="X12" s="252">
        <v>3.2679291004</v>
      </c>
      <c r="Y12" s="252">
        <v>3.2501235325</v>
      </c>
      <c r="Z12" s="252">
        <v>3.1778620498999999</v>
      </c>
      <c r="AA12" s="252">
        <v>2.9940289619999998</v>
      </c>
      <c r="AB12" s="252">
        <v>3.109386797</v>
      </c>
      <c r="AC12" s="252">
        <v>3.173897824</v>
      </c>
      <c r="AD12" s="252">
        <v>3.081824718</v>
      </c>
      <c r="AE12" s="252">
        <v>3.0945098999999998</v>
      </c>
      <c r="AF12" s="252">
        <v>3.111034203</v>
      </c>
      <c r="AG12" s="252">
        <v>3.1285504560000001</v>
      </c>
      <c r="AH12" s="252">
        <v>3.1671214569999999</v>
      </c>
      <c r="AI12" s="252">
        <v>3.143769593</v>
      </c>
      <c r="AJ12" s="252">
        <v>3.159019663</v>
      </c>
      <c r="AK12" s="252">
        <v>3.1418074960000002</v>
      </c>
      <c r="AL12" s="252">
        <v>3.071954254</v>
      </c>
      <c r="AM12" s="252">
        <v>2.83673975</v>
      </c>
      <c r="AN12" s="252">
        <v>2.946037343</v>
      </c>
      <c r="AO12" s="252">
        <v>3.0071593289999998</v>
      </c>
      <c r="AP12" s="252">
        <v>3.0309527090000001</v>
      </c>
      <c r="AQ12" s="252">
        <v>3.0434284950000001</v>
      </c>
      <c r="AR12" s="252">
        <v>3.05968003</v>
      </c>
      <c r="AS12" s="252">
        <v>3.0910378679999999</v>
      </c>
      <c r="AT12" s="252">
        <v>3.1291463880000001</v>
      </c>
      <c r="AU12" s="252">
        <v>3.1060745220000001</v>
      </c>
      <c r="AV12" s="252">
        <v>3.1299517039999998</v>
      </c>
      <c r="AW12" s="252">
        <v>3.1128979170000002</v>
      </c>
      <c r="AX12" s="252">
        <v>3.0436874340000002</v>
      </c>
      <c r="AY12" s="252">
        <v>2.790155371</v>
      </c>
      <c r="AZ12" s="409">
        <v>2.8976581000000001</v>
      </c>
      <c r="BA12" s="409">
        <v>2.9577763529999999</v>
      </c>
      <c r="BB12" s="409">
        <v>2.9811790029999998</v>
      </c>
      <c r="BC12" s="409">
        <v>2.9934499140000002</v>
      </c>
      <c r="BD12" s="409">
        <v>3.0094345699999998</v>
      </c>
      <c r="BE12" s="409">
        <v>3.040277455</v>
      </c>
      <c r="BF12" s="409">
        <v>3.0777601639999999</v>
      </c>
      <c r="BG12" s="409">
        <v>3.05506718</v>
      </c>
      <c r="BH12" s="409">
        <v>3.078552256</v>
      </c>
      <c r="BI12" s="409">
        <v>3.061778522</v>
      </c>
      <c r="BJ12" s="409">
        <v>2.9937046010000001</v>
      </c>
      <c r="BK12" s="409">
        <v>2.743570992</v>
      </c>
      <c r="BL12" s="409">
        <v>2.8492788569999998</v>
      </c>
      <c r="BM12" s="409">
        <v>2.9083933769999999</v>
      </c>
      <c r="BN12" s="409">
        <v>2.9314052959999999</v>
      </c>
      <c r="BO12" s="409">
        <v>2.9434713330000002</v>
      </c>
      <c r="BP12" s="409">
        <v>2.959189109</v>
      </c>
      <c r="BQ12" s="409">
        <v>2.9895170420000001</v>
      </c>
      <c r="BR12" s="409">
        <v>3.0263739410000001</v>
      </c>
      <c r="BS12" s="409">
        <v>3.0040598379999999</v>
      </c>
      <c r="BT12" s="409">
        <v>3.0271528069999998</v>
      </c>
      <c r="BU12" s="409">
        <v>3.0106591279999999</v>
      </c>
      <c r="BV12" s="409">
        <v>2.943721767</v>
      </c>
    </row>
    <row r="13" spans="1:74" ht="11.1" customHeight="1" x14ac:dyDescent="0.2">
      <c r="AY13" s="647"/>
      <c r="BF13" s="494"/>
    </row>
    <row r="14" spans="1:74" ht="11.1" customHeight="1" x14ac:dyDescent="0.2">
      <c r="A14" s="162" t="s">
        <v>758</v>
      </c>
      <c r="B14" s="172" t="s">
        <v>533</v>
      </c>
      <c r="C14" s="252">
        <v>13.418716041</v>
      </c>
      <c r="D14" s="252">
        <v>14.005716040999999</v>
      </c>
      <c r="E14" s="252">
        <v>13.716716041</v>
      </c>
      <c r="F14" s="252">
        <v>14.684424233</v>
      </c>
      <c r="G14" s="252">
        <v>14.444424232999999</v>
      </c>
      <c r="H14" s="252">
        <v>14.338424233</v>
      </c>
      <c r="I14" s="252">
        <v>14.880848456000001</v>
      </c>
      <c r="J14" s="252">
        <v>14.439848456</v>
      </c>
      <c r="K14" s="252">
        <v>14.534848456000001</v>
      </c>
      <c r="L14" s="252">
        <v>14.718998837999999</v>
      </c>
      <c r="M14" s="252">
        <v>14.209998838000001</v>
      </c>
      <c r="N14" s="252">
        <v>13.669998838</v>
      </c>
      <c r="O14" s="252">
        <v>13.282980029000001</v>
      </c>
      <c r="P14" s="252">
        <v>13.998980029</v>
      </c>
      <c r="Q14" s="252">
        <v>13.943980029</v>
      </c>
      <c r="R14" s="252">
        <v>14.208953854000001</v>
      </c>
      <c r="S14" s="252">
        <v>13.883953854</v>
      </c>
      <c r="T14" s="252">
        <v>14.365953854000001</v>
      </c>
      <c r="U14" s="252">
        <v>14.731041973</v>
      </c>
      <c r="V14" s="252">
        <v>14.306041972999999</v>
      </c>
      <c r="W14" s="252">
        <v>14.774041972999999</v>
      </c>
      <c r="X14" s="252">
        <v>14.666142773000001</v>
      </c>
      <c r="Y14" s="252">
        <v>13.781142772999999</v>
      </c>
      <c r="Z14" s="252">
        <v>14.116142773</v>
      </c>
      <c r="AA14" s="252">
        <v>13.665877063</v>
      </c>
      <c r="AB14" s="252">
        <v>14.559865458000001</v>
      </c>
      <c r="AC14" s="252">
        <v>14.157390142000001</v>
      </c>
      <c r="AD14" s="252">
        <v>14.367064461</v>
      </c>
      <c r="AE14" s="252">
        <v>13.711885004000001</v>
      </c>
      <c r="AF14" s="252">
        <v>14.673662370000001</v>
      </c>
      <c r="AG14" s="252">
        <v>14.866459659</v>
      </c>
      <c r="AH14" s="252">
        <v>14.631579657</v>
      </c>
      <c r="AI14" s="252">
        <v>15.119849756000001</v>
      </c>
      <c r="AJ14" s="252">
        <v>14.549826783</v>
      </c>
      <c r="AK14" s="252">
        <v>14.145401553999999</v>
      </c>
      <c r="AL14" s="252">
        <v>14.533096882000001</v>
      </c>
      <c r="AM14" s="252">
        <v>13.628204865000001</v>
      </c>
      <c r="AN14" s="252">
        <v>14.646335845999999</v>
      </c>
      <c r="AO14" s="252">
        <v>14.682815975</v>
      </c>
      <c r="AP14" s="252">
        <v>14.751419951000001</v>
      </c>
      <c r="AQ14" s="252">
        <v>14.375041176</v>
      </c>
      <c r="AR14" s="252">
        <v>14.749062436999999</v>
      </c>
      <c r="AS14" s="252">
        <v>14.826865465999999</v>
      </c>
      <c r="AT14" s="252">
        <v>15.306773669</v>
      </c>
      <c r="AU14" s="252">
        <v>15.282034616000001</v>
      </c>
      <c r="AV14" s="252">
        <v>14.922330707</v>
      </c>
      <c r="AW14" s="252">
        <v>14.619146993999999</v>
      </c>
      <c r="AX14" s="252">
        <v>14.263292647</v>
      </c>
      <c r="AY14" s="252">
        <v>14.290895127000001</v>
      </c>
      <c r="AZ14" s="409">
        <v>14.73009197</v>
      </c>
      <c r="BA14" s="409">
        <v>14.715317485</v>
      </c>
      <c r="BB14" s="409">
        <v>14.691575604000001</v>
      </c>
      <c r="BC14" s="409">
        <v>14.460198977999999</v>
      </c>
      <c r="BD14" s="409">
        <v>14.97569607</v>
      </c>
      <c r="BE14" s="409">
        <v>15.057761091</v>
      </c>
      <c r="BF14" s="409">
        <v>14.762945151</v>
      </c>
      <c r="BG14" s="409">
        <v>15.580857335999999</v>
      </c>
      <c r="BH14" s="409">
        <v>15.082761594999999</v>
      </c>
      <c r="BI14" s="409">
        <v>14.676081483000001</v>
      </c>
      <c r="BJ14" s="409">
        <v>14.290543568</v>
      </c>
      <c r="BK14" s="409">
        <v>14.346656584</v>
      </c>
      <c r="BL14" s="409">
        <v>14.773335753</v>
      </c>
      <c r="BM14" s="409">
        <v>14.773442583</v>
      </c>
      <c r="BN14" s="409">
        <v>14.649461584000001</v>
      </c>
      <c r="BO14" s="409">
        <v>14.414579981999999</v>
      </c>
      <c r="BP14" s="409">
        <v>14.935420133999999</v>
      </c>
      <c r="BQ14" s="409">
        <v>15.009027863</v>
      </c>
      <c r="BR14" s="409">
        <v>14.712333609</v>
      </c>
      <c r="BS14" s="409">
        <v>15.536600623</v>
      </c>
      <c r="BT14" s="409">
        <v>15.041771320000001</v>
      </c>
      <c r="BU14" s="409">
        <v>14.629877631999999</v>
      </c>
      <c r="BV14" s="409">
        <v>14.238972199000001</v>
      </c>
    </row>
    <row r="15" spans="1:74" ht="11.1" customHeight="1" x14ac:dyDescent="0.2">
      <c r="AY15" s="647"/>
      <c r="BF15" s="494"/>
    </row>
    <row r="16" spans="1:74" ht="11.1" customHeight="1" x14ac:dyDescent="0.2">
      <c r="A16" s="162" t="s">
        <v>759</v>
      </c>
      <c r="B16" s="172" t="s">
        <v>1176</v>
      </c>
      <c r="C16" s="252">
        <v>4.4220602097999997</v>
      </c>
      <c r="D16" s="252">
        <v>4.4260602098000001</v>
      </c>
      <c r="E16" s="252">
        <v>4.4240602098000004</v>
      </c>
      <c r="F16" s="252">
        <v>4.517857877</v>
      </c>
      <c r="G16" s="252">
        <v>4.5158578770000002</v>
      </c>
      <c r="H16" s="252">
        <v>4.5188578770000003</v>
      </c>
      <c r="I16" s="252">
        <v>4.8739345933999996</v>
      </c>
      <c r="J16" s="252">
        <v>4.8729345934000001</v>
      </c>
      <c r="K16" s="252">
        <v>4.8719345933999998</v>
      </c>
      <c r="L16" s="252">
        <v>4.8335927359999999</v>
      </c>
      <c r="M16" s="252">
        <v>4.8345927360000003</v>
      </c>
      <c r="N16" s="252">
        <v>4.8315927360000002</v>
      </c>
      <c r="O16" s="252">
        <v>4.7596800223000004</v>
      </c>
      <c r="P16" s="252">
        <v>4.6437092873000001</v>
      </c>
      <c r="Q16" s="252">
        <v>4.6924284509999996</v>
      </c>
      <c r="R16" s="252">
        <v>4.8975120093999998</v>
      </c>
      <c r="S16" s="252">
        <v>4.8570175005999996</v>
      </c>
      <c r="T16" s="252">
        <v>4.8522872058999997</v>
      </c>
      <c r="U16" s="252">
        <v>5.1635167599000003</v>
      </c>
      <c r="V16" s="252">
        <v>5.0677472315000003</v>
      </c>
      <c r="W16" s="252">
        <v>5.1181476048999999</v>
      </c>
      <c r="X16" s="252">
        <v>4.9639987467999998</v>
      </c>
      <c r="Y16" s="252">
        <v>4.9589001915999997</v>
      </c>
      <c r="Z16" s="252">
        <v>4.9699574040999996</v>
      </c>
      <c r="AA16" s="252">
        <v>4.7873128960000004</v>
      </c>
      <c r="AB16" s="252">
        <v>4.6647737850000004</v>
      </c>
      <c r="AC16" s="252">
        <v>4.6777072789999998</v>
      </c>
      <c r="AD16" s="252">
        <v>4.9062530029999998</v>
      </c>
      <c r="AE16" s="252">
        <v>4.8560037400000002</v>
      </c>
      <c r="AF16" s="252">
        <v>4.8484611529999997</v>
      </c>
      <c r="AG16" s="252">
        <v>5.1275446789999997</v>
      </c>
      <c r="AH16" s="252">
        <v>5.0183855279999996</v>
      </c>
      <c r="AI16" s="252">
        <v>5.0793270640000001</v>
      </c>
      <c r="AJ16" s="252">
        <v>4.917985464</v>
      </c>
      <c r="AK16" s="252">
        <v>4.9128374920000004</v>
      </c>
      <c r="AL16" s="252">
        <v>4.9370372250000001</v>
      </c>
      <c r="AM16" s="252">
        <v>4.8834531229999998</v>
      </c>
      <c r="AN16" s="252">
        <v>4.7596520800000004</v>
      </c>
      <c r="AO16" s="252">
        <v>4.7728854480000003</v>
      </c>
      <c r="AP16" s="252">
        <v>4.7652649829999998</v>
      </c>
      <c r="AQ16" s="252">
        <v>4.7184724830000002</v>
      </c>
      <c r="AR16" s="252">
        <v>4.7121229639999997</v>
      </c>
      <c r="AS16" s="252">
        <v>5.0644631569999996</v>
      </c>
      <c r="AT16" s="252">
        <v>4.9574515569999997</v>
      </c>
      <c r="AU16" s="252">
        <v>5.0184996809999998</v>
      </c>
      <c r="AV16" s="252">
        <v>4.9976163869999999</v>
      </c>
      <c r="AW16" s="252">
        <v>4.9969199480000004</v>
      </c>
      <c r="AX16" s="252">
        <v>5.0129634159999998</v>
      </c>
      <c r="AY16" s="252">
        <v>4.8892484940000003</v>
      </c>
      <c r="AZ16" s="409">
        <v>4.7651824280000001</v>
      </c>
      <c r="BA16" s="409">
        <v>4.7874182359999997</v>
      </c>
      <c r="BB16" s="409">
        <v>4.7783644030000003</v>
      </c>
      <c r="BC16" s="409">
        <v>4.7246491539999997</v>
      </c>
      <c r="BD16" s="409">
        <v>4.7206703599999997</v>
      </c>
      <c r="BE16" s="409">
        <v>5.070995817</v>
      </c>
      <c r="BF16" s="409">
        <v>4.9679645529999998</v>
      </c>
      <c r="BG16" s="409">
        <v>5.0260346770000002</v>
      </c>
      <c r="BH16" s="409">
        <v>5.0013495209999999</v>
      </c>
      <c r="BI16" s="409">
        <v>5.0008854930000002</v>
      </c>
      <c r="BJ16" s="409">
        <v>5.0166644869999999</v>
      </c>
      <c r="BK16" s="409">
        <v>4.8939583290000002</v>
      </c>
      <c r="BL16" s="409">
        <v>4.7698044660000001</v>
      </c>
      <c r="BM16" s="409">
        <v>4.7922095660000004</v>
      </c>
      <c r="BN16" s="409">
        <v>4.7832438819999998</v>
      </c>
      <c r="BO16" s="409">
        <v>4.7295266370000002</v>
      </c>
      <c r="BP16" s="409">
        <v>4.725789893</v>
      </c>
      <c r="BQ16" s="409">
        <v>5.0760621629999996</v>
      </c>
      <c r="BR16" s="409">
        <v>4.9734116019999997</v>
      </c>
      <c r="BS16" s="409">
        <v>5.0314080069999996</v>
      </c>
      <c r="BT16" s="409">
        <v>5.0063075540000002</v>
      </c>
      <c r="BU16" s="409">
        <v>5.0060821049999999</v>
      </c>
      <c r="BV16" s="409">
        <v>5.0215910780000002</v>
      </c>
    </row>
    <row r="17" spans="1:74" ht="11.1" customHeight="1" x14ac:dyDescent="0.2">
      <c r="A17" s="162" t="s">
        <v>760</v>
      </c>
      <c r="B17" s="173" t="s">
        <v>517</v>
      </c>
      <c r="C17" s="252">
        <v>3.2522602098000002</v>
      </c>
      <c r="D17" s="252">
        <v>3.2522602098000002</v>
      </c>
      <c r="E17" s="252">
        <v>3.2522602098000002</v>
      </c>
      <c r="F17" s="252">
        <v>3.344057877</v>
      </c>
      <c r="G17" s="252">
        <v>3.344057877</v>
      </c>
      <c r="H17" s="252">
        <v>3.344057877</v>
      </c>
      <c r="I17" s="252">
        <v>3.6981345933999998</v>
      </c>
      <c r="J17" s="252">
        <v>3.6981345933999998</v>
      </c>
      <c r="K17" s="252">
        <v>3.6981345933999998</v>
      </c>
      <c r="L17" s="252">
        <v>3.6587927360000001</v>
      </c>
      <c r="M17" s="252">
        <v>3.6587927360000001</v>
      </c>
      <c r="N17" s="252">
        <v>3.6587927360000001</v>
      </c>
      <c r="O17" s="252">
        <v>3.5406800223000001</v>
      </c>
      <c r="P17" s="252">
        <v>3.4297092873000001</v>
      </c>
      <c r="Q17" s="252">
        <v>3.4734284510000002</v>
      </c>
      <c r="R17" s="252">
        <v>3.6785120093999999</v>
      </c>
      <c r="S17" s="252">
        <v>3.6380175006000002</v>
      </c>
      <c r="T17" s="252">
        <v>3.6312872059000001</v>
      </c>
      <c r="U17" s="252">
        <v>3.9395167599000001</v>
      </c>
      <c r="V17" s="252">
        <v>3.8457472314999999</v>
      </c>
      <c r="W17" s="252">
        <v>3.8941476049000001</v>
      </c>
      <c r="X17" s="252">
        <v>3.7419987468000002</v>
      </c>
      <c r="Y17" s="252">
        <v>3.7349001916</v>
      </c>
      <c r="Z17" s="252">
        <v>3.7479574041000001</v>
      </c>
      <c r="AA17" s="252">
        <v>3.4929848940000001</v>
      </c>
      <c r="AB17" s="252">
        <v>3.3835090029999999</v>
      </c>
      <c r="AC17" s="252">
        <v>3.4266392429999999</v>
      </c>
      <c r="AD17" s="252">
        <v>3.6454577399999999</v>
      </c>
      <c r="AE17" s="252">
        <v>3.6053271050000002</v>
      </c>
      <c r="AF17" s="252">
        <v>3.5986572880000001</v>
      </c>
      <c r="AG17" s="252">
        <v>3.7918618249999998</v>
      </c>
      <c r="AH17" s="252">
        <v>3.701606822</v>
      </c>
      <c r="AI17" s="252">
        <v>3.748193127</v>
      </c>
      <c r="AJ17" s="252">
        <v>3.5972677480000002</v>
      </c>
      <c r="AK17" s="252">
        <v>3.590443746</v>
      </c>
      <c r="AL17" s="252">
        <v>3.6029959379999998</v>
      </c>
      <c r="AM17" s="252">
        <v>3.5502247370000002</v>
      </c>
      <c r="AN17" s="252">
        <v>3.4389548560000001</v>
      </c>
      <c r="AO17" s="252">
        <v>3.4827918740000001</v>
      </c>
      <c r="AP17" s="252">
        <v>3.4720109250000002</v>
      </c>
      <c r="AQ17" s="252">
        <v>3.433789661</v>
      </c>
      <c r="AR17" s="252">
        <v>3.4274371860000001</v>
      </c>
      <c r="AS17" s="252">
        <v>3.6915907510000001</v>
      </c>
      <c r="AT17" s="252">
        <v>3.6037224289999998</v>
      </c>
      <c r="AU17" s="252">
        <v>3.6490768170000001</v>
      </c>
      <c r="AV17" s="252">
        <v>3.6323149909999999</v>
      </c>
      <c r="AW17" s="252">
        <v>3.6254245049999998</v>
      </c>
      <c r="AX17" s="252">
        <v>3.63809899</v>
      </c>
      <c r="AY17" s="252">
        <v>3.5402347600000001</v>
      </c>
      <c r="AZ17" s="409">
        <v>3.4292779800000002</v>
      </c>
      <c r="BA17" s="409">
        <v>3.4729916460000001</v>
      </c>
      <c r="BB17" s="409">
        <v>3.4622410330000002</v>
      </c>
      <c r="BC17" s="409">
        <v>3.4241273200000002</v>
      </c>
      <c r="BD17" s="409">
        <v>3.41779272</v>
      </c>
      <c r="BE17" s="409">
        <v>3.681202984</v>
      </c>
      <c r="BF17" s="409">
        <v>3.5935819150000001</v>
      </c>
      <c r="BG17" s="409">
        <v>3.6388086799999999</v>
      </c>
      <c r="BH17" s="409">
        <v>3.6220940189999999</v>
      </c>
      <c r="BI17" s="409">
        <v>3.6152229230000001</v>
      </c>
      <c r="BJ17" s="409">
        <v>3.627861743</v>
      </c>
      <c r="BK17" s="409">
        <v>3.530244782</v>
      </c>
      <c r="BL17" s="409">
        <v>3.4196011049999999</v>
      </c>
      <c r="BM17" s="409">
        <v>3.463191417</v>
      </c>
      <c r="BN17" s="409">
        <v>3.4524711410000002</v>
      </c>
      <c r="BO17" s="409">
        <v>3.4144649789999999</v>
      </c>
      <c r="BP17" s="409">
        <v>3.408148255</v>
      </c>
      <c r="BQ17" s="409">
        <v>3.6708152159999998</v>
      </c>
      <c r="BR17" s="409">
        <v>3.5834413999999999</v>
      </c>
      <c r="BS17" s="409">
        <v>3.6285405420000001</v>
      </c>
      <c r="BT17" s="409">
        <v>3.6118730480000001</v>
      </c>
      <c r="BU17" s="409">
        <v>3.60502134</v>
      </c>
      <c r="BV17" s="409">
        <v>3.6176244959999999</v>
      </c>
    </row>
    <row r="18" spans="1:74" ht="11.1" customHeight="1" x14ac:dyDescent="0.2">
      <c r="AY18" s="647"/>
      <c r="BF18" s="494"/>
    </row>
    <row r="19" spans="1:74" ht="11.1" customHeight="1" x14ac:dyDescent="0.2">
      <c r="A19" s="162" t="s">
        <v>761</v>
      </c>
      <c r="B19" s="172" t="s">
        <v>534</v>
      </c>
      <c r="C19" s="252">
        <v>7.9211830366999996</v>
      </c>
      <c r="D19" s="252">
        <v>7.8901830366999999</v>
      </c>
      <c r="E19" s="252">
        <v>7.8811830367000004</v>
      </c>
      <c r="F19" s="252">
        <v>8.3054889259000007</v>
      </c>
      <c r="G19" s="252">
        <v>8.3154889259000004</v>
      </c>
      <c r="H19" s="252">
        <v>8.3154889259000004</v>
      </c>
      <c r="I19" s="252">
        <v>8.7106312617999997</v>
      </c>
      <c r="J19" s="252">
        <v>8.7026312618000006</v>
      </c>
      <c r="K19" s="252">
        <v>8.6866312618000006</v>
      </c>
      <c r="L19" s="252">
        <v>7.9687299942000003</v>
      </c>
      <c r="M19" s="252">
        <v>7.9657299942000002</v>
      </c>
      <c r="N19" s="252">
        <v>7.9717299942000004</v>
      </c>
      <c r="O19" s="252">
        <v>8.4372068516999992</v>
      </c>
      <c r="P19" s="252">
        <v>8.2498067282999994</v>
      </c>
      <c r="Q19" s="252">
        <v>7.9855275234</v>
      </c>
      <c r="R19" s="252">
        <v>8.2792242471000002</v>
      </c>
      <c r="S19" s="252">
        <v>8.6401692882999992</v>
      </c>
      <c r="T19" s="252">
        <v>9.0661722937999993</v>
      </c>
      <c r="U19" s="252">
        <v>8.8253144653</v>
      </c>
      <c r="V19" s="252">
        <v>8.9053326939000002</v>
      </c>
      <c r="W19" s="252">
        <v>8.7968356245999999</v>
      </c>
      <c r="X19" s="252">
        <v>8.6073079561999997</v>
      </c>
      <c r="Y19" s="252">
        <v>8.2595795771000002</v>
      </c>
      <c r="Z19" s="252">
        <v>8.0962711739</v>
      </c>
      <c r="AA19" s="252">
        <v>7.8809785999999997</v>
      </c>
      <c r="AB19" s="252">
        <v>7.9215478177999996</v>
      </c>
      <c r="AC19" s="252">
        <v>7.9498171219999998</v>
      </c>
      <c r="AD19" s="252">
        <v>8.3574722120999994</v>
      </c>
      <c r="AE19" s="252">
        <v>8.6358299334000002</v>
      </c>
      <c r="AF19" s="252">
        <v>8.8548846970999993</v>
      </c>
      <c r="AG19" s="252">
        <v>8.8258826231</v>
      </c>
      <c r="AH19" s="252">
        <v>8.9403250310000004</v>
      </c>
      <c r="AI19" s="252">
        <v>8.8371401794000004</v>
      </c>
      <c r="AJ19" s="252">
        <v>8.7850188623999994</v>
      </c>
      <c r="AK19" s="252">
        <v>8.4350837511000005</v>
      </c>
      <c r="AL19" s="252">
        <v>8.2512281778999998</v>
      </c>
      <c r="AM19" s="252">
        <v>7.9167754121999998</v>
      </c>
      <c r="AN19" s="252">
        <v>7.9704991008999997</v>
      </c>
      <c r="AO19" s="252">
        <v>7.9913738802000003</v>
      </c>
      <c r="AP19" s="252">
        <v>8.3414784054000002</v>
      </c>
      <c r="AQ19" s="252">
        <v>8.7963245160000003</v>
      </c>
      <c r="AR19" s="252">
        <v>8.9917821579999995</v>
      </c>
      <c r="AS19" s="252">
        <v>9.1248957763000007</v>
      </c>
      <c r="AT19" s="252">
        <v>9.2420975698000003</v>
      </c>
      <c r="AU19" s="252">
        <v>9.1544693346999999</v>
      </c>
      <c r="AV19" s="252">
        <v>8.9373645413999991</v>
      </c>
      <c r="AW19" s="252">
        <v>8.3804838607000001</v>
      </c>
      <c r="AX19" s="252">
        <v>8.0022451094000004</v>
      </c>
      <c r="AY19" s="252">
        <v>8.1649180784999995</v>
      </c>
      <c r="AZ19" s="409">
        <v>8.1871074062000009</v>
      </c>
      <c r="BA19" s="409">
        <v>8.2084807484999995</v>
      </c>
      <c r="BB19" s="409">
        <v>8.4823755078000005</v>
      </c>
      <c r="BC19" s="409">
        <v>9.1124197574999997</v>
      </c>
      <c r="BD19" s="409">
        <v>9.4973324367000007</v>
      </c>
      <c r="BE19" s="409">
        <v>9.6345398912999993</v>
      </c>
      <c r="BF19" s="409">
        <v>9.7051804660999998</v>
      </c>
      <c r="BG19" s="409">
        <v>9.4934700464000006</v>
      </c>
      <c r="BH19" s="409">
        <v>9.1797888484999994</v>
      </c>
      <c r="BI19" s="409">
        <v>8.6089867414000008</v>
      </c>
      <c r="BJ19" s="409">
        <v>8.3757633966</v>
      </c>
      <c r="BK19" s="409">
        <v>8.4811700763999998</v>
      </c>
      <c r="BL19" s="409">
        <v>8.5159622677000009</v>
      </c>
      <c r="BM19" s="409">
        <v>8.6068833457</v>
      </c>
      <c r="BN19" s="409">
        <v>8.7452051647999998</v>
      </c>
      <c r="BO19" s="409">
        <v>9.3905487992999994</v>
      </c>
      <c r="BP19" s="409">
        <v>9.7849632724000006</v>
      </c>
      <c r="BQ19" s="409">
        <v>9.9388157800000005</v>
      </c>
      <c r="BR19" s="409">
        <v>9.9969247147000004</v>
      </c>
      <c r="BS19" s="409">
        <v>9.6807868871</v>
      </c>
      <c r="BT19" s="409">
        <v>9.4493452123000008</v>
      </c>
      <c r="BU19" s="409">
        <v>8.8323924352999992</v>
      </c>
      <c r="BV19" s="409">
        <v>8.6058379316</v>
      </c>
    </row>
    <row r="20" spans="1:74" ht="11.1" customHeight="1" x14ac:dyDescent="0.2">
      <c r="AY20" s="647"/>
      <c r="BF20" s="494"/>
    </row>
    <row r="21" spans="1:74" ht="11.1" customHeight="1" x14ac:dyDescent="0.2">
      <c r="A21" s="162" t="s">
        <v>762</v>
      </c>
      <c r="B21" s="172" t="s">
        <v>535</v>
      </c>
      <c r="C21" s="252">
        <v>31.422125226999999</v>
      </c>
      <c r="D21" s="252">
        <v>31.421510583</v>
      </c>
      <c r="E21" s="252">
        <v>30.655311660999999</v>
      </c>
      <c r="F21" s="252">
        <v>30.563867399999999</v>
      </c>
      <c r="G21" s="252">
        <v>30.125930773</v>
      </c>
      <c r="H21" s="252">
        <v>30.082293140000001</v>
      </c>
      <c r="I21" s="252">
        <v>30.238342352</v>
      </c>
      <c r="J21" s="252">
        <v>30.256237159000001</v>
      </c>
      <c r="K21" s="252">
        <v>30.176420581999999</v>
      </c>
      <c r="L21" s="252">
        <v>30.662887372</v>
      </c>
      <c r="M21" s="252">
        <v>31.770290335999999</v>
      </c>
      <c r="N21" s="252">
        <v>31.839418212000002</v>
      </c>
      <c r="O21" s="252">
        <v>31.776100151000001</v>
      </c>
      <c r="P21" s="252">
        <v>32.072210364</v>
      </c>
      <c r="Q21" s="252">
        <v>31.557998586</v>
      </c>
      <c r="R21" s="252">
        <v>31.078812102000001</v>
      </c>
      <c r="S21" s="252">
        <v>30.720105018999998</v>
      </c>
      <c r="T21" s="252">
        <v>30.748169344000001</v>
      </c>
      <c r="U21" s="252">
        <v>30.303229390999999</v>
      </c>
      <c r="V21" s="252">
        <v>30.213872308999999</v>
      </c>
      <c r="W21" s="252">
        <v>30.416930437000001</v>
      </c>
      <c r="X21" s="252">
        <v>31.093112469000001</v>
      </c>
      <c r="Y21" s="252">
        <v>31.935978170999999</v>
      </c>
      <c r="Z21" s="252">
        <v>32.455252909999999</v>
      </c>
      <c r="AA21" s="252">
        <v>32.145206835000003</v>
      </c>
      <c r="AB21" s="252">
        <v>32.812876457999998</v>
      </c>
      <c r="AC21" s="252">
        <v>32.115971903000002</v>
      </c>
      <c r="AD21" s="252">
        <v>32.357222424</v>
      </c>
      <c r="AE21" s="252">
        <v>31.421321710000001</v>
      </c>
      <c r="AF21" s="252">
        <v>31.666818739</v>
      </c>
      <c r="AG21" s="252">
        <v>31.456025156999999</v>
      </c>
      <c r="AH21" s="252">
        <v>31.602076907000001</v>
      </c>
      <c r="AI21" s="252">
        <v>31.822144738999999</v>
      </c>
      <c r="AJ21" s="252">
        <v>31.879382454000002</v>
      </c>
      <c r="AK21" s="252">
        <v>32.596967982999999</v>
      </c>
      <c r="AL21" s="252">
        <v>32.941687868000002</v>
      </c>
      <c r="AM21" s="252">
        <v>33.15739233</v>
      </c>
      <c r="AN21" s="252">
        <v>33.606848171999999</v>
      </c>
      <c r="AO21" s="252">
        <v>33.057706779</v>
      </c>
      <c r="AP21" s="252">
        <v>33.188695985999999</v>
      </c>
      <c r="AQ21" s="252">
        <v>32.622547410000003</v>
      </c>
      <c r="AR21" s="252">
        <v>32.564578855000001</v>
      </c>
      <c r="AS21" s="252">
        <v>32.101438530000003</v>
      </c>
      <c r="AT21" s="252">
        <v>32.372430393000002</v>
      </c>
      <c r="AU21" s="252">
        <v>32.540321878999997</v>
      </c>
      <c r="AV21" s="252">
        <v>32.746806896999999</v>
      </c>
      <c r="AW21" s="252">
        <v>33.669463293</v>
      </c>
      <c r="AX21" s="252">
        <v>33.867013602</v>
      </c>
      <c r="AY21" s="252">
        <v>34.104125832000001</v>
      </c>
      <c r="AZ21" s="409">
        <v>34.409010236999997</v>
      </c>
      <c r="BA21" s="409">
        <v>33.943485492999997</v>
      </c>
      <c r="BB21" s="409">
        <v>33.935443245999998</v>
      </c>
      <c r="BC21" s="409">
        <v>33.298143246000002</v>
      </c>
      <c r="BD21" s="409">
        <v>33.400322430999999</v>
      </c>
      <c r="BE21" s="409">
        <v>32.811762995999999</v>
      </c>
      <c r="BF21" s="409">
        <v>32.805226406999999</v>
      </c>
      <c r="BG21" s="409">
        <v>33.212837284999999</v>
      </c>
      <c r="BH21" s="409">
        <v>33.388827501000002</v>
      </c>
      <c r="BI21" s="409">
        <v>34.328865043</v>
      </c>
      <c r="BJ21" s="409">
        <v>34.519509264</v>
      </c>
      <c r="BK21" s="409">
        <v>34.753150836000003</v>
      </c>
      <c r="BL21" s="409">
        <v>35.059091772000002</v>
      </c>
      <c r="BM21" s="409">
        <v>34.595919137999999</v>
      </c>
      <c r="BN21" s="409">
        <v>34.659742264999998</v>
      </c>
      <c r="BO21" s="409">
        <v>34.023859547999997</v>
      </c>
      <c r="BP21" s="409">
        <v>34.119894928999997</v>
      </c>
      <c r="BQ21" s="409">
        <v>33.444844269000001</v>
      </c>
      <c r="BR21" s="409">
        <v>33.433040773000002</v>
      </c>
      <c r="BS21" s="409">
        <v>33.845706403999998</v>
      </c>
      <c r="BT21" s="409">
        <v>34.136744511000003</v>
      </c>
      <c r="BU21" s="409">
        <v>35.089313801999999</v>
      </c>
      <c r="BV21" s="409">
        <v>35.263008773000003</v>
      </c>
    </row>
    <row r="22" spans="1:74" ht="11.1" customHeight="1" x14ac:dyDescent="0.2">
      <c r="A22" s="162" t="s">
        <v>308</v>
      </c>
      <c r="B22" s="173" t="s">
        <v>361</v>
      </c>
      <c r="C22" s="252">
        <v>11.073331407</v>
      </c>
      <c r="D22" s="252">
        <v>10.870716763000001</v>
      </c>
      <c r="E22" s="252">
        <v>10.906517842</v>
      </c>
      <c r="F22" s="252">
        <v>11.091006276</v>
      </c>
      <c r="G22" s="252">
        <v>10.923069649</v>
      </c>
      <c r="H22" s="252">
        <v>11.065432016000001</v>
      </c>
      <c r="I22" s="252">
        <v>11.007763658</v>
      </c>
      <c r="J22" s="252">
        <v>10.943658465</v>
      </c>
      <c r="K22" s="252">
        <v>11.222841889</v>
      </c>
      <c r="L22" s="252">
        <v>11.254809934000001</v>
      </c>
      <c r="M22" s="252">
        <v>11.488212899000001</v>
      </c>
      <c r="N22" s="252">
        <v>11.158340774999999</v>
      </c>
      <c r="O22" s="252">
        <v>11.459459583999999</v>
      </c>
      <c r="P22" s="252">
        <v>11.249779747</v>
      </c>
      <c r="Q22" s="252">
        <v>11.286829213000001</v>
      </c>
      <c r="R22" s="252">
        <v>11.509299859</v>
      </c>
      <c r="S22" s="252">
        <v>11.335029558</v>
      </c>
      <c r="T22" s="252">
        <v>11.482761075999999</v>
      </c>
      <c r="U22" s="252">
        <v>11.242627333</v>
      </c>
      <c r="V22" s="252">
        <v>11.177154380999999</v>
      </c>
      <c r="W22" s="252">
        <v>11.462294513</v>
      </c>
      <c r="X22" s="252">
        <v>11.85286803</v>
      </c>
      <c r="Y22" s="252">
        <v>12.098673562</v>
      </c>
      <c r="Z22" s="252">
        <v>11.751272692000001</v>
      </c>
      <c r="AA22" s="252">
        <v>11.898449652</v>
      </c>
      <c r="AB22" s="252">
        <v>11.68073738</v>
      </c>
      <c r="AC22" s="252">
        <v>11.719206140000001</v>
      </c>
      <c r="AD22" s="252">
        <v>12.094939571999999</v>
      </c>
      <c r="AE22" s="252">
        <v>11.911801692999999</v>
      </c>
      <c r="AF22" s="252">
        <v>12.067050388</v>
      </c>
      <c r="AG22" s="252">
        <v>11.968511626</v>
      </c>
      <c r="AH22" s="252">
        <v>11.898811388</v>
      </c>
      <c r="AI22" s="252">
        <v>12.202361695</v>
      </c>
      <c r="AJ22" s="252">
        <v>12.055561432999999</v>
      </c>
      <c r="AK22" s="252">
        <v>12.305570434</v>
      </c>
      <c r="AL22" s="252">
        <v>11.952228735</v>
      </c>
      <c r="AM22" s="252">
        <v>12.338890399</v>
      </c>
      <c r="AN22" s="252">
        <v>12.113119147999999</v>
      </c>
      <c r="AO22" s="252">
        <v>12.153011893</v>
      </c>
      <c r="AP22" s="252">
        <v>12.481787155999999</v>
      </c>
      <c r="AQ22" s="252">
        <v>12.292791748999999</v>
      </c>
      <c r="AR22" s="252">
        <v>12.453005956</v>
      </c>
      <c r="AS22" s="252">
        <v>12.261100739</v>
      </c>
      <c r="AT22" s="252">
        <v>12.18911958</v>
      </c>
      <c r="AU22" s="252">
        <v>12.502603489</v>
      </c>
      <c r="AV22" s="252">
        <v>12.542660096000001</v>
      </c>
      <c r="AW22" s="252">
        <v>12.802770579000001</v>
      </c>
      <c r="AX22" s="252">
        <v>12.435152295</v>
      </c>
      <c r="AY22" s="252">
        <v>12.724970985000001</v>
      </c>
      <c r="AZ22" s="409">
        <v>12.492135411</v>
      </c>
      <c r="BA22" s="409">
        <v>12.533276389999999</v>
      </c>
      <c r="BB22" s="409">
        <v>12.791935025000001</v>
      </c>
      <c r="BC22" s="409">
        <v>12.598243455</v>
      </c>
      <c r="BD22" s="409">
        <v>12.762438669</v>
      </c>
      <c r="BE22" s="409">
        <v>12.589039443000001</v>
      </c>
      <c r="BF22" s="409">
        <v>12.515725478</v>
      </c>
      <c r="BG22" s="409">
        <v>12.835013867000001</v>
      </c>
      <c r="BH22" s="409">
        <v>12.721795994000001</v>
      </c>
      <c r="BI22" s="409">
        <v>12.985621409</v>
      </c>
      <c r="BJ22" s="409">
        <v>12.612752751</v>
      </c>
      <c r="BK22" s="409">
        <v>13.025329268</v>
      </c>
      <c r="BL22" s="409">
        <v>12.786997878999999</v>
      </c>
      <c r="BM22" s="409">
        <v>12.829109942000001</v>
      </c>
      <c r="BN22" s="409">
        <v>13.100742864000001</v>
      </c>
      <c r="BO22" s="409">
        <v>12.90237542</v>
      </c>
      <c r="BP22" s="409">
        <v>13.070534442</v>
      </c>
      <c r="BQ22" s="409">
        <v>12.831282865</v>
      </c>
      <c r="BR22" s="409">
        <v>12.756558162999999</v>
      </c>
      <c r="BS22" s="409">
        <v>13.081990428999999</v>
      </c>
      <c r="BT22" s="409">
        <v>13.073066055</v>
      </c>
      <c r="BU22" s="409">
        <v>13.344176129999999</v>
      </c>
      <c r="BV22" s="409">
        <v>12.961011945999999</v>
      </c>
    </row>
    <row r="23" spans="1:74" ht="11.1" customHeight="1" x14ac:dyDescent="0.2">
      <c r="A23" s="162" t="s">
        <v>303</v>
      </c>
      <c r="B23" s="173" t="s">
        <v>763</v>
      </c>
      <c r="C23" s="252">
        <v>5.0810000000000004</v>
      </c>
      <c r="D23" s="252">
        <v>5.194</v>
      </c>
      <c r="E23" s="252">
        <v>4.6840000000000002</v>
      </c>
      <c r="F23" s="252">
        <v>4.3230000000000004</v>
      </c>
      <c r="G23" s="252">
        <v>4.0590000000000002</v>
      </c>
      <c r="H23" s="252">
        <v>3.8570000000000002</v>
      </c>
      <c r="I23" s="252">
        <v>4.335</v>
      </c>
      <c r="J23" s="252">
        <v>4.3499999999999996</v>
      </c>
      <c r="K23" s="252">
        <v>4.0810000000000004</v>
      </c>
      <c r="L23" s="252">
        <v>4.1429999999999998</v>
      </c>
      <c r="M23" s="252">
        <v>4.782</v>
      </c>
      <c r="N23" s="252">
        <v>5.1929999999999996</v>
      </c>
      <c r="O23" s="252">
        <v>4.9960000000000004</v>
      </c>
      <c r="P23" s="252">
        <v>5.242</v>
      </c>
      <c r="Q23" s="252">
        <v>4.8319999999999999</v>
      </c>
      <c r="R23" s="252">
        <v>4.0199999999999996</v>
      </c>
      <c r="S23" s="252">
        <v>3.7519999999999998</v>
      </c>
      <c r="T23" s="252">
        <v>3.738</v>
      </c>
      <c r="U23" s="252">
        <v>3.8889999999999998</v>
      </c>
      <c r="V23" s="252">
        <v>3.8610000000000002</v>
      </c>
      <c r="W23" s="252">
        <v>3.7570000000000001</v>
      </c>
      <c r="X23" s="252">
        <v>3.911</v>
      </c>
      <c r="Y23" s="252">
        <v>4.26</v>
      </c>
      <c r="Z23" s="252">
        <v>5.0019999999999998</v>
      </c>
      <c r="AA23" s="252">
        <v>4.5469999999999997</v>
      </c>
      <c r="AB23" s="252">
        <v>5.0620000000000003</v>
      </c>
      <c r="AC23" s="252">
        <v>4.53</v>
      </c>
      <c r="AD23" s="252">
        <v>4.1539999999999999</v>
      </c>
      <c r="AE23" s="252">
        <v>3.589</v>
      </c>
      <c r="AF23" s="252">
        <v>3.669</v>
      </c>
      <c r="AG23" s="252">
        <v>3.7909999999999999</v>
      </c>
      <c r="AH23" s="252">
        <v>3.9089999999999998</v>
      </c>
      <c r="AI23" s="252">
        <v>3.851</v>
      </c>
      <c r="AJ23" s="252">
        <v>3.8279999999999998</v>
      </c>
      <c r="AK23" s="252">
        <v>3.9689999999999999</v>
      </c>
      <c r="AL23" s="252">
        <v>4.6070000000000002</v>
      </c>
      <c r="AM23" s="252">
        <v>4.3360000000000003</v>
      </c>
      <c r="AN23" s="252">
        <v>4.62</v>
      </c>
      <c r="AO23" s="252">
        <v>4.3479999999999999</v>
      </c>
      <c r="AP23" s="252">
        <v>3.93</v>
      </c>
      <c r="AQ23" s="252">
        <v>3.5369999999999999</v>
      </c>
      <c r="AR23" s="252">
        <v>3.5179999999999998</v>
      </c>
      <c r="AS23" s="252">
        <v>3.7370000000000001</v>
      </c>
      <c r="AT23" s="252">
        <v>3.8180000000000001</v>
      </c>
      <c r="AU23" s="252">
        <v>3.68</v>
      </c>
      <c r="AV23" s="252">
        <v>3.7220561879999998</v>
      </c>
      <c r="AW23" s="252">
        <v>4.0147348650000003</v>
      </c>
      <c r="AX23" s="252">
        <v>4.4632717409999998</v>
      </c>
      <c r="AY23" s="252">
        <v>4.2992049000000003</v>
      </c>
      <c r="AZ23" s="409">
        <v>4.4806980750000003</v>
      </c>
      <c r="BA23" s="409">
        <v>4.2025945059999996</v>
      </c>
      <c r="BB23" s="409">
        <v>3.8759826749999999</v>
      </c>
      <c r="BC23" s="409">
        <v>3.4579730710000001</v>
      </c>
      <c r="BD23" s="409">
        <v>3.587040768</v>
      </c>
      <c r="BE23" s="409">
        <v>3.6518236599999998</v>
      </c>
      <c r="BF23" s="409">
        <v>3.663443869</v>
      </c>
      <c r="BG23" s="409">
        <v>3.687785463</v>
      </c>
      <c r="BH23" s="409">
        <v>3.6750928209999998</v>
      </c>
      <c r="BI23" s="409">
        <v>3.964078599</v>
      </c>
      <c r="BJ23" s="409">
        <v>4.4069560230000002</v>
      </c>
      <c r="BK23" s="409">
        <v>4.2113028430000004</v>
      </c>
      <c r="BL23" s="409">
        <v>4.389085186</v>
      </c>
      <c r="BM23" s="409">
        <v>4.1166677549999999</v>
      </c>
      <c r="BN23" s="409">
        <v>3.7967338700000002</v>
      </c>
      <c r="BO23" s="409">
        <v>3.387270939</v>
      </c>
      <c r="BP23" s="409">
        <v>3.513699704</v>
      </c>
      <c r="BQ23" s="409">
        <v>3.5771580360000002</v>
      </c>
      <c r="BR23" s="409">
        <v>3.5885406569999998</v>
      </c>
      <c r="BS23" s="409">
        <v>3.6123845600000002</v>
      </c>
      <c r="BT23" s="409">
        <v>3.5999514330000002</v>
      </c>
      <c r="BU23" s="409">
        <v>3.8830285729999998</v>
      </c>
      <c r="BV23" s="409">
        <v>4.3168508719999998</v>
      </c>
    </row>
    <row r="24" spans="1:74" ht="11.1" customHeight="1" x14ac:dyDescent="0.2">
      <c r="A24" s="162" t="s">
        <v>764</v>
      </c>
      <c r="B24" s="173" t="s">
        <v>362</v>
      </c>
      <c r="C24" s="252">
        <v>3.7483265837999999</v>
      </c>
      <c r="D24" s="252">
        <v>3.7483265837999999</v>
      </c>
      <c r="E24" s="252">
        <v>3.7483265837999999</v>
      </c>
      <c r="F24" s="252">
        <v>3.7483265837999999</v>
      </c>
      <c r="G24" s="252">
        <v>3.7483265837999999</v>
      </c>
      <c r="H24" s="252">
        <v>3.7483265837999999</v>
      </c>
      <c r="I24" s="252">
        <v>3.4366278160000001</v>
      </c>
      <c r="J24" s="252">
        <v>3.4366278160000001</v>
      </c>
      <c r="K24" s="252">
        <v>3.4366278160000001</v>
      </c>
      <c r="L24" s="252">
        <v>3.6937296658999998</v>
      </c>
      <c r="M24" s="252">
        <v>3.6937296658999998</v>
      </c>
      <c r="N24" s="252">
        <v>3.6937296658999998</v>
      </c>
      <c r="O24" s="252">
        <v>3.7064054762</v>
      </c>
      <c r="P24" s="252">
        <v>3.8354039032</v>
      </c>
      <c r="Q24" s="252">
        <v>3.8045196960999998</v>
      </c>
      <c r="R24" s="252">
        <v>3.8492127558</v>
      </c>
      <c r="S24" s="252">
        <v>3.8979086908</v>
      </c>
      <c r="T24" s="252">
        <v>3.7907719873999999</v>
      </c>
      <c r="U24" s="252">
        <v>3.5675117982</v>
      </c>
      <c r="V24" s="252">
        <v>3.4927695689</v>
      </c>
      <c r="W24" s="252">
        <v>3.5599585926000001</v>
      </c>
      <c r="X24" s="252">
        <v>3.6696351088000001</v>
      </c>
      <c r="Y24" s="252">
        <v>3.8178620619000001</v>
      </c>
      <c r="Z24" s="252">
        <v>3.8402667183000001</v>
      </c>
      <c r="AA24" s="252">
        <v>3.9316543080000002</v>
      </c>
      <c r="AB24" s="252">
        <v>4.0684923380000004</v>
      </c>
      <c r="AC24" s="252">
        <v>4.0357312089999997</v>
      </c>
      <c r="AD24" s="252">
        <v>4.0816003780000001</v>
      </c>
      <c r="AE24" s="252">
        <v>4.1332362219999998</v>
      </c>
      <c r="AF24" s="252">
        <v>4.0196313799999999</v>
      </c>
      <c r="AG24" s="252">
        <v>3.9161832909999998</v>
      </c>
      <c r="AH24" s="252">
        <v>3.8341361150000002</v>
      </c>
      <c r="AI24" s="252">
        <v>3.9078918709999999</v>
      </c>
      <c r="AJ24" s="252">
        <v>4.0292267629999996</v>
      </c>
      <c r="AK24" s="252">
        <v>4.1919786390000002</v>
      </c>
      <c r="AL24" s="252">
        <v>4.2165787540000004</v>
      </c>
      <c r="AM24" s="252">
        <v>4.3886065690000002</v>
      </c>
      <c r="AN24" s="252">
        <v>4.5413484500000001</v>
      </c>
      <c r="AO24" s="252">
        <v>4.5047796949999999</v>
      </c>
      <c r="AP24" s="252">
        <v>4.4602424379999999</v>
      </c>
      <c r="AQ24" s="252">
        <v>4.516668438</v>
      </c>
      <c r="AR24" s="252">
        <v>4.342524697</v>
      </c>
      <c r="AS24" s="252">
        <v>4.0686012109999998</v>
      </c>
      <c r="AT24" s="252">
        <v>4.0323132169999996</v>
      </c>
      <c r="AU24" s="252">
        <v>4.109881229</v>
      </c>
      <c r="AV24" s="252">
        <v>4.2939752999999996</v>
      </c>
      <c r="AW24" s="252">
        <v>4.46742112</v>
      </c>
      <c r="AX24" s="252">
        <v>4.4966376349999999</v>
      </c>
      <c r="AY24" s="252">
        <v>4.653312465</v>
      </c>
      <c r="AZ24" s="409">
        <v>4.8151628080000002</v>
      </c>
      <c r="BA24" s="409">
        <v>4.7764133470000001</v>
      </c>
      <c r="BB24" s="409">
        <v>4.7292201980000002</v>
      </c>
      <c r="BC24" s="409">
        <v>4.7920110510000002</v>
      </c>
      <c r="BD24" s="409">
        <v>4.6604642429999998</v>
      </c>
      <c r="BE24" s="409">
        <v>4.3702058700000004</v>
      </c>
      <c r="BF24" s="409">
        <v>4.2787722629999996</v>
      </c>
      <c r="BG24" s="409">
        <v>4.3639658890000002</v>
      </c>
      <c r="BH24" s="409">
        <v>4.5590380469999996</v>
      </c>
      <c r="BI24" s="409">
        <v>4.7437269669999997</v>
      </c>
      <c r="BJ24" s="409">
        <v>4.7724068519999996</v>
      </c>
      <c r="BK24" s="409">
        <v>4.9120183610000003</v>
      </c>
      <c r="BL24" s="409">
        <v>5.082977165</v>
      </c>
      <c r="BM24" s="409">
        <v>5.042046998</v>
      </c>
      <c r="BN24" s="409">
        <v>4.9921979580000002</v>
      </c>
      <c r="BO24" s="409">
        <v>5.0553536650000002</v>
      </c>
      <c r="BP24" s="409">
        <v>4.9164037890000003</v>
      </c>
      <c r="BQ24" s="409">
        <v>4.6098105299999999</v>
      </c>
      <c r="BR24" s="409">
        <v>4.5132313079999999</v>
      </c>
      <c r="BS24" s="409">
        <v>4.6000505499999997</v>
      </c>
      <c r="BT24" s="409">
        <v>4.8061007949999999</v>
      </c>
      <c r="BU24" s="409">
        <v>5.0002328130000002</v>
      </c>
      <c r="BV24" s="409">
        <v>5.029576069</v>
      </c>
    </row>
    <row r="25" spans="1:74" ht="11.1" customHeight="1" x14ac:dyDescent="0.2">
      <c r="AY25" s="647"/>
      <c r="BF25" s="494"/>
    </row>
    <row r="26" spans="1:74" ht="11.1" customHeight="1" x14ac:dyDescent="0.2">
      <c r="A26" s="162" t="s">
        <v>765</v>
      </c>
      <c r="B26" s="172" t="s">
        <v>536</v>
      </c>
      <c r="C26" s="252">
        <v>3.8958167231999998</v>
      </c>
      <c r="D26" s="252">
        <v>3.8958167231999998</v>
      </c>
      <c r="E26" s="252">
        <v>3.8958167231999998</v>
      </c>
      <c r="F26" s="252">
        <v>3.8616302527999999</v>
      </c>
      <c r="G26" s="252">
        <v>3.8616302527999999</v>
      </c>
      <c r="H26" s="252">
        <v>3.8616302527999999</v>
      </c>
      <c r="I26" s="252">
        <v>3.6282747463999998</v>
      </c>
      <c r="J26" s="252">
        <v>3.6282747463999998</v>
      </c>
      <c r="K26" s="252">
        <v>3.6282747463999998</v>
      </c>
      <c r="L26" s="252">
        <v>3.8141041570000001</v>
      </c>
      <c r="M26" s="252">
        <v>3.8141041570000001</v>
      </c>
      <c r="N26" s="252">
        <v>3.8141041570000001</v>
      </c>
      <c r="O26" s="252">
        <v>4.0663369676999999</v>
      </c>
      <c r="P26" s="252">
        <v>4.0982138670000001</v>
      </c>
      <c r="Q26" s="252">
        <v>4.0874035887</v>
      </c>
      <c r="R26" s="252">
        <v>4.0342836769000003</v>
      </c>
      <c r="S26" s="252">
        <v>4.0182293087999996</v>
      </c>
      <c r="T26" s="252">
        <v>4.0122341237999999</v>
      </c>
      <c r="U26" s="252">
        <v>3.8668128141999998</v>
      </c>
      <c r="V26" s="252">
        <v>3.8769154882999999</v>
      </c>
      <c r="W26" s="252">
        <v>3.9204739108000002</v>
      </c>
      <c r="X26" s="252">
        <v>3.9377561899</v>
      </c>
      <c r="Y26" s="252">
        <v>3.9530788406999999</v>
      </c>
      <c r="Z26" s="252">
        <v>3.8795679895999999</v>
      </c>
      <c r="AA26" s="252">
        <v>4.1214282960000004</v>
      </c>
      <c r="AB26" s="252">
        <v>4.1446105229999999</v>
      </c>
      <c r="AC26" s="252">
        <v>4.1230073230000004</v>
      </c>
      <c r="AD26" s="252">
        <v>4.0933297240000002</v>
      </c>
      <c r="AE26" s="252">
        <v>4.0822697879999996</v>
      </c>
      <c r="AF26" s="252">
        <v>4.0829658709999999</v>
      </c>
      <c r="AG26" s="252">
        <v>4.0215790499999997</v>
      </c>
      <c r="AH26" s="252">
        <v>4.0324669560000004</v>
      </c>
      <c r="AI26" s="252">
        <v>4.0648545040000004</v>
      </c>
      <c r="AJ26" s="252">
        <v>4.1604312620000004</v>
      </c>
      <c r="AK26" s="252">
        <v>4.1994542570000002</v>
      </c>
      <c r="AL26" s="252">
        <v>4.1215602049999998</v>
      </c>
      <c r="AM26" s="252">
        <v>4.2581913069999997</v>
      </c>
      <c r="AN26" s="252">
        <v>4.2809568899999997</v>
      </c>
      <c r="AO26" s="252">
        <v>4.2578187940000003</v>
      </c>
      <c r="AP26" s="252">
        <v>4.3112428530000004</v>
      </c>
      <c r="AQ26" s="252">
        <v>4.3001019149999999</v>
      </c>
      <c r="AR26" s="252">
        <v>4.3012159109999999</v>
      </c>
      <c r="AS26" s="252">
        <v>4.211949003</v>
      </c>
      <c r="AT26" s="252">
        <v>4.2222185980000004</v>
      </c>
      <c r="AU26" s="252">
        <v>4.2551984770000004</v>
      </c>
      <c r="AV26" s="252">
        <v>4.34225365</v>
      </c>
      <c r="AW26" s="252">
        <v>4.3843026480000002</v>
      </c>
      <c r="AX26" s="252">
        <v>4.3072841049999999</v>
      </c>
      <c r="AY26" s="252">
        <v>4.4702679420000004</v>
      </c>
      <c r="AZ26" s="409">
        <v>4.493395724</v>
      </c>
      <c r="BA26" s="409">
        <v>4.4683001999999998</v>
      </c>
      <c r="BB26" s="409">
        <v>4.4802523519999999</v>
      </c>
      <c r="BC26" s="409">
        <v>4.4710253929999997</v>
      </c>
      <c r="BD26" s="409">
        <v>4.4729978790000002</v>
      </c>
      <c r="BE26" s="409">
        <v>4.4031505839999996</v>
      </c>
      <c r="BF26" s="409">
        <v>4.4132035089999997</v>
      </c>
      <c r="BG26" s="409">
        <v>4.4467030019999996</v>
      </c>
      <c r="BH26" s="409">
        <v>4.5304632739999997</v>
      </c>
      <c r="BI26" s="409">
        <v>4.5749208079999999</v>
      </c>
      <c r="BJ26" s="409">
        <v>4.4954200249999996</v>
      </c>
      <c r="BK26" s="409">
        <v>4.6699297739999999</v>
      </c>
      <c r="BL26" s="409">
        <v>4.6931787030000001</v>
      </c>
      <c r="BM26" s="409">
        <v>4.6662078810000001</v>
      </c>
      <c r="BN26" s="409">
        <v>4.6784668390000004</v>
      </c>
      <c r="BO26" s="409">
        <v>4.6706009059999998</v>
      </c>
      <c r="BP26" s="409">
        <v>4.6733658360000003</v>
      </c>
      <c r="BQ26" s="409">
        <v>4.6015528769999996</v>
      </c>
      <c r="BR26" s="409">
        <v>4.6110380419999997</v>
      </c>
      <c r="BS26" s="409">
        <v>4.6449064519999999</v>
      </c>
      <c r="BT26" s="409">
        <v>4.7305521050000001</v>
      </c>
      <c r="BU26" s="409">
        <v>4.7779717100000001</v>
      </c>
      <c r="BV26" s="409">
        <v>4.6972384519999997</v>
      </c>
    </row>
    <row r="27" spans="1:74" ht="11.1" customHeight="1" x14ac:dyDescent="0.2">
      <c r="AY27" s="647"/>
      <c r="BF27" s="494"/>
    </row>
    <row r="28" spans="1:74" ht="11.1" customHeight="1" x14ac:dyDescent="0.2">
      <c r="A28" s="162" t="s">
        <v>305</v>
      </c>
      <c r="B28" s="172" t="s">
        <v>688</v>
      </c>
      <c r="C28" s="252">
        <v>45.809354999999996</v>
      </c>
      <c r="D28" s="252">
        <v>46.496336999999997</v>
      </c>
      <c r="E28" s="252">
        <v>45.056761999999999</v>
      </c>
      <c r="F28" s="252">
        <v>45.904091000000001</v>
      </c>
      <c r="G28" s="252">
        <v>45.621155999999999</v>
      </c>
      <c r="H28" s="252">
        <v>45.382883999999997</v>
      </c>
      <c r="I28" s="252">
        <v>46.817405000000001</v>
      </c>
      <c r="J28" s="252">
        <v>46.314601000000003</v>
      </c>
      <c r="K28" s="252">
        <v>45.907969999999999</v>
      </c>
      <c r="L28" s="252">
        <v>46.406891000000002</v>
      </c>
      <c r="M28" s="252">
        <v>46.958717999999998</v>
      </c>
      <c r="N28" s="252">
        <v>46.290824999999998</v>
      </c>
      <c r="O28" s="252">
        <v>45.563169000000002</v>
      </c>
      <c r="P28" s="252">
        <v>46.623204000000001</v>
      </c>
      <c r="Q28" s="252">
        <v>45.423132000000003</v>
      </c>
      <c r="R28" s="252">
        <v>45.123556999999998</v>
      </c>
      <c r="S28" s="252">
        <v>44.355277999999998</v>
      </c>
      <c r="T28" s="252">
        <v>45.166716999999998</v>
      </c>
      <c r="U28" s="252">
        <v>46.239094999999999</v>
      </c>
      <c r="V28" s="252">
        <v>45.709854</v>
      </c>
      <c r="W28" s="252">
        <v>45.979452000000002</v>
      </c>
      <c r="X28" s="252">
        <v>46.436905000000003</v>
      </c>
      <c r="Y28" s="252">
        <v>45.602339000000001</v>
      </c>
      <c r="Z28" s="252">
        <v>47.091287999999999</v>
      </c>
      <c r="AA28" s="252">
        <v>45.671894322999997</v>
      </c>
      <c r="AB28" s="252">
        <v>47.841458322999998</v>
      </c>
      <c r="AC28" s="252">
        <v>46.191396322999999</v>
      </c>
      <c r="AD28" s="252">
        <v>45.829050322999997</v>
      </c>
      <c r="AE28" s="252">
        <v>44.511794322999997</v>
      </c>
      <c r="AF28" s="252">
        <v>46.328901322999997</v>
      </c>
      <c r="AG28" s="252">
        <v>47.072421323</v>
      </c>
      <c r="AH28" s="252">
        <v>46.801073322999997</v>
      </c>
      <c r="AI28" s="252">
        <v>46.674686323000003</v>
      </c>
      <c r="AJ28" s="252">
        <v>46.164396322999998</v>
      </c>
      <c r="AK28" s="252">
        <v>45.643484323000003</v>
      </c>
      <c r="AL28" s="252">
        <v>47.318765323000001</v>
      </c>
      <c r="AM28" s="252">
        <v>45.443310005000001</v>
      </c>
      <c r="AN28" s="252">
        <v>47.566929004999999</v>
      </c>
      <c r="AO28" s="252">
        <v>46.950379005000002</v>
      </c>
      <c r="AP28" s="252">
        <v>46.106020004999998</v>
      </c>
      <c r="AQ28" s="252">
        <v>45.360914004999998</v>
      </c>
      <c r="AR28" s="252">
        <v>46.447182005000002</v>
      </c>
      <c r="AS28" s="252">
        <v>46.496934005</v>
      </c>
      <c r="AT28" s="252">
        <v>47.900803005</v>
      </c>
      <c r="AU28" s="252">
        <v>47.232467004999997</v>
      </c>
      <c r="AV28" s="252">
        <v>46.510681177000002</v>
      </c>
      <c r="AW28" s="252">
        <v>46.791156973</v>
      </c>
      <c r="AX28" s="252">
        <v>46.835154586999998</v>
      </c>
      <c r="AY28" s="252">
        <v>46.189348052</v>
      </c>
      <c r="AZ28" s="409">
        <v>47.811794745</v>
      </c>
      <c r="BA28" s="409">
        <v>47.185209637</v>
      </c>
      <c r="BB28" s="409">
        <v>46.309400084000004</v>
      </c>
      <c r="BC28" s="409">
        <v>45.855650676000003</v>
      </c>
      <c r="BD28" s="409">
        <v>46.999978916000003</v>
      </c>
      <c r="BE28" s="409">
        <v>47.294647028999997</v>
      </c>
      <c r="BF28" s="409">
        <v>47.200162732999999</v>
      </c>
      <c r="BG28" s="409">
        <v>47.690383029000003</v>
      </c>
      <c r="BH28" s="409">
        <v>47.046527050999998</v>
      </c>
      <c r="BI28" s="409">
        <v>47.208336588999998</v>
      </c>
      <c r="BJ28" s="409">
        <v>47.611603705</v>
      </c>
      <c r="BK28" s="409">
        <v>46.863555855000001</v>
      </c>
      <c r="BL28" s="409">
        <v>47.862600565999998</v>
      </c>
      <c r="BM28" s="409">
        <v>47.322658678000003</v>
      </c>
      <c r="BN28" s="409">
        <v>46.571416696</v>
      </c>
      <c r="BO28" s="409">
        <v>46.03375578</v>
      </c>
      <c r="BP28" s="409">
        <v>47.215958632000003</v>
      </c>
      <c r="BQ28" s="409">
        <v>47.467940949000003</v>
      </c>
      <c r="BR28" s="409">
        <v>47.434261909999996</v>
      </c>
      <c r="BS28" s="409">
        <v>47.863130769999998</v>
      </c>
      <c r="BT28" s="409">
        <v>47.256560334</v>
      </c>
      <c r="BU28" s="409">
        <v>47.374385734000001</v>
      </c>
      <c r="BV28" s="409">
        <v>47.882809367999997</v>
      </c>
    </row>
    <row r="29" spans="1:74" ht="11.1" customHeight="1" x14ac:dyDescent="0.2">
      <c r="A29" s="162" t="s">
        <v>311</v>
      </c>
      <c r="B29" s="172" t="s">
        <v>689</v>
      </c>
      <c r="C29" s="252">
        <v>45.524064770999999</v>
      </c>
      <c r="D29" s="252">
        <v>45.321450126999999</v>
      </c>
      <c r="E29" s="252">
        <v>45.357251206000001</v>
      </c>
      <c r="F29" s="252">
        <v>46.281293935999997</v>
      </c>
      <c r="G29" s="252">
        <v>46.113357309000001</v>
      </c>
      <c r="H29" s="252">
        <v>46.255719675999998</v>
      </c>
      <c r="I29" s="252">
        <v>46.636361528000002</v>
      </c>
      <c r="J29" s="252">
        <v>46.572256334999999</v>
      </c>
      <c r="K29" s="252">
        <v>46.851439757999998</v>
      </c>
      <c r="L29" s="252">
        <v>46.625987701</v>
      </c>
      <c r="M29" s="252">
        <v>46.859390664999999</v>
      </c>
      <c r="N29" s="252">
        <v>46.529518541000002</v>
      </c>
      <c r="O29" s="252">
        <v>47.229979083000003</v>
      </c>
      <c r="P29" s="252">
        <v>47.00819285</v>
      </c>
      <c r="Q29" s="252">
        <v>46.843137364</v>
      </c>
      <c r="R29" s="252">
        <v>47.791454362000003</v>
      </c>
      <c r="S29" s="252">
        <v>47.965817903000001</v>
      </c>
      <c r="T29" s="252">
        <v>48.453670092999999</v>
      </c>
      <c r="U29" s="252">
        <v>47.947727303999997</v>
      </c>
      <c r="V29" s="252">
        <v>47.885993204000002</v>
      </c>
      <c r="W29" s="252">
        <v>48.201737029999997</v>
      </c>
      <c r="X29" s="252">
        <v>48.436945764999997</v>
      </c>
      <c r="Y29" s="252">
        <v>48.428501615999998</v>
      </c>
      <c r="Z29" s="252">
        <v>47.758752831000002</v>
      </c>
      <c r="AA29" s="252">
        <v>47.447533774999997</v>
      </c>
      <c r="AB29" s="252">
        <v>47.516373100000003</v>
      </c>
      <c r="AC29" s="252">
        <v>47.628753007999997</v>
      </c>
      <c r="AD29" s="252">
        <v>48.938742470999998</v>
      </c>
      <c r="AE29" s="252">
        <v>48.982944535999998</v>
      </c>
      <c r="AF29" s="252">
        <v>49.230558991999999</v>
      </c>
      <c r="AG29" s="252">
        <v>49.147821704999998</v>
      </c>
      <c r="AH29" s="252">
        <v>48.996989214000003</v>
      </c>
      <c r="AI29" s="252">
        <v>49.413524897999999</v>
      </c>
      <c r="AJ29" s="252">
        <v>49.312779173999999</v>
      </c>
      <c r="AK29" s="252">
        <v>49.397286792000003</v>
      </c>
      <c r="AL29" s="252">
        <v>48.728031995000002</v>
      </c>
      <c r="AM29" s="252">
        <v>48.642216097000002</v>
      </c>
      <c r="AN29" s="252">
        <v>48.719897996999997</v>
      </c>
      <c r="AO29" s="252">
        <v>48.818025526</v>
      </c>
      <c r="AP29" s="252">
        <v>49.919198186000003</v>
      </c>
      <c r="AQ29" s="252">
        <v>50.135064862999997</v>
      </c>
      <c r="AR29" s="252">
        <v>50.313028164999999</v>
      </c>
      <c r="AS29" s="252">
        <v>50.183521915999997</v>
      </c>
      <c r="AT29" s="252">
        <v>50.066396593</v>
      </c>
      <c r="AU29" s="252">
        <v>50.510422609000003</v>
      </c>
      <c r="AV29" s="252">
        <v>50.581235714000002</v>
      </c>
      <c r="AW29" s="252">
        <v>50.493090391000003</v>
      </c>
      <c r="AX29" s="252">
        <v>49.622259679000003</v>
      </c>
      <c r="AY29" s="252">
        <v>49.865761220000003</v>
      </c>
      <c r="AZ29" s="409">
        <v>49.936763356</v>
      </c>
      <c r="BA29" s="409">
        <v>50.036057245000002</v>
      </c>
      <c r="BB29" s="409">
        <v>50.947753370999997</v>
      </c>
      <c r="BC29" s="409">
        <v>51.332933769</v>
      </c>
      <c r="BD29" s="409">
        <v>51.742701580000002</v>
      </c>
      <c r="BE29" s="409">
        <v>51.630440405999998</v>
      </c>
      <c r="BF29" s="409">
        <v>51.415385985999997</v>
      </c>
      <c r="BG29" s="409">
        <v>51.770753906000003</v>
      </c>
      <c r="BH29" s="409">
        <v>51.634758368</v>
      </c>
      <c r="BI29" s="409">
        <v>51.549360796000002</v>
      </c>
      <c r="BJ29" s="409">
        <v>50.818566257999997</v>
      </c>
      <c r="BK29" s="409">
        <v>51.131773029999998</v>
      </c>
      <c r="BL29" s="409">
        <v>51.220396215000001</v>
      </c>
      <c r="BM29" s="409">
        <v>51.382821616000001</v>
      </c>
      <c r="BN29" s="409">
        <v>52.176851804999998</v>
      </c>
      <c r="BO29" s="409">
        <v>52.572167327999999</v>
      </c>
      <c r="BP29" s="409">
        <v>52.990730763999998</v>
      </c>
      <c r="BQ29" s="409">
        <v>52.807106116</v>
      </c>
      <c r="BR29" s="409">
        <v>52.568352052000002</v>
      </c>
      <c r="BS29" s="409">
        <v>52.830336070000001</v>
      </c>
      <c r="BT29" s="409">
        <v>52.892808264000003</v>
      </c>
      <c r="BU29" s="409">
        <v>52.780332264000002</v>
      </c>
      <c r="BV29" s="409">
        <v>52.048551412999998</v>
      </c>
    </row>
    <row r="30" spans="1:74" ht="11.1" customHeight="1" x14ac:dyDescent="0.2">
      <c r="B30" s="172"/>
      <c r="AY30" s="647"/>
      <c r="BF30" s="494"/>
    </row>
    <row r="31" spans="1:74" ht="11.1" customHeight="1" x14ac:dyDescent="0.2">
      <c r="A31" s="162" t="s">
        <v>312</v>
      </c>
      <c r="B31" s="172" t="s">
        <v>690</v>
      </c>
      <c r="C31" s="252">
        <v>91.333419770999996</v>
      </c>
      <c r="D31" s="252">
        <v>91.817787127000003</v>
      </c>
      <c r="E31" s="252">
        <v>90.414013206000007</v>
      </c>
      <c r="F31" s="252">
        <v>92.185384936000005</v>
      </c>
      <c r="G31" s="252">
        <v>91.734513308999993</v>
      </c>
      <c r="H31" s="252">
        <v>91.638603676000002</v>
      </c>
      <c r="I31" s="252">
        <v>93.453766528000003</v>
      </c>
      <c r="J31" s="252">
        <v>92.886857335000002</v>
      </c>
      <c r="K31" s="252">
        <v>92.759409758000004</v>
      </c>
      <c r="L31" s="252">
        <v>93.032878701000001</v>
      </c>
      <c r="M31" s="252">
        <v>93.818108664999997</v>
      </c>
      <c r="N31" s="252">
        <v>92.820343541</v>
      </c>
      <c r="O31" s="252">
        <v>92.793148083000005</v>
      </c>
      <c r="P31" s="252">
        <v>93.631396850000002</v>
      </c>
      <c r="Q31" s="252">
        <v>92.266269363999996</v>
      </c>
      <c r="R31" s="252">
        <v>92.915011362000001</v>
      </c>
      <c r="S31" s="252">
        <v>92.321095903</v>
      </c>
      <c r="T31" s="252">
        <v>93.620387093000005</v>
      </c>
      <c r="U31" s="252">
        <v>94.186822304000003</v>
      </c>
      <c r="V31" s="252">
        <v>93.595847203999995</v>
      </c>
      <c r="W31" s="252">
        <v>94.181189029999999</v>
      </c>
      <c r="X31" s="252">
        <v>94.873850765</v>
      </c>
      <c r="Y31" s="252">
        <v>94.030840616000006</v>
      </c>
      <c r="Z31" s="252">
        <v>94.850040831000001</v>
      </c>
      <c r="AA31" s="252">
        <v>93.119428098</v>
      </c>
      <c r="AB31" s="252">
        <v>95.357831422999993</v>
      </c>
      <c r="AC31" s="252">
        <v>93.820149330999996</v>
      </c>
      <c r="AD31" s="252">
        <v>94.767792794000002</v>
      </c>
      <c r="AE31" s="252">
        <v>93.494738858999995</v>
      </c>
      <c r="AF31" s="252">
        <v>95.559460314999995</v>
      </c>
      <c r="AG31" s="252">
        <v>96.220243027999999</v>
      </c>
      <c r="AH31" s="252">
        <v>95.798062537000007</v>
      </c>
      <c r="AI31" s="252">
        <v>96.088211220999995</v>
      </c>
      <c r="AJ31" s="252">
        <v>95.477175497000005</v>
      </c>
      <c r="AK31" s="252">
        <v>95.040771114999998</v>
      </c>
      <c r="AL31" s="252">
        <v>96.046797318000003</v>
      </c>
      <c r="AM31" s="252">
        <v>94.085526102000003</v>
      </c>
      <c r="AN31" s="252">
        <v>96.286827001999995</v>
      </c>
      <c r="AO31" s="252">
        <v>95.768404531000002</v>
      </c>
      <c r="AP31" s="252">
        <v>96.025218190999993</v>
      </c>
      <c r="AQ31" s="252">
        <v>95.495978867999995</v>
      </c>
      <c r="AR31" s="252">
        <v>96.760210169999993</v>
      </c>
      <c r="AS31" s="252">
        <v>96.680455921000004</v>
      </c>
      <c r="AT31" s="252">
        <v>97.967199597999993</v>
      </c>
      <c r="AU31" s="252">
        <v>97.742889614000006</v>
      </c>
      <c r="AV31" s="252">
        <v>97.091916890999997</v>
      </c>
      <c r="AW31" s="252">
        <v>97.284247363999995</v>
      </c>
      <c r="AX31" s="252">
        <v>96.457414266000001</v>
      </c>
      <c r="AY31" s="252">
        <v>96.055109271999996</v>
      </c>
      <c r="AZ31" s="409">
        <v>97.748558101</v>
      </c>
      <c r="BA31" s="409">
        <v>97.221266881999995</v>
      </c>
      <c r="BB31" s="409">
        <v>97.257153454999994</v>
      </c>
      <c r="BC31" s="409">
        <v>97.188584445000004</v>
      </c>
      <c r="BD31" s="409">
        <v>98.742680496000006</v>
      </c>
      <c r="BE31" s="409">
        <v>98.925087434999995</v>
      </c>
      <c r="BF31" s="409">
        <v>98.615548719000003</v>
      </c>
      <c r="BG31" s="409">
        <v>99.461136934999999</v>
      </c>
      <c r="BH31" s="409">
        <v>98.681285419000005</v>
      </c>
      <c r="BI31" s="409">
        <v>98.757697385</v>
      </c>
      <c r="BJ31" s="409">
        <v>98.430169962999997</v>
      </c>
      <c r="BK31" s="409">
        <v>97.995328885000006</v>
      </c>
      <c r="BL31" s="409">
        <v>99.082996781000006</v>
      </c>
      <c r="BM31" s="409">
        <v>98.705480293999997</v>
      </c>
      <c r="BN31" s="409">
        <v>98.748268500999998</v>
      </c>
      <c r="BO31" s="409">
        <v>98.605923107999999</v>
      </c>
      <c r="BP31" s="409">
        <v>100.2066894</v>
      </c>
      <c r="BQ31" s="409">
        <v>100.27504707</v>
      </c>
      <c r="BR31" s="409">
        <v>100.00261396000001</v>
      </c>
      <c r="BS31" s="409">
        <v>100.69346684</v>
      </c>
      <c r="BT31" s="409">
        <v>100.1493686</v>
      </c>
      <c r="BU31" s="409">
        <v>100.154718</v>
      </c>
      <c r="BV31" s="409">
        <v>99.931360780999995</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409"/>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766</v>
      </c>
      <c r="B34" s="173" t="s">
        <v>1154</v>
      </c>
      <c r="C34" s="252">
        <v>110.08791668000001</v>
      </c>
      <c r="D34" s="252">
        <v>110.35381458000001</v>
      </c>
      <c r="E34" s="252">
        <v>110.62404214</v>
      </c>
      <c r="F34" s="252">
        <v>110.90221372000001</v>
      </c>
      <c r="G34" s="252">
        <v>111.19483635</v>
      </c>
      <c r="H34" s="252">
        <v>111.49626438</v>
      </c>
      <c r="I34" s="252">
        <v>111.82489562000001</v>
      </c>
      <c r="J34" s="252">
        <v>112.13533425</v>
      </c>
      <c r="K34" s="252">
        <v>112.43586716999999</v>
      </c>
      <c r="L34" s="252">
        <v>112.76599716</v>
      </c>
      <c r="M34" s="252">
        <v>113.03098439999999</v>
      </c>
      <c r="N34" s="252">
        <v>113.26527133</v>
      </c>
      <c r="O34" s="252">
        <v>113.40743182999999</v>
      </c>
      <c r="P34" s="252">
        <v>113.62373635</v>
      </c>
      <c r="Q34" s="252">
        <v>113.85838067</v>
      </c>
      <c r="R34" s="252">
        <v>114.12806153</v>
      </c>
      <c r="S34" s="252">
        <v>114.40254478</v>
      </c>
      <c r="T34" s="252">
        <v>114.68988201000001</v>
      </c>
      <c r="U34" s="252">
        <v>115.00935035000001</v>
      </c>
      <c r="V34" s="252">
        <v>115.31314762</v>
      </c>
      <c r="W34" s="252">
        <v>115.61060981</v>
      </c>
      <c r="X34" s="252">
        <v>115.924087</v>
      </c>
      <c r="Y34" s="252">
        <v>116.2056424</v>
      </c>
      <c r="Z34" s="252">
        <v>116.47271053999999</v>
      </c>
      <c r="AA34" s="252">
        <v>116.73549821</v>
      </c>
      <c r="AB34" s="252">
        <v>116.96155283</v>
      </c>
      <c r="AC34" s="252">
        <v>117.16946118</v>
      </c>
      <c r="AD34" s="252">
        <v>117.32912362</v>
      </c>
      <c r="AE34" s="252">
        <v>117.53390398000001</v>
      </c>
      <c r="AF34" s="252">
        <v>117.74757617</v>
      </c>
      <c r="AG34" s="252">
        <v>117.98598646000001</v>
      </c>
      <c r="AH34" s="252">
        <v>118.20936467999999</v>
      </c>
      <c r="AI34" s="252">
        <v>118.42625363000001</v>
      </c>
      <c r="AJ34" s="252">
        <v>118.64227774</v>
      </c>
      <c r="AK34" s="252">
        <v>118.85191318</v>
      </c>
      <c r="AL34" s="252">
        <v>119.05715016000001</v>
      </c>
      <c r="AM34" s="252">
        <v>119.24555286</v>
      </c>
      <c r="AN34" s="252">
        <v>119.45058381</v>
      </c>
      <c r="AO34" s="252">
        <v>119.66297178000001</v>
      </c>
      <c r="AP34" s="252">
        <v>119.88337149</v>
      </c>
      <c r="AQ34" s="252">
        <v>120.11645866000001</v>
      </c>
      <c r="AR34" s="252">
        <v>120.35922562</v>
      </c>
      <c r="AS34" s="252">
        <v>120.61224582</v>
      </c>
      <c r="AT34" s="252">
        <v>120.87852771999999</v>
      </c>
      <c r="AU34" s="252">
        <v>121.14994866000001</v>
      </c>
      <c r="AV34" s="252">
        <v>121.44247169</v>
      </c>
      <c r="AW34" s="252">
        <v>121.72393052</v>
      </c>
      <c r="AX34" s="252">
        <v>122.00609584999999</v>
      </c>
      <c r="AY34" s="252">
        <v>122.30962395</v>
      </c>
      <c r="AZ34" s="409">
        <v>122.57190811</v>
      </c>
      <c r="BA34" s="409">
        <v>122.82313954</v>
      </c>
      <c r="BB34" s="409">
        <v>123.03934058</v>
      </c>
      <c r="BC34" s="409">
        <v>123.30029128</v>
      </c>
      <c r="BD34" s="409">
        <v>123.57414104</v>
      </c>
      <c r="BE34" s="409">
        <v>123.87134019</v>
      </c>
      <c r="BF34" s="409">
        <v>124.16828735999999</v>
      </c>
      <c r="BG34" s="409">
        <v>124.46571219</v>
      </c>
      <c r="BH34" s="409">
        <v>124.76547494</v>
      </c>
      <c r="BI34" s="409">
        <v>125.07556773</v>
      </c>
      <c r="BJ34" s="409">
        <v>125.39311859</v>
      </c>
      <c r="BK34" s="409">
        <v>125.7261748</v>
      </c>
      <c r="BL34" s="409">
        <v>126.04555053</v>
      </c>
      <c r="BM34" s="409">
        <v>126.36999331</v>
      </c>
      <c r="BN34" s="409">
        <v>126.72694289</v>
      </c>
      <c r="BO34" s="409">
        <v>127.06067342999999</v>
      </c>
      <c r="BP34" s="409">
        <v>127.3873188</v>
      </c>
      <c r="BQ34" s="409">
        <v>127.68506827</v>
      </c>
      <c r="BR34" s="409">
        <v>128.01916496999999</v>
      </c>
      <c r="BS34" s="409">
        <v>128.35709869999999</v>
      </c>
      <c r="BT34" s="409">
        <v>128.70425814000001</v>
      </c>
      <c r="BU34" s="409">
        <v>129.06054298999999</v>
      </c>
      <c r="BV34" s="409">
        <v>129.42605354</v>
      </c>
    </row>
    <row r="35" spans="1:74" ht="11.1" customHeight="1" x14ac:dyDescent="0.2">
      <c r="A35" s="162" t="s">
        <v>767</v>
      </c>
      <c r="B35" s="173" t="s">
        <v>1058</v>
      </c>
      <c r="C35" s="484">
        <v>2.2971147006999999</v>
      </c>
      <c r="D35" s="484">
        <v>2.2902047219999999</v>
      </c>
      <c r="E35" s="484">
        <v>2.32941537</v>
      </c>
      <c r="F35" s="484">
        <v>2.4755189181000001</v>
      </c>
      <c r="G35" s="484">
        <v>2.5710883217</v>
      </c>
      <c r="H35" s="484">
        <v>2.6713968392999998</v>
      </c>
      <c r="I35" s="484">
        <v>2.7880131078999999</v>
      </c>
      <c r="J35" s="484">
        <v>2.8907501508000002</v>
      </c>
      <c r="K35" s="484">
        <v>2.9878896068</v>
      </c>
      <c r="L35" s="484">
        <v>3.1486915749</v>
      </c>
      <c r="M35" s="484">
        <v>3.1874918688</v>
      </c>
      <c r="N35" s="484">
        <v>3.1722037509000001</v>
      </c>
      <c r="O35" s="484">
        <v>3.0153310653999998</v>
      </c>
      <c r="P35" s="484">
        <v>2.9631252806999999</v>
      </c>
      <c r="Q35" s="484">
        <v>2.9237211665</v>
      </c>
      <c r="R35" s="484">
        <v>2.9087316672000001</v>
      </c>
      <c r="S35" s="484">
        <v>2.8847638416999999</v>
      </c>
      <c r="T35" s="484">
        <v>2.8643270204000002</v>
      </c>
      <c r="U35" s="484">
        <v>2.8477153602</v>
      </c>
      <c r="V35" s="484">
        <v>2.8339090378999998</v>
      </c>
      <c r="W35" s="484">
        <v>2.8236031071999999</v>
      </c>
      <c r="X35" s="484">
        <v>2.8005692474999999</v>
      </c>
      <c r="Y35" s="484">
        <v>2.8086617322</v>
      </c>
      <c r="Z35" s="484">
        <v>2.8317940468999998</v>
      </c>
      <c r="AA35" s="484">
        <v>2.9346104793999999</v>
      </c>
      <c r="AB35" s="484">
        <v>2.9376049299</v>
      </c>
      <c r="AC35" s="484">
        <v>2.9080692081000001</v>
      </c>
      <c r="AD35" s="484">
        <v>2.8047984389999998</v>
      </c>
      <c r="AE35" s="484">
        <v>2.7371412031000002</v>
      </c>
      <c r="AF35" s="484">
        <v>2.6660539797</v>
      </c>
      <c r="AG35" s="484">
        <v>2.5881687947000001</v>
      </c>
      <c r="AH35" s="484">
        <v>2.5116104484999999</v>
      </c>
      <c r="AI35" s="484">
        <v>2.4354545171000002</v>
      </c>
      <c r="AJ35" s="484">
        <v>2.3448023639</v>
      </c>
      <c r="AK35" s="484">
        <v>2.2772308853999998</v>
      </c>
      <c r="AL35" s="484">
        <v>2.2189228756000001</v>
      </c>
      <c r="AM35" s="484">
        <v>2.1502068233</v>
      </c>
      <c r="AN35" s="484">
        <v>2.1280762071999999</v>
      </c>
      <c r="AO35" s="484">
        <v>2.1281232904</v>
      </c>
      <c r="AP35" s="484">
        <v>2.1769939049000002</v>
      </c>
      <c r="AQ35" s="484">
        <v>2.1972848697999998</v>
      </c>
      <c r="AR35" s="484">
        <v>2.2180069732000001</v>
      </c>
      <c r="AS35" s="484">
        <v>2.2259078715</v>
      </c>
      <c r="AT35" s="484">
        <v>2.2579962619999998</v>
      </c>
      <c r="AU35" s="484">
        <v>2.2999081308</v>
      </c>
      <c r="AV35" s="484">
        <v>2.3601990836</v>
      </c>
      <c r="AW35" s="484">
        <v>2.4164670610000001</v>
      </c>
      <c r="AX35" s="484">
        <v>2.4769160775999999</v>
      </c>
      <c r="AY35" s="484">
        <v>2.5695474733000001</v>
      </c>
      <c r="AZ35" s="485">
        <v>2.6130674256000002</v>
      </c>
      <c r="BA35" s="485">
        <v>2.6408902559</v>
      </c>
      <c r="BB35" s="485">
        <v>2.6325328085000002</v>
      </c>
      <c r="BC35" s="485">
        <v>2.6506214439</v>
      </c>
      <c r="BD35" s="485">
        <v>2.6711001174</v>
      </c>
      <c r="BE35" s="485">
        <v>2.7021255944</v>
      </c>
      <c r="BF35" s="485">
        <v>2.7215417844999998</v>
      </c>
      <c r="BG35" s="485">
        <v>2.7369087341</v>
      </c>
      <c r="BH35" s="485">
        <v>2.7362776859000002</v>
      </c>
      <c r="BI35" s="485">
        <v>2.7534743551999998</v>
      </c>
      <c r="BJ35" s="485">
        <v>2.7761094333999998</v>
      </c>
      <c r="BK35" s="485">
        <v>2.7933622410000001</v>
      </c>
      <c r="BL35" s="485">
        <v>2.8339629211999999</v>
      </c>
      <c r="BM35" s="485">
        <v>2.8877732527000002</v>
      </c>
      <c r="BN35" s="485">
        <v>2.9970920656</v>
      </c>
      <c r="BO35" s="485">
        <v>3.0497755656000001</v>
      </c>
      <c r="BP35" s="485">
        <v>3.0857408623999998</v>
      </c>
      <c r="BQ35" s="485">
        <v>3.0787816435000002</v>
      </c>
      <c r="BR35" s="485">
        <v>3.1013374591999998</v>
      </c>
      <c r="BS35" s="485">
        <v>3.1264727026000001</v>
      </c>
      <c r="BT35" s="485">
        <v>3.1569496268999999</v>
      </c>
      <c r="BU35" s="485">
        <v>3.1860541065999999</v>
      </c>
      <c r="BV35" s="485">
        <v>3.2162330693999999</v>
      </c>
    </row>
    <row r="36" spans="1:74" ht="11.1" customHeight="1" x14ac:dyDescent="0.2">
      <c r="A36" s="162" t="s">
        <v>1059</v>
      </c>
      <c r="B36" s="173" t="s">
        <v>1155</v>
      </c>
      <c r="C36" s="252">
        <v>105.05477741999999</v>
      </c>
      <c r="D36" s="252">
        <v>105.21755351</v>
      </c>
      <c r="E36" s="252">
        <v>105.36798871000001</v>
      </c>
      <c r="F36" s="252">
        <v>105.453726</v>
      </c>
      <c r="G36" s="252">
        <v>105.62648545</v>
      </c>
      <c r="H36" s="252">
        <v>105.82970537</v>
      </c>
      <c r="I36" s="252">
        <v>106.11328009</v>
      </c>
      <c r="J36" s="252">
        <v>106.34444609000001</v>
      </c>
      <c r="K36" s="252">
        <v>106.56530600000001</v>
      </c>
      <c r="L36" s="252">
        <v>106.82567452000001</v>
      </c>
      <c r="M36" s="252">
        <v>106.99897970000001</v>
      </c>
      <c r="N36" s="252">
        <v>107.13123628</v>
      </c>
      <c r="O36" s="252">
        <v>107.14033351</v>
      </c>
      <c r="P36" s="252">
        <v>107.25224593</v>
      </c>
      <c r="Q36" s="252">
        <v>107.38649378</v>
      </c>
      <c r="R36" s="252">
        <v>107.53776366</v>
      </c>
      <c r="S36" s="252">
        <v>107.73077756000001</v>
      </c>
      <c r="T36" s="252">
        <v>107.95500054</v>
      </c>
      <c r="U36" s="252">
        <v>108.27489190999999</v>
      </c>
      <c r="V36" s="252">
        <v>108.51778658000001</v>
      </c>
      <c r="W36" s="252">
        <v>108.73996558</v>
      </c>
      <c r="X36" s="252">
        <v>108.90563007</v>
      </c>
      <c r="Y36" s="252">
        <v>109.12410231</v>
      </c>
      <c r="Z36" s="252">
        <v>109.35548322</v>
      </c>
      <c r="AA36" s="252">
        <v>109.65525168000001</v>
      </c>
      <c r="AB36" s="252">
        <v>109.86524476</v>
      </c>
      <c r="AC36" s="252">
        <v>110.04978783</v>
      </c>
      <c r="AD36" s="252">
        <v>110.17571341</v>
      </c>
      <c r="AE36" s="252">
        <v>110.34273398000001</v>
      </c>
      <c r="AF36" s="252">
        <v>110.51261284</v>
      </c>
      <c r="AG36" s="252">
        <v>110.71208195</v>
      </c>
      <c r="AH36" s="252">
        <v>110.87015495999999</v>
      </c>
      <c r="AI36" s="252">
        <v>111.00843328000001</v>
      </c>
      <c r="AJ36" s="252">
        <v>111.09420028</v>
      </c>
      <c r="AK36" s="252">
        <v>111.22455376000001</v>
      </c>
      <c r="AL36" s="252">
        <v>111.36404008</v>
      </c>
      <c r="AM36" s="252">
        <v>111.53260349999999</v>
      </c>
      <c r="AN36" s="252">
        <v>111.67457644</v>
      </c>
      <c r="AO36" s="252">
        <v>111.81248186000001</v>
      </c>
      <c r="AP36" s="252">
        <v>111.90537576</v>
      </c>
      <c r="AQ36" s="252">
        <v>112.06981337000001</v>
      </c>
      <c r="AR36" s="252">
        <v>112.26262006</v>
      </c>
      <c r="AS36" s="252">
        <v>112.54590260000001</v>
      </c>
      <c r="AT36" s="252">
        <v>112.75280856000001</v>
      </c>
      <c r="AU36" s="252">
        <v>112.9384586</v>
      </c>
      <c r="AV36" s="252">
        <v>113.07909522999999</v>
      </c>
      <c r="AW36" s="252">
        <v>113.24936852</v>
      </c>
      <c r="AX36" s="252">
        <v>113.42198902</v>
      </c>
      <c r="AY36" s="252">
        <v>113.60106875</v>
      </c>
      <c r="AZ36" s="409">
        <v>113.77159047000001</v>
      </c>
      <c r="BA36" s="409">
        <v>113.94342308</v>
      </c>
      <c r="BB36" s="409">
        <v>114.12102439</v>
      </c>
      <c r="BC36" s="409">
        <v>114.30245483</v>
      </c>
      <c r="BD36" s="409">
        <v>114.48631457</v>
      </c>
      <c r="BE36" s="409">
        <v>114.68044799</v>
      </c>
      <c r="BF36" s="409">
        <v>114.86632243</v>
      </c>
      <c r="BG36" s="409">
        <v>115.04575961</v>
      </c>
      <c r="BH36" s="409">
        <v>115.19602215</v>
      </c>
      <c r="BI36" s="409">
        <v>115.38786734999999</v>
      </c>
      <c r="BJ36" s="409">
        <v>115.59552248</v>
      </c>
      <c r="BK36" s="409">
        <v>115.84418411999999</v>
      </c>
      <c r="BL36" s="409">
        <v>116.05917543</v>
      </c>
      <c r="BM36" s="409">
        <v>116.27336986</v>
      </c>
      <c r="BN36" s="409">
        <v>116.49395481000001</v>
      </c>
      <c r="BO36" s="409">
        <v>116.71379478</v>
      </c>
      <c r="BP36" s="409">
        <v>116.93284382</v>
      </c>
      <c r="BQ36" s="409">
        <v>117.15296204000001</v>
      </c>
      <c r="BR36" s="409">
        <v>117.37254424</v>
      </c>
      <c r="BS36" s="409">
        <v>117.58637589999999</v>
      </c>
      <c r="BT36" s="409">
        <v>117.79799869</v>
      </c>
      <c r="BU36" s="409">
        <v>118.00743661</v>
      </c>
      <c r="BV36" s="409">
        <v>118.21466565</v>
      </c>
    </row>
    <row r="37" spans="1:74" ht="11.1" customHeight="1" x14ac:dyDescent="0.2">
      <c r="A37" s="162" t="s">
        <v>1060</v>
      </c>
      <c r="B37" s="173" t="s">
        <v>1058</v>
      </c>
      <c r="C37" s="484">
        <v>0.75770678956000004</v>
      </c>
      <c r="D37" s="484">
        <v>0.79470708059999995</v>
      </c>
      <c r="E37" s="484">
        <v>0.84524830384000005</v>
      </c>
      <c r="F37" s="484">
        <v>0.87072235895000005</v>
      </c>
      <c r="G37" s="484">
        <v>0.98292870035000002</v>
      </c>
      <c r="H37" s="484">
        <v>1.1403170619</v>
      </c>
      <c r="I37" s="484">
        <v>1.4056590038000001</v>
      </c>
      <c r="J37" s="484">
        <v>1.6109069071</v>
      </c>
      <c r="K37" s="484">
        <v>1.8117015753000001</v>
      </c>
      <c r="L37" s="484">
        <v>2.1395327627</v>
      </c>
      <c r="M37" s="484">
        <v>2.2423185062000002</v>
      </c>
      <c r="N37" s="484">
        <v>2.2480413831999999</v>
      </c>
      <c r="O37" s="484">
        <v>1.9852082357</v>
      </c>
      <c r="P37" s="484">
        <v>1.9337956000000001</v>
      </c>
      <c r="Q37" s="484">
        <v>1.9156720142999999</v>
      </c>
      <c r="R37" s="484">
        <v>1.9762579639</v>
      </c>
      <c r="S37" s="484">
        <v>1.9922012011000001</v>
      </c>
      <c r="T37" s="484">
        <v>2.008221759</v>
      </c>
      <c r="U37" s="484">
        <v>2.0370794474</v>
      </c>
      <c r="V37" s="484">
        <v>2.0436802929</v>
      </c>
      <c r="W37" s="484">
        <v>2.0406825347000002</v>
      </c>
      <c r="X37" s="484">
        <v>1.9470558527999999</v>
      </c>
      <c r="Y37" s="484">
        <v>1.9861148368999999</v>
      </c>
      <c r="Z37" s="484">
        <v>2.0761889984000002</v>
      </c>
      <c r="AA37" s="484">
        <v>2.3473122489999998</v>
      </c>
      <c r="AB37" s="484">
        <v>2.4363115269</v>
      </c>
      <c r="AC37" s="484">
        <v>2.4801014997999999</v>
      </c>
      <c r="AD37" s="484">
        <v>2.4530450199999998</v>
      </c>
      <c r="AE37" s="484">
        <v>2.4245220146999999</v>
      </c>
      <c r="AF37" s="484">
        <v>2.3691466706000002</v>
      </c>
      <c r="AG37" s="484">
        <v>2.2509281666000001</v>
      </c>
      <c r="AH37" s="484">
        <v>2.1677260996999999</v>
      </c>
      <c r="AI37" s="484">
        <v>2.0861397955999998</v>
      </c>
      <c r="AJ37" s="484">
        <v>2.0096024516000002</v>
      </c>
      <c r="AK37" s="484">
        <v>1.9248281556</v>
      </c>
      <c r="AL37" s="484">
        <v>1.8367225882</v>
      </c>
      <c r="AM37" s="484">
        <v>1.7120491675</v>
      </c>
      <c r="AN37" s="484">
        <v>1.6468644665000001</v>
      </c>
      <c r="AO37" s="484">
        <v>1.6017241552000001</v>
      </c>
      <c r="AP37" s="484">
        <v>1.5699125459000001</v>
      </c>
      <c r="AQ37" s="484">
        <v>1.5651954012</v>
      </c>
      <c r="AR37" s="484">
        <v>1.5835361880000001</v>
      </c>
      <c r="AS37" s="484">
        <v>1.6563871037</v>
      </c>
      <c r="AT37" s="484">
        <v>1.6980706837999999</v>
      </c>
      <c r="AU37" s="484">
        <v>1.7386294549000001</v>
      </c>
      <c r="AV37" s="484">
        <v>1.7866773817999999</v>
      </c>
      <c r="AW37" s="484">
        <v>1.8204746079</v>
      </c>
      <c r="AX37" s="484">
        <v>1.847947451</v>
      </c>
      <c r="AY37" s="484">
        <v>1.8545834830000001</v>
      </c>
      <c r="AZ37" s="485">
        <v>1.8777900072</v>
      </c>
      <c r="BA37" s="485">
        <v>1.9058169412999999</v>
      </c>
      <c r="BB37" s="485">
        <v>1.9799304716999999</v>
      </c>
      <c r="BC37" s="485">
        <v>1.9921880721</v>
      </c>
      <c r="BD37" s="485">
        <v>1.9807969169999999</v>
      </c>
      <c r="BE37" s="485">
        <v>1.8965998226</v>
      </c>
      <c r="BF37" s="485">
        <v>1.8744667159999999</v>
      </c>
      <c r="BG37" s="485">
        <v>1.8658843365</v>
      </c>
      <c r="BH37" s="485">
        <v>1.8720762806</v>
      </c>
      <c r="BI37" s="485">
        <v>1.8883097192</v>
      </c>
      <c r="BJ37" s="485">
        <v>1.9163245826999999</v>
      </c>
      <c r="BK37" s="485">
        <v>1.9745548192</v>
      </c>
      <c r="BL37" s="485">
        <v>2.0106820607000002</v>
      </c>
      <c r="BM37" s="485">
        <v>2.0448277851999999</v>
      </c>
      <c r="BN37" s="485">
        <v>2.0793104794000001</v>
      </c>
      <c r="BO37" s="485">
        <v>2.1096134404</v>
      </c>
      <c r="BP37" s="485">
        <v>2.1369621816</v>
      </c>
      <c r="BQ37" s="485">
        <v>2.1560031369999999</v>
      </c>
      <c r="BR37" s="485">
        <v>2.1818595366000002</v>
      </c>
      <c r="BS37" s="485">
        <v>2.2083528381000002</v>
      </c>
      <c r="BT37" s="485">
        <v>2.2587381911</v>
      </c>
      <c r="BU37" s="485">
        <v>2.2702293786999999</v>
      </c>
      <c r="BV37" s="485">
        <v>2.2657825515000001</v>
      </c>
    </row>
    <row r="38" spans="1:74" ht="11.1" customHeight="1" x14ac:dyDescent="0.2">
      <c r="A38" s="162" t="s">
        <v>1061</v>
      </c>
      <c r="B38" s="173" t="s">
        <v>1156</v>
      </c>
      <c r="C38" s="252">
        <v>116.14374757</v>
      </c>
      <c r="D38" s="252">
        <v>116.53964053999999</v>
      </c>
      <c r="E38" s="252">
        <v>116.96125402</v>
      </c>
      <c r="F38" s="252">
        <v>117.48348215</v>
      </c>
      <c r="G38" s="252">
        <v>117.92784856</v>
      </c>
      <c r="H38" s="252">
        <v>118.35358331</v>
      </c>
      <c r="I38" s="252">
        <v>118.73898262</v>
      </c>
      <c r="J38" s="252">
        <v>119.14988439</v>
      </c>
      <c r="K38" s="252">
        <v>119.55153471</v>
      </c>
      <c r="L38" s="252">
        <v>119.96987519</v>
      </c>
      <c r="M38" s="252">
        <v>120.35185962</v>
      </c>
      <c r="N38" s="252">
        <v>120.71677366</v>
      </c>
      <c r="O38" s="252">
        <v>121.03007064000001</v>
      </c>
      <c r="P38" s="252">
        <v>121.38046275000001</v>
      </c>
      <c r="Q38" s="252">
        <v>121.74415356999999</v>
      </c>
      <c r="R38" s="252">
        <v>122.16660195</v>
      </c>
      <c r="S38" s="252">
        <v>122.54564886999999</v>
      </c>
      <c r="T38" s="252">
        <v>122.91370026</v>
      </c>
      <c r="U38" s="252">
        <v>123.231126</v>
      </c>
      <c r="V38" s="252">
        <v>123.61289614</v>
      </c>
      <c r="W38" s="252">
        <v>124.00718621999999</v>
      </c>
      <c r="X38" s="252">
        <v>124.51225547</v>
      </c>
      <c r="Y38" s="252">
        <v>124.87480856000001</v>
      </c>
      <c r="Z38" s="252">
        <v>125.18715014</v>
      </c>
      <c r="AA38" s="252">
        <v>125.40024880999999</v>
      </c>
      <c r="AB38" s="252">
        <v>125.64616307</v>
      </c>
      <c r="AC38" s="252">
        <v>125.88358881000001</v>
      </c>
      <c r="AD38" s="252">
        <v>126.08656494</v>
      </c>
      <c r="AE38" s="252">
        <v>126.33975334</v>
      </c>
      <c r="AF38" s="252">
        <v>126.60971418</v>
      </c>
      <c r="AG38" s="252">
        <v>126.89779416</v>
      </c>
      <c r="AH38" s="252">
        <v>127.20575909</v>
      </c>
      <c r="AI38" s="252">
        <v>127.52483701</v>
      </c>
      <c r="AJ38" s="252">
        <v>127.91106974</v>
      </c>
      <c r="AK38" s="252">
        <v>128.22393106999999</v>
      </c>
      <c r="AL38" s="252">
        <v>128.5146704</v>
      </c>
      <c r="AM38" s="252">
        <v>128.72818516000001</v>
      </c>
      <c r="AN38" s="252">
        <v>129.01538479000001</v>
      </c>
      <c r="AO38" s="252">
        <v>129.32508647</v>
      </c>
      <c r="AP38" s="252">
        <v>129.71310614000001</v>
      </c>
      <c r="AQ38" s="252">
        <v>130.03572134000001</v>
      </c>
      <c r="AR38" s="252">
        <v>130.34321127000001</v>
      </c>
      <c r="AS38" s="252">
        <v>130.55435603000001</v>
      </c>
      <c r="AT38" s="252">
        <v>130.89792693999999</v>
      </c>
      <c r="AU38" s="252">
        <v>131.28178738</v>
      </c>
      <c r="AV38" s="252">
        <v>131.77446402999999</v>
      </c>
      <c r="AW38" s="252">
        <v>132.20237739000001</v>
      </c>
      <c r="AX38" s="252">
        <v>132.62901083</v>
      </c>
      <c r="AY38" s="252">
        <v>133.09718982000001</v>
      </c>
      <c r="AZ38" s="409">
        <v>133.48056983999999</v>
      </c>
      <c r="BA38" s="409">
        <v>133.83650532999999</v>
      </c>
      <c r="BB38" s="409">
        <v>134.10299864999999</v>
      </c>
      <c r="BC38" s="409">
        <v>134.46902091999999</v>
      </c>
      <c r="BD38" s="409">
        <v>134.86205126999999</v>
      </c>
      <c r="BE38" s="409">
        <v>135.2957668</v>
      </c>
      <c r="BF38" s="409">
        <v>135.74048981000001</v>
      </c>
      <c r="BG38" s="409">
        <v>136.19525469000001</v>
      </c>
      <c r="BH38" s="409">
        <v>136.69527210000001</v>
      </c>
      <c r="BI38" s="409">
        <v>137.16330821</v>
      </c>
      <c r="BJ38" s="409">
        <v>137.62758785</v>
      </c>
      <c r="BK38" s="409">
        <v>138.07275873</v>
      </c>
      <c r="BL38" s="409">
        <v>138.53175830999999</v>
      </c>
      <c r="BM38" s="409">
        <v>139.00396101999999</v>
      </c>
      <c r="BN38" s="409">
        <v>139.54428332000001</v>
      </c>
      <c r="BO38" s="409">
        <v>140.03098571000001</v>
      </c>
      <c r="BP38" s="409">
        <v>140.50220843</v>
      </c>
      <c r="BQ38" s="409">
        <v>140.90373116999999</v>
      </c>
      <c r="BR38" s="409">
        <v>141.39229352000001</v>
      </c>
      <c r="BS38" s="409">
        <v>141.89808522000001</v>
      </c>
      <c r="BT38" s="409">
        <v>142.42898629000001</v>
      </c>
      <c r="BU38" s="409">
        <v>142.98472382</v>
      </c>
      <c r="BV38" s="409">
        <v>143.56557072999999</v>
      </c>
    </row>
    <row r="39" spans="1:74" ht="11.1" customHeight="1" x14ac:dyDescent="0.2">
      <c r="A39" s="162" t="s">
        <v>1062</v>
      </c>
      <c r="B39" s="173" t="s">
        <v>1058</v>
      </c>
      <c r="C39" s="484">
        <v>4.0872438218999996</v>
      </c>
      <c r="D39" s="484">
        <v>4.0288439788000003</v>
      </c>
      <c r="E39" s="484">
        <v>4.0550496498999999</v>
      </c>
      <c r="F39" s="484">
        <v>4.3438313169000002</v>
      </c>
      <c r="G39" s="484">
        <v>4.4192042024999996</v>
      </c>
      <c r="H39" s="484">
        <v>4.4515130537000003</v>
      </c>
      <c r="I39" s="484">
        <v>4.3932763518</v>
      </c>
      <c r="J39" s="484">
        <v>4.3752971116000001</v>
      </c>
      <c r="K39" s="484">
        <v>4.3506479118000003</v>
      </c>
      <c r="L39" s="484">
        <v>4.3152940369000001</v>
      </c>
      <c r="M39" s="484">
        <v>4.2798985477000002</v>
      </c>
      <c r="N39" s="484">
        <v>4.2405732209</v>
      </c>
      <c r="O39" s="484">
        <v>4.2071339824000002</v>
      </c>
      <c r="P39" s="484">
        <v>4.1537988173000002</v>
      </c>
      <c r="Q39" s="484">
        <v>4.0893025596000001</v>
      </c>
      <c r="R39" s="484">
        <v>3.9861942359999998</v>
      </c>
      <c r="S39" s="484">
        <v>3.9157844058000002</v>
      </c>
      <c r="T39" s="484">
        <v>3.8529606091000002</v>
      </c>
      <c r="U39" s="484">
        <v>3.7832085825999999</v>
      </c>
      <c r="V39" s="484">
        <v>3.7457121879000002</v>
      </c>
      <c r="W39" s="484">
        <v>3.7269714015000002</v>
      </c>
      <c r="X39" s="484">
        <v>3.7862674035000001</v>
      </c>
      <c r="Y39" s="484">
        <v>3.7581047358999999</v>
      </c>
      <c r="Z39" s="484">
        <v>3.7031941345999999</v>
      </c>
      <c r="AA39" s="484">
        <v>3.6108201431000002</v>
      </c>
      <c r="AB39" s="484">
        <v>3.5143220126000001</v>
      </c>
      <c r="AC39" s="484">
        <v>3.4001100769999999</v>
      </c>
      <c r="AD39" s="484">
        <v>3.2087026489000001</v>
      </c>
      <c r="AE39" s="484">
        <v>3.0960744106</v>
      </c>
      <c r="AF39" s="484">
        <v>3.0069991488999999</v>
      </c>
      <c r="AG39" s="484">
        <v>2.9754399574999999</v>
      </c>
      <c r="AH39" s="484">
        <v>2.9065437862999999</v>
      </c>
      <c r="AI39" s="484">
        <v>2.8366507624000001</v>
      </c>
      <c r="AJ39" s="484">
        <v>2.7297025963000001</v>
      </c>
      <c r="AK39" s="484">
        <v>2.6819840974</v>
      </c>
      <c r="AL39" s="484">
        <v>2.6580365932999999</v>
      </c>
      <c r="AM39" s="484">
        <v>2.653851473</v>
      </c>
      <c r="AN39" s="484">
        <v>2.6815158035</v>
      </c>
      <c r="AO39" s="484">
        <v>2.7338731729000001</v>
      </c>
      <c r="AP39" s="484">
        <v>2.8762312637999998</v>
      </c>
      <c r="AQ39" s="484">
        <v>2.9254196707000002</v>
      </c>
      <c r="AR39" s="484">
        <v>2.9488235725999998</v>
      </c>
      <c r="AS39" s="484">
        <v>2.8815015182999999</v>
      </c>
      <c r="AT39" s="484">
        <v>2.9025162691999999</v>
      </c>
      <c r="AU39" s="484">
        <v>2.9460538467999999</v>
      </c>
      <c r="AV39" s="484">
        <v>3.0203752487000002</v>
      </c>
      <c r="AW39" s="484">
        <v>3.1027330761999998</v>
      </c>
      <c r="AX39" s="484">
        <v>3.2014558468000001</v>
      </c>
      <c r="AY39" s="484">
        <v>3.3939767332000002</v>
      </c>
      <c r="AZ39" s="485">
        <v>3.4609709948999998</v>
      </c>
      <c r="BA39" s="485">
        <v>3.4884328936000002</v>
      </c>
      <c r="BB39" s="485">
        <v>3.3843091458000001</v>
      </c>
      <c r="BC39" s="485">
        <v>3.4092936435999999</v>
      </c>
      <c r="BD39" s="485">
        <v>3.4668779121000002</v>
      </c>
      <c r="BE39" s="485">
        <v>3.6317522597999998</v>
      </c>
      <c r="BF39" s="485">
        <v>3.6994954634999999</v>
      </c>
      <c r="BG39" s="485">
        <v>3.7426877009999999</v>
      </c>
      <c r="BH39" s="485">
        <v>3.7342652850000002</v>
      </c>
      <c r="BI39" s="485">
        <v>3.7525276942999999</v>
      </c>
      <c r="BJ39" s="485">
        <v>3.7688413659000002</v>
      </c>
      <c r="BK39" s="485">
        <v>3.7382974929000001</v>
      </c>
      <c r="BL39" s="485">
        <v>3.7842125437999998</v>
      </c>
      <c r="BM39" s="485">
        <v>3.8610210856</v>
      </c>
      <c r="BN39" s="485">
        <v>4.0575413853000004</v>
      </c>
      <c r="BO39" s="485">
        <v>4.1362425007999999</v>
      </c>
      <c r="BP39" s="485">
        <v>4.1821677052000004</v>
      </c>
      <c r="BQ39" s="485">
        <v>4.1449666159999996</v>
      </c>
      <c r="BR39" s="485">
        <v>4.1636830093999997</v>
      </c>
      <c r="BS39" s="485">
        <v>4.1872461272999999</v>
      </c>
      <c r="BT39" s="485">
        <v>4.1945226837999998</v>
      </c>
      <c r="BU39" s="485">
        <v>4.2441493192999999</v>
      </c>
      <c r="BV39" s="485">
        <v>4.3145295007</v>
      </c>
    </row>
    <row r="40" spans="1:74" ht="11.1" customHeight="1" x14ac:dyDescent="0.2">
      <c r="B40" s="172"/>
      <c r="AY40" s="647"/>
      <c r="BF40" s="494"/>
    </row>
    <row r="41" spans="1:74" ht="11.1" customHeight="1" x14ac:dyDescent="0.2">
      <c r="B41" s="254" t="s">
        <v>1093</v>
      </c>
      <c r="AY41" s="647"/>
      <c r="BF41" s="494"/>
    </row>
    <row r="42" spans="1:74" ht="11.1" customHeight="1" x14ac:dyDescent="0.2">
      <c r="A42" s="162" t="s">
        <v>1094</v>
      </c>
      <c r="B42" s="173" t="s">
        <v>1157</v>
      </c>
      <c r="C42" s="252">
        <v>103.21276279</v>
      </c>
      <c r="D42" s="252">
        <v>103.94306021</v>
      </c>
      <c r="E42" s="252">
        <v>104.78553023000001</v>
      </c>
      <c r="F42" s="252">
        <v>104.92252143</v>
      </c>
      <c r="G42" s="252">
        <v>105.32929516999999</v>
      </c>
      <c r="H42" s="252">
        <v>105.95221549999999</v>
      </c>
      <c r="I42" s="252">
        <v>107.1105175</v>
      </c>
      <c r="J42" s="252">
        <v>107.10048866</v>
      </c>
      <c r="K42" s="252">
        <v>107.07171907</v>
      </c>
      <c r="L42" s="252">
        <v>105.95909973000001</v>
      </c>
      <c r="M42" s="252">
        <v>106.70616278</v>
      </c>
      <c r="N42" s="252">
        <v>106.92193605</v>
      </c>
      <c r="O42" s="252">
        <v>107.79230634</v>
      </c>
      <c r="P42" s="252">
        <v>108.51398197</v>
      </c>
      <c r="Q42" s="252">
        <v>108.35245008</v>
      </c>
      <c r="R42" s="252">
        <v>108.04213581</v>
      </c>
      <c r="S42" s="252">
        <v>107.87196553</v>
      </c>
      <c r="T42" s="252">
        <v>108.09969801</v>
      </c>
      <c r="U42" s="252">
        <v>108.02947652</v>
      </c>
      <c r="V42" s="252">
        <v>108.91195983</v>
      </c>
      <c r="W42" s="252">
        <v>110.34869639999999</v>
      </c>
      <c r="X42" s="252">
        <v>111.69074243</v>
      </c>
      <c r="Y42" s="252">
        <v>113.46232264</v>
      </c>
      <c r="Z42" s="252">
        <v>115.72236853</v>
      </c>
      <c r="AA42" s="252">
        <v>117.69189185</v>
      </c>
      <c r="AB42" s="252">
        <v>119.15352392</v>
      </c>
      <c r="AC42" s="252">
        <v>120.53956624</v>
      </c>
      <c r="AD42" s="252">
        <v>119.63718915</v>
      </c>
      <c r="AE42" s="252">
        <v>118.84967713</v>
      </c>
      <c r="AF42" s="252">
        <v>119.79454147</v>
      </c>
      <c r="AG42" s="252">
        <v>121.06825003</v>
      </c>
      <c r="AH42" s="252">
        <v>123.03088861000001</v>
      </c>
      <c r="AI42" s="252">
        <v>124.06334117999999</v>
      </c>
      <c r="AJ42" s="252">
        <v>123.31977569999999</v>
      </c>
      <c r="AK42" s="252">
        <v>124.75744086</v>
      </c>
      <c r="AL42" s="252">
        <v>125.75387769</v>
      </c>
      <c r="AM42" s="252">
        <v>127.55544073999999</v>
      </c>
      <c r="AN42" s="252">
        <v>130.03280058999999</v>
      </c>
      <c r="AO42" s="252">
        <v>128.58038338</v>
      </c>
      <c r="AP42" s="252">
        <v>127.34280457</v>
      </c>
      <c r="AQ42" s="252">
        <v>128.15491531000001</v>
      </c>
      <c r="AR42" s="252">
        <v>128.55249956</v>
      </c>
      <c r="AS42" s="252">
        <v>128.8870933</v>
      </c>
      <c r="AT42" s="252">
        <v>128.12879387999999</v>
      </c>
      <c r="AU42" s="252">
        <v>128.48351471999999</v>
      </c>
      <c r="AV42" s="252">
        <v>129.16049239</v>
      </c>
      <c r="AW42" s="252">
        <v>131.97871506000001</v>
      </c>
      <c r="AX42" s="252">
        <v>133.25257732</v>
      </c>
      <c r="AY42" s="252">
        <v>134.13550093999999</v>
      </c>
      <c r="AZ42" s="409">
        <v>134.55553033999999</v>
      </c>
      <c r="BA42" s="409">
        <v>134.96740002999999</v>
      </c>
      <c r="BB42" s="409">
        <v>135.32071174000001</v>
      </c>
      <c r="BC42" s="409">
        <v>135.65089180000001</v>
      </c>
      <c r="BD42" s="409">
        <v>135.96214798</v>
      </c>
      <c r="BE42" s="409">
        <v>136.26111247</v>
      </c>
      <c r="BF42" s="409">
        <v>136.57432739000001</v>
      </c>
      <c r="BG42" s="409">
        <v>136.87427407999999</v>
      </c>
      <c r="BH42" s="409">
        <v>137.16161643999999</v>
      </c>
      <c r="BI42" s="409">
        <v>137.39630179</v>
      </c>
      <c r="BJ42" s="409">
        <v>137.59554573</v>
      </c>
      <c r="BK42" s="409">
        <v>137.69896661999999</v>
      </c>
      <c r="BL42" s="409">
        <v>137.68613400999999</v>
      </c>
      <c r="BM42" s="409">
        <v>137.58794506999999</v>
      </c>
      <c r="BN42" s="409">
        <v>137.47818999</v>
      </c>
      <c r="BO42" s="409">
        <v>137.41234942</v>
      </c>
      <c r="BP42" s="409">
        <v>137.32402116</v>
      </c>
      <c r="BQ42" s="409">
        <v>137.25218396</v>
      </c>
      <c r="BR42" s="409">
        <v>137.18434199000001</v>
      </c>
      <c r="BS42" s="409">
        <v>137.09422523000001</v>
      </c>
      <c r="BT42" s="409">
        <v>137.01007894</v>
      </c>
      <c r="BU42" s="409">
        <v>136.93389438</v>
      </c>
      <c r="BV42" s="409">
        <v>136.84791522</v>
      </c>
    </row>
    <row r="43" spans="1:74" ht="11.1" customHeight="1" x14ac:dyDescent="0.2">
      <c r="A43" s="162" t="s">
        <v>1095</v>
      </c>
      <c r="B43" s="477" t="s">
        <v>13</v>
      </c>
      <c r="C43" s="478">
        <v>2.2021119158000002</v>
      </c>
      <c r="D43" s="478">
        <v>4.1059235847000002</v>
      </c>
      <c r="E43" s="478">
        <v>4.3944415490999997</v>
      </c>
      <c r="F43" s="478">
        <v>4.2235888949999998</v>
      </c>
      <c r="G43" s="478">
        <v>3.2843978563</v>
      </c>
      <c r="H43" s="478">
        <v>2.6820352166000001</v>
      </c>
      <c r="I43" s="478">
        <v>3.8926929751000001</v>
      </c>
      <c r="J43" s="478">
        <v>4.3560036278999998</v>
      </c>
      <c r="K43" s="478">
        <v>3.9633771282999999</v>
      </c>
      <c r="L43" s="478">
        <v>2.7945399500999999</v>
      </c>
      <c r="M43" s="478">
        <v>3.0404710398999999</v>
      </c>
      <c r="N43" s="478">
        <v>3.6340703825</v>
      </c>
      <c r="O43" s="478">
        <v>4.4369934754000004</v>
      </c>
      <c r="P43" s="478">
        <v>4.3975247162000004</v>
      </c>
      <c r="Q43" s="478">
        <v>3.4040194739</v>
      </c>
      <c r="R43" s="478">
        <v>2.9732552526</v>
      </c>
      <c r="S43" s="478">
        <v>2.4140201024999999</v>
      </c>
      <c r="T43" s="478">
        <v>2.0268405932000002</v>
      </c>
      <c r="U43" s="478">
        <v>0.85795404748000004</v>
      </c>
      <c r="V43" s="478">
        <v>1.6913752630000001</v>
      </c>
      <c r="W43" s="478">
        <v>3.0605442416000002</v>
      </c>
      <c r="X43" s="478">
        <v>5.4092972817999998</v>
      </c>
      <c r="Y43" s="478">
        <v>6.3315554425</v>
      </c>
      <c r="Z43" s="478">
        <v>8.2307081282999999</v>
      </c>
      <c r="AA43" s="478">
        <v>9.1839444228999998</v>
      </c>
      <c r="AB43" s="478">
        <v>9.8047659465999999</v>
      </c>
      <c r="AC43" s="478">
        <v>11.247660892000001</v>
      </c>
      <c r="AD43" s="478">
        <v>10.731973456</v>
      </c>
      <c r="AE43" s="478">
        <v>10.176612196000001</v>
      </c>
      <c r="AF43" s="478">
        <v>10.818571809</v>
      </c>
      <c r="AG43" s="478">
        <v>12.069644259</v>
      </c>
      <c r="AH43" s="478">
        <v>12.963616486999999</v>
      </c>
      <c r="AI43" s="478">
        <v>12.428461075</v>
      </c>
      <c r="AJ43" s="478">
        <v>10.411814819</v>
      </c>
      <c r="AK43" s="478">
        <v>9.9549506479000005</v>
      </c>
      <c r="AL43" s="478">
        <v>8.6685999313999993</v>
      </c>
      <c r="AM43" s="478">
        <v>8.3808227817999992</v>
      </c>
      <c r="AN43" s="478">
        <v>9.1304699195999994</v>
      </c>
      <c r="AO43" s="478">
        <v>6.6706869759999998</v>
      </c>
      <c r="AP43" s="478">
        <v>6.4408195114</v>
      </c>
      <c r="AQ43" s="478">
        <v>7.8294181456</v>
      </c>
      <c r="AR43" s="478">
        <v>7.3108156592000002</v>
      </c>
      <c r="AS43" s="478">
        <v>6.4582111915000002</v>
      </c>
      <c r="AT43" s="478">
        <v>4.143597862</v>
      </c>
      <c r="AU43" s="478">
        <v>3.5628361318000001</v>
      </c>
      <c r="AV43" s="478">
        <v>4.7362368689999998</v>
      </c>
      <c r="AW43" s="478">
        <v>5.7882513073000004</v>
      </c>
      <c r="AX43" s="478">
        <v>5.9629967361</v>
      </c>
      <c r="AY43" s="478">
        <v>5.1585884295</v>
      </c>
      <c r="AZ43" s="479">
        <v>3.4781453117000001</v>
      </c>
      <c r="BA43" s="479">
        <v>4.9673336499999996</v>
      </c>
      <c r="BB43" s="479">
        <v>6.2649061267999997</v>
      </c>
      <c r="BC43" s="479">
        <v>5.8491525420999997</v>
      </c>
      <c r="BD43" s="479">
        <v>5.7639084742</v>
      </c>
      <c r="BE43" s="479">
        <v>5.7213014726999996</v>
      </c>
      <c r="BF43" s="479">
        <v>6.5914407313999996</v>
      </c>
      <c r="BG43" s="479">
        <v>6.5306116309000002</v>
      </c>
      <c r="BH43" s="479">
        <v>6.1947147394000002</v>
      </c>
      <c r="BI43" s="479">
        <v>4.1048942813</v>
      </c>
      <c r="BJ43" s="479">
        <v>3.2592003120999999</v>
      </c>
      <c r="BK43" s="479">
        <v>2.6566163715000002</v>
      </c>
      <c r="BL43" s="479">
        <v>2.3266257892</v>
      </c>
      <c r="BM43" s="479">
        <v>1.9416133361000001</v>
      </c>
      <c r="BN43" s="479">
        <v>1.5943444459</v>
      </c>
      <c r="BO43" s="479">
        <v>1.2985226939000001</v>
      </c>
      <c r="BP43" s="479">
        <v>1.0016561210999999</v>
      </c>
      <c r="BQ43" s="479">
        <v>0.72733260225999996</v>
      </c>
      <c r="BR43" s="479">
        <v>0.44665392685999999</v>
      </c>
      <c r="BS43" s="479">
        <v>0.16069576005</v>
      </c>
      <c r="BT43" s="479">
        <v>-0.11048098714</v>
      </c>
      <c r="BU43" s="479">
        <v>-0.33655010964999998</v>
      </c>
      <c r="BV43" s="479">
        <v>-0.54335371573000002</v>
      </c>
    </row>
    <row r="44" spans="1:74" ht="11.1" customHeight="1" x14ac:dyDescent="0.2"/>
    <row r="45" spans="1:74" ht="12.75" x14ac:dyDescent="0.2">
      <c r="B45" s="763" t="s">
        <v>1037</v>
      </c>
      <c r="C45" s="764"/>
      <c r="D45" s="764"/>
      <c r="E45" s="764"/>
      <c r="F45" s="764"/>
      <c r="G45" s="764"/>
      <c r="H45" s="764"/>
      <c r="I45" s="764"/>
      <c r="J45" s="764"/>
      <c r="K45" s="764"/>
      <c r="L45" s="764"/>
      <c r="M45" s="764"/>
      <c r="N45" s="764"/>
      <c r="O45" s="764"/>
      <c r="P45" s="764"/>
      <c r="Q45" s="764"/>
    </row>
    <row r="46" spans="1:74" ht="12.75" customHeight="1" x14ac:dyDescent="0.2">
      <c r="B46" s="796" t="s">
        <v>829</v>
      </c>
      <c r="C46" s="786"/>
      <c r="D46" s="786"/>
      <c r="E46" s="786"/>
      <c r="F46" s="786"/>
      <c r="G46" s="786"/>
      <c r="H46" s="786"/>
      <c r="I46" s="786"/>
      <c r="J46" s="786"/>
      <c r="K46" s="786"/>
      <c r="L46" s="786"/>
      <c r="M46" s="786"/>
      <c r="N46" s="786"/>
      <c r="O46" s="786"/>
      <c r="P46" s="786"/>
      <c r="Q46" s="782"/>
    </row>
    <row r="47" spans="1:74" ht="12.75" customHeight="1" x14ac:dyDescent="0.2">
      <c r="B47" s="796" t="s">
        <v>1300</v>
      </c>
      <c r="C47" s="782"/>
      <c r="D47" s="782"/>
      <c r="E47" s="782"/>
      <c r="F47" s="782"/>
      <c r="G47" s="782"/>
      <c r="H47" s="782"/>
      <c r="I47" s="782"/>
      <c r="J47" s="782"/>
      <c r="K47" s="782"/>
      <c r="L47" s="782"/>
      <c r="M47" s="782"/>
      <c r="N47" s="782"/>
      <c r="O47" s="782"/>
      <c r="P47" s="782"/>
      <c r="Q47" s="782"/>
    </row>
    <row r="48" spans="1:74" ht="12.75" customHeight="1" x14ac:dyDescent="0.2">
      <c r="B48" s="796" t="s">
        <v>1302</v>
      </c>
      <c r="C48" s="782"/>
      <c r="D48" s="782"/>
      <c r="E48" s="782"/>
      <c r="F48" s="782"/>
      <c r="G48" s="782"/>
      <c r="H48" s="782"/>
      <c r="I48" s="782"/>
      <c r="J48" s="782"/>
      <c r="K48" s="782"/>
      <c r="L48" s="782"/>
      <c r="M48" s="782"/>
      <c r="N48" s="782"/>
      <c r="O48" s="782"/>
      <c r="P48" s="782"/>
      <c r="Q48" s="782"/>
    </row>
    <row r="49" spans="2:17" ht="23.85" customHeight="1" x14ac:dyDescent="0.2">
      <c r="B49" s="797" t="s">
        <v>327</v>
      </c>
      <c r="C49" s="797"/>
      <c r="D49" s="797"/>
      <c r="E49" s="797"/>
      <c r="F49" s="797"/>
      <c r="G49" s="797"/>
      <c r="H49" s="797"/>
      <c r="I49" s="797"/>
      <c r="J49" s="797"/>
      <c r="K49" s="797"/>
      <c r="L49" s="797"/>
      <c r="M49" s="797"/>
      <c r="N49" s="797"/>
      <c r="O49" s="797"/>
      <c r="P49" s="797"/>
      <c r="Q49" s="797"/>
    </row>
    <row r="50" spans="2:17" ht="12.75" x14ac:dyDescent="0.2">
      <c r="B50" s="785" t="s">
        <v>1064</v>
      </c>
      <c r="C50" s="786"/>
      <c r="D50" s="786"/>
      <c r="E50" s="786"/>
      <c r="F50" s="786"/>
      <c r="G50" s="786"/>
      <c r="H50" s="786"/>
      <c r="I50" s="786"/>
      <c r="J50" s="786"/>
      <c r="K50" s="786"/>
      <c r="L50" s="786"/>
      <c r="M50" s="786"/>
      <c r="N50" s="786"/>
      <c r="O50" s="786"/>
      <c r="P50" s="786"/>
      <c r="Q50" s="782"/>
    </row>
    <row r="51" spans="2:17" ht="14.85" customHeight="1" x14ac:dyDescent="0.2">
      <c r="B51" s="799" t="s">
        <v>1088</v>
      </c>
      <c r="C51" s="782"/>
      <c r="D51" s="782"/>
      <c r="E51" s="782"/>
      <c r="F51" s="782"/>
      <c r="G51" s="782"/>
      <c r="H51" s="782"/>
      <c r="I51" s="782"/>
      <c r="J51" s="782"/>
      <c r="K51" s="782"/>
      <c r="L51" s="782"/>
      <c r="M51" s="782"/>
      <c r="N51" s="782"/>
      <c r="O51" s="782"/>
      <c r="P51" s="782"/>
      <c r="Q51" s="782"/>
    </row>
    <row r="52" spans="2:17" ht="12.75" x14ac:dyDescent="0.2">
      <c r="B52" s="780" t="s">
        <v>1068</v>
      </c>
      <c r="C52" s="781"/>
      <c r="D52" s="781"/>
      <c r="E52" s="781"/>
      <c r="F52" s="781"/>
      <c r="G52" s="781"/>
      <c r="H52" s="781"/>
      <c r="I52" s="781"/>
      <c r="J52" s="781"/>
      <c r="K52" s="781"/>
      <c r="L52" s="781"/>
      <c r="M52" s="781"/>
      <c r="N52" s="781"/>
      <c r="O52" s="781"/>
      <c r="P52" s="781"/>
      <c r="Q52" s="782"/>
    </row>
    <row r="53" spans="2:17" ht="13.35" customHeight="1" x14ac:dyDescent="0.2">
      <c r="B53" s="794" t="s">
        <v>1179</v>
      </c>
      <c r="C53" s="782"/>
      <c r="D53" s="782"/>
      <c r="E53" s="782"/>
      <c r="F53" s="782"/>
      <c r="G53" s="782"/>
      <c r="H53" s="782"/>
      <c r="I53" s="782"/>
      <c r="J53" s="782"/>
      <c r="K53" s="782"/>
      <c r="L53" s="782"/>
      <c r="M53" s="782"/>
      <c r="N53" s="782"/>
      <c r="O53" s="782"/>
      <c r="P53" s="782"/>
      <c r="Q53" s="782"/>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S32" activePane="bottomRight" state="frozen"/>
      <selection activeCell="BC15" sqref="BC15"/>
      <selection pane="topRight" activeCell="BC15" sqref="BC15"/>
      <selection pane="bottomLeft" activeCell="BC15" sqref="BC15"/>
      <selection pane="bottomRight" activeCell="AX22" sqref="AX22"/>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73" t="s">
        <v>1016</v>
      </c>
      <c r="B1" s="803" t="s">
        <v>1148</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301"/>
    </row>
    <row r="2" spans="1:74" ht="12.75" x14ac:dyDescent="0.2">
      <c r="A2" s="774"/>
      <c r="B2" s="542" t="str">
        <f>"U.S. Energy Information Administration  |  Short-Term Energy Outlook  - "&amp;Dates!D1</f>
        <v>U.S. Energy Information Administration  |  Short-Term Energy Outlook  - February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7"/>
      <c r="B5" s="59" t="s">
        <v>988</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957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7"/>
      <c r="BT6" s="429"/>
      <c r="BU6" s="429"/>
      <c r="BV6" s="429"/>
    </row>
    <row r="7" spans="1:74" ht="11.1" customHeight="1" x14ac:dyDescent="0.2">
      <c r="A7" s="61" t="s">
        <v>655</v>
      </c>
      <c r="B7" s="175" t="s">
        <v>130</v>
      </c>
      <c r="C7" s="216">
        <v>7.0701559999999999</v>
      </c>
      <c r="D7" s="216">
        <v>7.1282959999999997</v>
      </c>
      <c r="E7" s="216">
        <v>7.1970499999999999</v>
      </c>
      <c r="F7" s="216">
        <v>7.378152</v>
      </c>
      <c r="G7" s="216">
        <v>7.2989009999999999</v>
      </c>
      <c r="H7" s="216">
        <v>7.2638439999999997</v>
      </c>
      <c r="I7" s="216">
        <v>7.4667519999999996</v>
      </c>
      <c r="J7" s="216">
        <v>7.5206020000000002</v>
      </c>
      <c r="K7" s="216">
        <v>7.7449060000000003</v>
      </c>
      <c r="L7" s="216">
        <v>7.7096840000000002</v>
      </c>
      <c r="M7" s="216">
        <v>7.8848339999999997</v>
      </c>
      <c r="N7" s="216">
        <v>7.9278519999999997</v>
      </c>
      <c r="O7" s="216">
        <v>8.0325430000000004</v>
      </c>
      <c r="P7" s="216">
        <v>8.1266320000000007</v>
      </c>
      <c r="Q7" s="216">
        <v>8.2615859999999994</v>
      </c>
      <c r="R7" s="216">
        <v>8.604927</v>
      </c>
      <c r="S7" s="216">
        <v>8.6044750000000008</v>
      </c>
      <c r="T7" s="216">
        <v>8.7181829999999998</v>
      </c>
      <c r="U7" s="216">
        <v>8.8146009999999997</v>
      </c>
      <c r="V7" s="216">
        <v>8.8756419999999991</v>
      </c>
      <c r="W7" s="216">
        <v>9.0467919999999999</v>
      </c>
      <c r="X7" s="216">
        <v>9.2332599999999996</v>
      </c>
      <c r="Y7" s="216">
        <v>9.3066999999999993</v>
      </c>
      <c r="Z7" s="216">
        <v>9.4956370000000003</v>
      </c>
      <c r="AA7" s="216">
        <v>9.3789049999999996</v>
      </c>
      <c r="AB7" s="216">
        <v>9.5166229999999992</v>
      </c>
      <c r="AC7" s="216">
        <v>9.5655160000000006</v>
      </c>
      <c r="AD7" s="216">
        <v>9.6267099999999992</v>
      </c>
      <c r="AE7" s="216">
        <v>9.471527</v>
      </c>
      <c r="AF7" s="216">
        <v>9.3196119999999993</v>
      </c>
      <c r="AG7" s="216">
        <v>9.4181849999999994</v>
      </c>
      <c r="AH7" s="216">
        <v>9.3843969999999999</v>
      </c>
      <c r="AI7" s="216">
        <v>9.4225169999999991</v>
      </c>
      <c r="AJ7" s="216">
        <v>9.3579840000000001</v>
      </c>
      <c r="AK7" s="216">
        <v>9.3044100000000007</v>
      </c>
      <c r="AL7" s="216">
        <v>9.2251659999999998</v>
      </c>
      <c r="AM7" s="216">
        <v>9.1936060000000008</v>
      </c>
      <c r="AN7" s="216">
        <v>9.1466440000000002</v>
      </c>
      <c r="AO7" s="216">
        <v>9.1742450000000009</v>
      </c>
      <c r="AP7" s="216">
        <v>8.9471000000000007</v>
      </c>
      <c r="AQ7" s="216">
        <v>8.882339</v>
      </c>
      <c r="AR7" s="216">
        <v>8.7110339999999997</v>
      </c>
      <c r="AS7" s="216">
        <v>8.6909050000000008</v>
      </c>
      <c r="AT7" s="216">
        <v>8.7588039999999996</v>
      </c>
      <c r="AU7" s="216">
        <v>8.5667600000000004</v>
      </c>
      <c r="AV7" s="216">
        <v>8.7991580000000003</v>
      </c>
      <c r="AW7" s="216">
        <v>8.9039319999999993</v>
      </c>
      <c r="AX7" s="216">
        <v>8.8464561684999996</v>
      </c>
      <c r="AY7" s="216">
        <v>8.8563697968999993</v>
      </c>
      <c r="AZ7" s="327">
        <v>8.8776379999999993</v>
      </c>
      <c r="BA7" s="327">
        <v>8.9072119999999995</v>
      </c>
      <c r="BB7" s="327">
        <v>8.9190360000000002</v>
      </c>
      <c r="BC7" s="327">
        <v>8.9481009999999994</v>
      </c>
      <c r="BD7" s="327">
        <v>8.9245750000000008</v>
      </c>
      <c r="BE7" s="327">
        <v>8.9733750000000008</v>
      </c>
      <c r="BF7" s="327">
        <v>8.931813</v>
      </c>
      <c r="BG7" s="327">
        <v>8.8742380000000001</v>
      </c>
      <c r="BH7" s="327">
        <v>9.0641829999999999</v>
      </c>
      <c r="BI7" s="327">
        <v>9.2103680000000008</v>
      </c>
      <c r="BJ7" s="327">
        <v>9.2773590000000006</v>
      </c>
      <c r="BK7" s="327">
        <v>9.3643640000000001</v>
      </c>
      <c r="BL7" s="327">
        <v>9.4404000000000003</v>
      </c>
      <c r="BM7" s="327">
        <v>9.5027969999999993</v>
      </c>
      <c r="BN7" s="327">
        <v>9.5279349999999994</v>
      </c>
      <c r="BO7" s="327">
        <v>9.5632699999999993</v>
      </c>
      <c r="BP7" s="327">
        <v>9.5504359999999995</v>
      </c>
      <c r="BQ7" s="327">
        <v>9.5404890000000009</v>
      </c>
      <c r="BR7" s="327">
        <v>9.454129</v>
      </c>
      <c r="BS7" s="327">
        <v>9.3654050000000009</v>
      </c>
      <c r="BT7" s="327">
        <v>9.5518490000000007</v>
      </c>
      <c r="BU7" s="327">
        <v>9.7087240000000001</v>
      </c>
      <c r="BV7" s="327">
        <v>9.7809950000000008</v>
      </c>
    </row>
    <row r="8" spans="1:74" ht="11.1" customHeight="1" x14ac:dyDescent="0.2">
      <c r="A8" s="61" t="s">
        <v>656</v>
      </c>
      <c r="B8" s="175" t="s">
        <v>545</v>
      </c>
      <c r="C8" s="216">
        <v>0.54876999999999998</v>
      </c>
      <c r="D8" s="216">
        <v>0.54095000000000004</v>
      </c>
      <c r="E8" s="216">
        <v>0.53312000000000004</v>
      </c>
      <c r="F8" s="216">
        <v>0.52253000000000005</v>
      </c>
      <c r="G8" s="216">
        <v>0.51537999999999995</v>
      </c>
      <c r="H8" s="216">
        <v>0.48557</v>
      </c>
      <c r="I8" s="216">
        <v>0.49297000000000002</v>
      </c>
      <c r="J8" s="216">
        <v>0.42824000000000001</v>
      </c>
      <c r="K8" s="216">
        <v>0.51127</v>
      </c>
      <c r="L8" s="216">
        <v>0.52078000000000002</v>
      </c>
      <c r="M8" s="216">
        <v>0.53593000000000002</v>
      </c>
      <c r="N8" s="216">
        <v>0.54617000000000004</v>
      </c>
      <c r="O8" s="216">
        <v>0.54190000000000005</v>
      </c>
      <c r="P8" s="216">
        <v>0.51554</v>
      </c>
      <c r="Q8" s="216">
        <v>0.53017999999999998</v>
      </c>
      <c r="R8" s="216">
        <v>0.53681000000000001</v>
      </c>
      <c r="S8" s="216">
        <v>0.52417000000000002</v>
      </c>
      <c r="T8" s="216">
        <v>0.48465000000000003</v>
      </c>
      <c r="U8" s="216">
        <v>0.42248000000000002</v>
      </c>
      <c r="V8" s="216">
        <v>0.39802999999999999</v>
      </c>
      <c r="W8" s="216">
        <v>0.47761999999999999</v>
      </c>
      <c r="X8" s="216">
        <v>0.50019999999999998</v>
      </c>
      <c r="Y8" s="216">
        <v>0.51292000000000004</v>
      </c>
      <c r="Z8" s="216">
        <v>0.51466000000000001</v>
      </c>
      <c r="AA8" s="216">
        <v>0.50033799999999995</v>
      </c>
      <c r="AB8" s="216">
        <v>0.487819</v>
      </c>
      <c r="AC8" s="216">
        <v>0.50595999999999997</v>
      </c>
      <c r="AD8" s="216">
        <v>0.50990999999999997</v>
      </c>
      <c r="AE8" s="216">
        <v>0.472603</v>
      </c>
      <c r="AF8" s="216">
        <v>0.44660499999999997</v>
      </c>
      <c r="AG8" s="216">
        <v>0.44970199999999999</v>
      </c>
      <c r="AH8" s="216">
        <v>0.407833</v>
      </c>
      <c r="AI8" s="216">
        <v>0.472437</v>
      </c>
      <c r="AJ8" s="216">
        <v>0.49702200000000002</v>
      </c>
      <c r="AK8" s="216">
        <v>0.52284900000000001</v>
      </c>
      <c r="AL8" s="216">
        <v>0.52227599999999996</v>
      </c>
      <c r="AM8" s="216">
        <v>0.51570800000000006</v>
      </c>
      <c r="AN8" s="216">
        <v>0.50741199999999997</v>
      </c>
      <c r="AO8" s="216">
        <v>0.51107999999999998</v>
      </c>
      <c r="AP8" s="216">
        <v>0.48888999999999999</v>
      </c>
      <c r="AQ8" s="216">
        <v>0.50519000000000003</v>
      </c>
      <c r="AR8" s="216">
        <v>0.47010200000000002</v>
      </c>
      <c r="AS8" s="216">
        <v>0.43818699999999999</v>
      </c>
      <c r="AT8" s="216">
        <v>0.45891900000000002</v>
      </c>
      <c r="AU8" s="216">
        <v>0.45197700000000002</v>
      </c>
      <c r="AV8" s="216">
        <v>0.49488100000000002</v>
      </c>
      <c r="AW8" s="216">
        <v>0.51294799999999996</v>
      </c>
      <c r="AX8" s="216">
        <v>0.49458314668999998</v>
      </c>
      <c r="AY8" s="216">
        <v>0.48792439343999999</v>
      </c>
      <c r="AZ8" s="327">
        <v>0.47814988252000001</v>
      </c>
      <c r="BA8" s="327">
        <v>0.49412432653999999</v>
      </c>
      <c r="BB8" s="327">
        <v>0.49027111253</v>
      </c>
      <c r="BC8" s="327">
        <v>0.45900308365999998</v>
      </c>
      <c r="BD8" s="327">
        <v>0.44218566614999999</v>
      </c>
      <c r="BE8" s="327">
        <v>0.43259862609999999</v>
      </c>
      <c r="BF8" s="327">
        <v>0.42660207190999999</v>
      </c>
      <c r="BG8" s="327">
        <v>0.44246273133000003</v>
      </c>
      <c r="BH8" s="327">
        <v>0.48082857231999998</v>
      </c>
      <c r="BI8" s="327">
        <v>0.49703411818999998</v>
      </c>
      <c r="BJ8" s="327">
        <v>0.50329597738999998</v>
      </c>
      <c r="BK8" s="327">
        <v>0.50638077825000005</v>
      </c>
      <c r="BL8" s="327">
        <v>0.49705488834</v>
      </c>
      <c r="BM8" s="327">
        <v>0.50172642531</v>
      </c>
      <c r="BN8" s="327">
        <v>0.48460417406</v>
      </c>
      <c r="BO8" s="327">
        <v>0.48178329683999999</v>
      </c>
      <c r="BP8" s="327">
        <v>0.46389164174999997</v>
      </c>
      <c r="BQ8" s="327">
        <v>0.42523157455999999</v>
      </c>
      <c r="BR8" s="327">
        <v>0.42599579600999998</v>
      </c>
      <c r="BS8" s="327">
        <v>0.44287731346999998</v>
      </c>
      <c r="BT8" s="327">
        <v>0.47981075443999999</v>
      </c>
      <c r="BU8" s="327">
        <v>0.49722279791000001</v>
      </c>
      <c r="BV8" s="327">
        <v>0.50597950998999996</v>
      </c>
    </row>
    <row r="9" spans="1:74" ht="11.1" customHeight="1" x14ac:dyDescent="0.2">
      <c r="A9" s="61" t="s">
        <v>657</v>
      </c>
      <c r="B9" s="175" t="s">
        <v>249</v>
      </c>
      <c r="C9" s="216">
        <v>1.3321799999999999</v>
      </c>
      <c r="D9" s="216">
        <v>1.31531</v>
      </c>
      <c r="E9" s="216">
        <v>1.25457</v>
      </c>
      <c r="F9" s="216">
        <v>1.3359399999999999</v>
      </c>
      <c r="G9" s="216">
        <v>1.2002600000000001</v>
      </c>
      <c r="H9" s="216">
        <v>1.12188</v>
      </c>
      <c r="I9" s="216">
        <v>1.23756</v>
      </c>
      <c r="J9" s="216">
        <v>1.1850099999999999</v>
      </c>
      <c r="K9" s="216">
        <v>1.3191900000000001</v>
      </c>
      <c r="L9" s="216">
        <v>1.1768099999999999</v>
      </c>
      <c r="M9" s="216">
        <v>1.3026</v>
      </c>
      <c r="N9" s="216">
        <v>1.2853000000000001</v>
      </c>
      <c r="O9" s="216">
        <v>1.30324</v>
      </c>
      <c r="P9" s="216">
        <v>1.3305400000000001</v>
      </c>
      <c r="Q9" s="216">
        <v>1.3234300000000001</v>
      </c>
      <c r="R9" s="216">
        <v>1.4247799999999999</v>
      </c>
      <c r="S9" s="216">
        <v>1.4131199999999999</v>
      </c>
      <c r="T9" s="216">
        <v>1.41157</v>
      </c>
      <c r="U9" s="216">
        <v>1.4281200000000001</v>
      </c>
      <c r="V9" s="216">
        <v>1.4359900000000001</v>
      </c>
      <c r="W9" s="216">
        <v>1.4221600000000001</v>
      </c>
      <c r="X9" s="216">
        <v>1.4282300000000001</v>
      </c>
      <c r="Y9" s="216">
        <v>1.38856</v>
      </c>
      <c r="Z9" s="216">
        <v>1.4521999999999999</v>
      </c>
      <c r="AA9" s="216">
        <v>1.4517199999999999</v>
      </c>
      <c r="AB9" s="216">
        <v>1.4557100000000001</v>
      </c>
      <c r="AC9" s="216">
        <v>1.3807</v>
      </c>
      <c r="AD9" s="216">
        <v>1.50404</v>
      </c>
      <c r="AE9" s="216">
        <v>1.40402</v>
      </c>
      <c r="AF9" s="216">
        <v>1.4129799999999999</v>
      </c>
      <c r="AG9" s="216">
        <v>1.5661</v>
      </c>
      <c r="AH9" s="216">
        <v>1.6293599999999999</v>
      </c>
      <c r="AI9" s="216">
        <v>1.6612</v>
      </c>
      <c r="AJ9" s="216">
        <v>1.57755</v>
      </c>
      <c r="AK9" s="216">
        <v>1.5238499999999999</v>
      </c>
      <c r="AL9" s="216">
        <v>1.6047800000000001</v>
      </c>
      <c r="AM9" s="216">
        <v>1.610622</v>
      </c>
      <c r="AN9" s="216">
        <v>1.5741039999999999</v>
      </c>
      <c r="AO9" s="216">
        <v>1.636388</v>
      </c>
      <c r="AP9" s="216">
        <v>1.5928990000000001</v>
      </c>
      <c r="AQ9" s="216">
        <v>1.600857</v>
      </c>
      <c r="AR9" s="216">
        <v>1.5448789999999999</v>
      </c>
      <c r="AS9" s="216">
        <v>1.559229</v>
      </c>
      <c r="AT9" s="216">
        <v>1.6449640000000001</v>
      </c>
      <c r="AU9" s="216">
        <v>1.506076</v>
      </c>
      <c r="AV9" s="216">
        <v>1.591493</v>
      </c>
      <c r="AW9" s="216">
        <v>1.6809510000000001</v>
      </c>
      <c r="AX9" s="216">
        <v>1.6539037778000001</v>
      </c>
      <c r="AY9" s="216">
        <v>1.6367394315999999</v>
      </c>
      <c r="AZ9" s="327">
        <v>1.6433180951999999</v>
      </c>
      <c r="BA9" s="327">
        <v>1.6513703029</v>
      </c>
      <c r="BB9" s="327">
        <v>1.6612341213999999</v>
      </c>
      <c r="BC9" s="327">
        <v>1.6682148684</v>
      </c>
      <c r="BD9" s="327">
        <v>1.6436145296</v>
      </c>
      <c r="BE9" s="327">
        <v>1.6469481273</v>
      </c>
      <c r="BF9" s="327">
        <v>1.5604019952999999</v>
      </c>
      <c r="BG9" s="327">
        <v>1.4461718502000001</v>
      </c>
      <c r="BH9" s="327">
        <v>1.5726215742</v>
      </c>
      <c r="BI9" s="327">
        <v>1.6839572387999999</v>
      </c>
      <c r="BJ9" s="327">
        <v>1.7187847936</v>
      </c>
      <c r="BK9" s="327">
        <v>1.7463953872</v>
      </c>
      <c r="BL9" s="327">
        <v>1.7730572895000001</v>
      </c>
      <c r="BM9" s="327">
        <v>1.7826039310999999</v>
      </c>
      <c r="BN9" s="327">
        <v>1.7911124281999999</v>
      </c>
      <c r="BO9" s="327">
        <v>1.7988197624</v>
      </c>
      <c r="BP9" s="327">
        <v>1.7780085757999999</v>
      </c>
      <c r="BQ9" s="327">
        <v>1.7897805418999999</v>
      </c>
      <c r="BR9" s="327">
        <v>1.6969976549000001</v>
      </c>
      <c r="BS9" s="327">
        <v>1.5877046006</v>
      </c>
      <c r="BT9" s="327">
        <v>1.7254827961999999</v>
      </c>
      <c r="BU9" s="327">
        <v>1.8401263483999999</v>
      </c>
      <c r="BV9" s="327">
        <v>1.8780059719</v>
      </c>
    </row>
    <row r="10" spans="1:74" ht="11.1" customHeight="1" x14ac:dyDescent="0.2">
      <c r="A10" s="61" t="s">
        <v>658</v>
      </c>
      <c r="B10" s="175" t="s">
        <v>129</v>
      </c>
      <c r="C10" s="216">
        <v>5.1892060000000004</v>
      </c>
      <c r="D10" s="216">
        <v>5.2720359999999999</v>
      </c>
      <c r="E10" s="216">
        <v>5.4093600000000004</v>
      </c>
      <c r="F10" s="216">
        <v>5.5196820000000004</v>
      </c>
      <c r="G10" s="216">
        <v>5.5832610000000003</v>
      </c>
      <c r="H10" s="216">
        <v>5.6563939999999997</v>
      </c>
      <c r="I10" s="216">
        <v>5.7362219999999997</v>
      </c>
      <c r="J10" s="216">
        <v>5.9073520000000004</v>
      </c>
      <c r="K10" s="216">
        <v>5.9144459999999999</v>
      </c>
      <c r="L10" s="216">
        <v>6.0120940000000003</v>
      </c>
      <c r="M10" s="216">
        <v>6.0463040000000001</v>
      </c>
      <c r="N10" s="216">
        <v>6.0963820000000002</v>
      </c>
      <c r="O10" s="216">
        <v>6.1874029999999998</v>
      </c>
      <c r="P10" s="216">
        <v>6.2805520000000001</v>
      </c>
      <c r="Q10" s="216">
        <v>6.4079759999999997</v>
      </c>
      <c r="R10" s="216">
        <v>6.6433369999999998</v>
      </c>
      <c r="S10" s="216">
        <v>6.6671849999999999</v>
      </c>
      <c r="T10" s="216">
        <v>6.8219630000000002</v>
      </c>
      <c r="U10" s="216">
        <v>6.9640009999999997</v>
      </c>
      <c r="V10" s="216">
        <v>7.0416220000000003</v>
      </c>
      <c r="W10" s="216">
        <v>7.1470120000000001</v>
      </c>
      <c r="X10" s="216">
        <v>7.3048299999999999</v>
      </c>
      <c r="Y10" s="216">
        <v>7.4052199999999999</v>
      </c>
      <c r="Z10" s="216">
        <v>7.5287769999999998</v>
      </c>
      <c r="AA10" s="216">
        <v>7.4268470000000004</v>
      </c>
      <c r="AB10" s="216">
        <v>7.5730940000000002</v>
      </c>
      <c r="AC10" s="216">
        <v>7.6788559999999997</v>
      </c>
      <c r="AD10" s="216">
        <v>7.6127599999999997</v>
      </c>
      <c r="AE10" s="216">
        <v>7.5949039999999997</v>
      </c>
      <c r="AF10" s="216">
        <v>7.4600270000000002</v>
      </c>
      <c r="AG10" s="216">
        <v>7.4023830000000004</v>
      </c>
      <c r="AH10" s="216">
        <v>7.3472039999999996</v>
      </c>
      <c r="AI10" s="216">
        <v>7.2888799999999998</v>
      </c>
      <c r="AJ10" s="216">
        <v>7.2834120000000002</v>
      </c>
      <c r="AK10" s="216">
        <v>7.2577109999999996</v>
      </c>
      <c r="AL10" s="216">
        <v>7.0981100000000001</v>
      </c>
      <c r="AM10" s="216">
        <v>7.0672759999999997</v>
      </c>
      <c r="AN10" s="216">
        <v>7.0651279999999996</v>
      </c>
      <c r="AO10" s="216">
        <v>7.0267770000000001</v>
      </c>
      <c r="AP10" s="216">
        <v>6.8653110000000002</v>
      </c>
      <c r="AQ10" s="216">
        <v>6.7762919999999998</v>
      </c>
      <c r="AR10" s="216">
        <v>6.696053</v>
      </c>
      <c r="AS10" s="216">
        <v>6.6934889999999996</v>
      </c>
      <c r="AT10" s="216">
        <v>6.6549209999999999</v>
      </c>
      <c r="AU10" s="216">
        <v>6.6087069999999999</v>
      </c>
      <c r="AV10" s="216">
        <v>6.7127840000000001</v>
      </c>
      <c r="AW10" s="216">
        <v>6.7100330000000001</v>
      </c>
      <c r="AX10" s="216">
        <v>6.6979692440000003</v>
      </c>
      <c r="AY10" s="216">
        <v>6.7317059719000003</v>
      </c>
      <c r="AZ10" s="327">
        <v>6.7561704091000001</v>
      </c>
      <c r="BA10" s="327">
        <v>6.7617178515000003</v>
      </c>
      <c r="BB10" s="327">
        <v>6.7675304717999998</v>
      </c>
      <c r="BC10" s="327">
        <v>6.8208826734999999</v>
      </c>
      <c r="BD10" s="327">
        <v>6.8387744598999998</v>
      </c>
      <c r="BE10" s="327">
        <v>6.8938280091999999</v>
      </c>
      <c r="BF10" s="327">
        <v>6.9448088235999998</v>
      </c>
      <c r="BG10" s="327">
        <v>6.9856032308999998</v>
      </c>
      <c r="BH10" s="327">
        <v>7.0107324097000001</v>
      </c>
      <c r="BI10" s="327">
        <v>7.0293769946999998</v>
      </c>
      <c r="BJ10" s="327">
        <v>7.0552786799999998</v>
      </c>
      <c r="BK10" s="327">
        <v>7.1115877605</v>
      </c>
      <c r="BL10" s="327">
        <v>7.1702882864999999</v>
      </c>
      <c r="BM10" s="327">
        <v>7.2184663495999999</v>
      </c>
      <c r="BN10" s="327">
        <v>7.2522181288000001</v>
      </c>
      <c r="BO10" s="327">
        <v>7.2826666016999999</v>
      </c>
      <c r="BP10" s="327">
        <v>7.3085355896999999</v>
      </c>
      <c r="BQ10" s="327">
        <v>7.3254770883999996</v>
      </c>
      <c r="BR10" s="327">
        <v>7.3311360437999999</v>
      </c>
      <c r="BS10" s="327">
        <v>7.3348234057999999</v>
      </c>
      <c r="BT10" s="327">
        <v>7.3465553854000003</v>
      </c>
      <c r="BU10" s="327">
        <v>7.3713746069999999</v>
      </c>
      <c r="BV10" s="327">
        <v>7.3970095407000001</v>
      </c>
    </row>
    <row r="11" spans="1:74" ht="11.1" customHeight="1" x14ac:dyDescent="0.2">
      <c r="A11" s="61" t="s">
        <v>954</v>
      </c>
      <c r="B11" s="175" t="s">
        <v>131</v>
      </c>
      <c r="C11" s="216">
        <v>7.8466019999999999</v>
      </c>
      <c r="D11" s="216">
        <v>7.1602059999999996</v>
      </c>
      <c r="E11" s="216">
        <v>7.3899460000000001</v>
      </c>
      <c r="F11" s="216">
        <v>7.6218690000000002</v>
      </c>
      <c r="G11" s="216">
        <v>7.6108450000000003</v>
      </c>
      <c r="H11" s="216">
        <v>7.6068939999999996</v>
      </c>
      <c r="I11" s="216">
        <v>7.9539140000000002</v>
      </c>
      <c r="J11" s="216">
        <v>8.0286000000000008</v>
      </c>
      <c r="K11" s="216">
        <v>7.8179160000000003</v>
      </c>
      <c r="L11" s="216">
        <v>7.3594629999999999</v>
      </c>
      <c r="M11" s="216">
        <v>7.1556509999999998</v>
      </c>
      <c r="N11" s="216">
        <v>7.5511439999999999</v>
      </c>
      <c r="O11" s="216">
        <v>7.3410010000000003</v>
      </c>
      <c r="P11" s="216">
        <v>6.952318</v>
      </c>
      <c r="Q11" s="216">
        <v>7.0223620000000002</v>
      </c>
      <c r="R11" s="216">
        <v>7.2730370000000004</v>
      </c>
      <c r="S11" s="216">
        <v>6.8583850000000002</v>
      </c>
      <c r="T11" s="216">
        <v>6.6730520000000002</v>
      </c>
      <c r="U11" s="216">
        <v>7.2093360000000004</v>
      </c>
      <c r="V11" s="216">
        <v>7.0810719999999998</v>
      </c>
      <c r="W11" s="216">
        <v>7.1457249999999997</v>
      </c>
      <c r="X11" s="216">
        <v>6.7724690000000001</v>
      </c>
      <c r="Y11" s="216">
        <v>6.7741899999999999</v>
      </c>
      <c r="Z11" s="216">
        <v>6.8040180000000001</v>
      </c>
      <c r="AA11" s="216">
        <v>6.6765330000000001</v>
      </c>
      <c r="AB11" s="216">
        <v>6.6581149999999996</v>
      </c>
      <c r="AC11" s="216">
        <v>7.1546649999999996</v>
      </c>
      <c r="AD11" s="216">
        <v>6.6086640000000001</v>
      </c>
      <c r="AE11" s="216">
        <v>6.7182659999999998</v>
      </c>
      <c r="AF11" s="216">
        <v>6.8754379999999999</v>
      </c>
      <c r="AG11" s="216">
        <v>6.8137549999999996</v>
      </c>
      <c r="AH11" s="216">
        <v>7.2554559999999997</v>
      </c>
      <c r="AI11" s="216">
        <v>6.8174530000000004</v>
      </c>
      <c r="AJ11" s="216">
        <v>6.6022540000000003</v>
      </c>
      <c r="AK11" s="216">
        <v>7.0506919999999997</v>
      </c>
      <c r="AL11" s="216">
        <v>7.5096030000000003</v>
      </c>
      <c r="AM11" s="216">
        <v>7.3108709999999997</v>
      </c>
      <c r="AN11" s="216">
        <v>7.5359379999999998</v>
      </c>
      <c r="AO11" s="216">
        <v>7.534135</v>
      </c>
      <c r="AP11" s="216">
        <v>7.045471</v>
      </c>
      <c r="AQ11" s="216">
        <v>7.2842450000000003</v>
      </c>
      <c r="AR11" s="216">
        <v>7.2276959999999999</v>
      </c>
      <c r="AS11" s="216">
        <v>7.6181089999999996</v>
      </c>
      <c r="AT11" s="216">
        <v>7.3783399999999997</v>
      </c>
      <c r="AU11" s="216">
        <v>7.3652670000000002</v>
      </c>
      <c r="AV11" s="216">
        <v>7.116479</v>
      </c>
      <c r="AW11" s="216">
        <v>7.4563199999999998</v>
      </c>
      <c r="AX11" s="216">
        <v>7.2979354838999999</v>
      </c>
      <c r="AY11" s="216">
        <v>7.5606758064999999</v>
      </c>
      <c r="AZ11" s="327">
        <v>6.8429599999999997</v>
      </c>
      <c r="BA11" s="327">
        <v>7.1003749999999997</v>
      </c>
      <c r="BB11" s="327">
        <v>7.1609829999999999</v>
      </c>
      <c r="BC11" s="327">
        <v>6.8574349999999997</v>
      </c>
      <c r="BD11" s="327">
        <v>6.7748200000000001</v>
      </c>
      <c r="BE11" s="327">
        <v>6.9161229999999998</v>
      </c>
      <c r="BF11" s="327">
        <v>7.1057449999999998</v>
      </c>
      <c r="BG11" s="327">
        <v>7.2034019999999996</v>
      </c>
      <c r="BH11" s="327">
        <v>6.3906460000000003</v>
      </c>
      <c r="BI11" s="327">
        <v>6.6977510000000002</v>
      </c>
      <c r="BJ11" s="327">
        <v>6.4448530000000002</v>
      </c>
      <c r="BK11" s="327">
        <v>6.2238920000000002</v>
      </c>
      <c r="BL11" s="327">
        <v>6.1618029999999999</v>
      </c>
      <c r="BM11" s="327">
        <v>6.4935929999999997</v>
      </c>
      <c r="BN11" s="327">
        <v>6.5330539999999999</v>
      </c>
      <c r="BO11" s="327">
        <v>6.2967199999999997</v>
      </c>
      <c r="BP11" s="327">
        <v>6.3638890000000004</v>
      </c>
      <c r="BQ11" s="327">
        <v>6.5014649999999996</v>
      </c>
      <c r="BR11" s="327">
        <v>6.7867360000000003</v>
      </c>
      <c r="BS11" s="327">
        <v>6.7323930000000001</v>
      </c>
      <c r="BT11" s="327">
        <v>6.0999290000000004</v>
      </c>
      <c r="BU11" s="327">
        <v>6.309202</v>
      </c>
      <c r="BV11" s="327">
        <v>6.284592</v>
      </c>
    </row>
    <row r="12" spans="1:74" ht="11.1" customHeight="1" x14ac:dyDescent="0.2">
      <c r="A12" s="61" t="s">
        <v>956</v>
      </c>
      <c r="B12" s="175" t="s">
        <v>135</v>
      </c>
      <c r="C12" s="216">
        <v>-1.7322580644999998E-2</v>
      </c>
      <c r="D12" s="216">
        <v>-5.8571428571000004E-3</v>
      </c>
      <c r="E12" s="216">
        <v>0</v>
      </c>
      <c r="F12" s="216">
        <v>0</v>
      </c>
      <c r="G12" s="216">
        <v>0</v>
      </c>
      <c r="H12" s="216">
        <v>0</v>
      </c>
      <c r="I12" s="216">
        <v>0</v>
      </c>
      <c r="J12" s="216">
        <v>0</v>
      </c>
      <c r="K12" s="216">
        <v>0</v>
      </c>
      <c r="L12" s="216">
        <v>0</v>
      </c>
      <c r="M12" s="216">
        <v>0</v>
      </c>
      <c r="N12" s="216">
        <v>0</v>
      </c>
      <c r="O12" s="216">
        <v>0</v>
      </c>
      <c r="P12" s="216">
        <v>0</v>
      </c>
      <c r="Q12" s="216">
        <v>1.2903225805999999E-3</v>
      </c>
      <c r="R12" s="216">
        <v>8.7133333332999996E-2</v>
      </c>
      <c r="S12" s="216">
        <v>7.5580645161000007E-2</v>
      </c>
      <c r="T12" s="216">
        <v>0</v>
      </c>
      <c r="U12" s="216">
        <v>0</v>
      </c>
      <c r="V12" s="216">
        <v>0</v>
      </c>
      <c r="W12" s="216">
        <v>9.9999999998000004E-5</v>
      </c>
      <c r="X12" s="216">
        <v>9.6774193549999994E-5</v>
      </c>
      <c r="Y12" s="216">
        <v>1E-4</v>
      </c>
      <c r="Z12" s="216">
        <v>1.2903225807E-4</v>
      </c>
      <c r="AA12" s="216">
        <v>9.6774193546000006E-5</v>
      </c>
      <c r="AB12" s="216">
        <v>1.0714285713999999E-4</v>
      </c>
      <c r="AC12" s="216">
        <v>9.6774193546000006E-5</v>
      </c>
      <c r="AD12" s="216">
        <v>1E-4</v>
      </c>
      <c r="AE12" s="216">
        <v>-4.5096774194000003E-2</v>
      </c>
      <c r="AF12" s="216">
        <v>-5.1533333333000003E-2</v>
      </c>
      <c r="AG12" s="216">
        <v>-4.0096774193999998E-2</v>
      </c>
      <c r="AH12" s="216">
        <v>1.2903225807E-4</v>
      </c>
      <c r="AI12" s="216">
        <v>6.6666666664999994E-5</v>
      </c>
      <c r="AJ12" s="216">
        <v>6.4516129034000001E-5</v>
      </c>
      <c r="AK12" s="216">
        <v>9.9999999998000004E-5</v>
      </c>
      <c r="AL12" s="216">
        <v>1.2903225807E-4</v>
      </c>
      <c r="AM12" s="216">
        <v>9.6774193549999994E-5</v>
      </c>
      <c r="AN12" s="216">
        <v>6.8965517240000005E-5</v>
      </c>
      <c r="AO12" s="216">
        <v>6.4516129034000001E-5</v>
      </c>
      <c r="AP12" s="216">
        <v>1.6666666666999999E-4</v>
      </c>
      <c r="AQ12" s="216">
        <v>9.6774193546000006E-5</v>
      </c>
      <c r="AR12" s="216">
        <v>1.3333333332999999E-4</v>
      </c>
      <c r="AS12" s="216">
        <v>1.2903225807E-4</v>
      </c>
      <c r="AT12" s="216">
        <v>9.6774193549999994E-5</v>
      </c>
      <c r="AU12" s="216">
        <v>9.9999999998000004E-5</v>
      </c>
      <c r="AV12" s="216">
        <v>9.6774193549999994E-5</v>
      </c>
      <c r="AW12" s="216">
        <v>1E-4</v>
      </c>
      <c r="AX12" s="216">
        <v>6.4516129031E-5</v>
      </c>
      <c r="AY12" s="216">
        <v>9.6774193549999994E-5</v>
      </c>
      <c r="AZ12" s="327">
        <v>0</v>
      </c>
      <c r="BA12" s="327">
        <v>0.1</v>
      </c>
      <c r="BB12" s="327">
        <v>0.1</v>
      </c>
      <c r="BC12" s="327">
        <v>6.4516100000000007E-2</v>
      </c>
      <c r="BD12" s="327">
        <v>6.6666699999999995E-2</v>
      </c>
      <c r="BE12" s="327">
        <v>6.4516100000000007E-2</v>
      </c>
      <c r="BF12" s="327">
        <v>6.4516100000000007E-2</v>
      </c>
      <c r="BG12" s="327">
        <v>6.6666699999999995E-2</v>
      </c>
      <c r="BH12" s="327">
        <v>6.6749100000000006E-2</v>
      </c>
      <c r="BI12" s="327">
        <v>6.8974099999999997E-2</v>
      </c>
      <c r="BJ12" s="327">
        <v>6.6749100000000006E-2</v>
      </c>
      <c r="BK12" s="327">
        <v>6.6749100000000006E-2</v>
      </c>
      <c r="BL12" s="327">
        <v>7.3900800000000003E-2</v>
      </c>
      <c r="BM12" s="327">
        <v>6.6749100000000006E-2</v>
      </c>
      <c r="BN12" s="327">
        <v>6.8974099999999997E-2</v>
      </c>
      <c r="BO12" s="327">
        <v>6.6749100000000006E-2</v>
      </c>
      <c r="BP12" s="327">
        <v>6.8974099999999997E-2</v>
      </c>
      <c r="BQ12" s="327">
        <v>6.6749100000000006E-2</v>
      </c>
      <c r="BR12" s="327">
        <v>6.6749100000000006E-2</v>
      </c>
      <c r="BS12" s="327">
        <v>6.8974099999999997E-2</v>
      </c>
      <c r="BT12" s="327">
        <v>6.6749100000000006E-2</v>
      </c>
      <c r="BU12" s="327">
        <v>6.8974099999999997E-2</v>
      </c>
      <c r="BV12" s="327">
        <v>6.6749100000000006E-2</v>
      </c>
    </row>
    <row r="13" spans="1:74" ht="11.1" customHeight="1" x14ac:dyDescent="0.2">
      <c r="A13" s="61" t="s">
        <v>955</v>
      </c>
      <c r="B13" s="175" t="s">
        <v>546</v>
      </c>
      <c r="C13" s="216">
        <v>-0.37090322581000001</v>
      </c>
      <c r="D13" s="216">
        <v>-0.26803571429</v>
      </c>
      <c r="E13" s="216">
        <v>-0.25232258065000002</v>
      </c>
      <c r="F13" s="216">
        <v>-9.7799999999999998E-2</v>
      </c>
      <c r="G13" s="216">
        <v>0.13712903226000001</v>
      </c>
      <c r="H13" s="216">
        <v>0.48323333333000001</v>
      </c>
      <c r="I13" s="216">
        <v>0.30374193548</v>
      </c>
      <c r="J13" s="216">
        <v>7.3032258064999994E-2</v>
      </c>
      <c r="K13" s="216">
        <v>-0.22963333332999999</v>
      </c>
      <c r="L13" s="216">
        <v>-0.27680645161</v>
      </c>
      <c r="M13" s="216">
        <v>0.28083333332999999</v>
      </c>
      <c r="N13" s="216">
        <v>0.54777419355000001</v>
      </c>
      <c r="O13" s="216">
        <v>-0.29183870967999997</v>
      </c>
      <c r="P13" s="216">
        <v>-0.32271428570999999</v>
      </c>
      <c r="Q13" s="216">
        <v>-0.31332258065000002</v>
      </c>
      <c r="R13" s="216">
        <v>-0.34506666667000002</v>
      </c>
      <c r="S13" s="216">
        <v>-3.9032258065000002E-3</v>
      </c>
      <c r="T13" s="216">
        <v>0.37183333333000002</v>
      </c>
      <c r="U13" s="216">
        <v>0.50219354838999997</v>
      </c>
      <c r="V13" s="216">
        <v>0.24712903225999999</v>
      </c>
      <c r="W13" s="216">
        <v>-3.5966666666999998E-2</v>
      </c>
      <c r="X13" s="216">
        <v>-0.63103225805999996</v>
      </c>
      <c r="Y13" s="216">
        <v>-0.16706666667</v>
      </c>
      <c r="Z13" s="216">
        <v>-0.13341935484</v>
      </c>
      <c r="AA13" s="216">
        <v>-0.91445161289999999</v>
      </c>
      <c r="AB13" s="216">
        <v>-0.93214285714</v>
      </c>
      <c r="AC13" s="216">
        <v>-0.89958064516000003</v>
      </c>
      <c r="AD13" s="216">
        <v>-0.31709999999999999</v>
      </c>
      <c r="AE13" s="216">
        <v>0.12103225805999999</v>
      </c>
      <c r="AF13" s="216">
        <v>0.33836666666999998</v>
      </c>
      <c r="AG13" s="216">
        <v>0.45164516128999999</v>
      </c>
      <c r="AH13" s="216">
        <v>-3.3677419355000002E-2</v>
      </c>
      <c r="AI13" s="216">
        <v>-0.10920000000000001</v>
      </c>
      <c r="AJ13" s="216">
        <v>-0.84141935483999997</v>
      </c>
      <c r="AK13" s="216">
        <v>-2.6033333333000001E-2</v>
      </c>
      <c r="AL13" s="216">
        <v>0.21851612903000001</v>
      </c>
      <c r="AM13" s="216">
        <v>-0.62845161289999996</v>
      </c>
      <c r="AN13" s="216">
        <v>-0.67962068966</v>
      </c>
      <c r="AO13" s="216">
        <v>-0.42264516129000002</v>
      </c>
      <c r="AP13" s="216">
        <v>-0.15913333332999999</v>
      </c>
      <c r="AQ13" s="216">
        <v>-8.6870967741999996E-2</v>
      </c>
      <c r="AR13" s="216">
        <v>0.36706666666999999</v>
      </c>
      <c r="AS13" s="216">
        <v>0.25661290323000002</v>
      </c>
      <c r="AT13" s="216">
        <v>0.20632258065</v>
      </c>
      <c r="AU13" s="216">
        <v>0.48513333333000003</v>
      </c>
      <c r="AV13" s="216">
        <v>-0.63741935484000001</v>
      </c>
      <c r="AW13" s="216">
        <v>6.1000000000000004E-3</v>
      </c>
      <c r="AX13" s="216">
        <v>0.27282027650000001</v>
      </c>
      <c r="AY13" s="216">
        <v>-0.50931754325</v>
      </c>
      <c r="AZ13" s="327">
        <v>-0.13063079999999999</v>
      </c>
      <c r="BA13" s="327">
        <v>-0.30610130000000002</v>
      </c>
      <c r="BB13" s="327">
        <v>-0.16484289999999999</v>
      </c>
      <c r="BC13" s="327">
        <v>0.12502569999999999</v>
      </c>
      <c r="BD13" s="327">
        <v>0.47299629999999998</v>
      </c>
      <c r="BE13" s="327">
        <v>0.55206330000000003</v>
      </c>
      <c r="BF13" s="327">
        <v>0.28116639999999998</v>
      </c>
      <c r="BG13" s="327">
        <v>1.8134399999999998E-2</v>
      </c>
      <c r="BH13" s="327">
        <v>-0.206403</v>
      </c>
      <c r="BI13" s="327">
        <v>0.14297969999999999</v>
      </c>
      <c r="BJ13" s="327">
        <v>0.48137730000000001</v>
      </c>
      <c r="BK13" s="327">
        <v>-0.31597609999999998</v>
      </c>
      <c r="BL13" s="327">
        <v>-0.31990059999999998</v>
      </c>
      <c r="BM13" s="327">
        <v>-0.39021169999999999</v>
      </c>
      <c r="BN13" s="327">
        <v>-0.21035180000000001</v>
      </c>
      <c r="BO13" s="327">
        <v>8.4059999999999996E-2</v>
      </c>
      <c r="BP13" s="327">
        <v>0.3683322</v>
      </c>
      <c r="BQ13" s="327">
        <v>0.461698</v>
      </c>
      <c r="BR13" s="327">
        <v>0.20765249999999999</v>
      </c>
      <c r="BS13" s="327">
        <v>2.3177300000000001E-2</v>
      </c>
      <c r="BT13" s="327">
        <v>-0.22769410000000001</v>
      </c>
      <c r="BU13" s="327">
        <v>5.8754599999999997E-2</v>
      </c>
      <c r="BV13" s="327">
        <v>0.34067619999999998</v>
      </c>
    </row>
    <row r="14" spans="1:74" ht="11.1" customHeight="1" x14ac:dyDescent="0.2">
      <c r="A14" s="61" t="s">
        <v>660</v>
      </c>
      <c r="B14" s="175" t="s">
        <v>132</v>
      </c>
      <c r="C14" s="216">
        <v>3.8692806452000003E-2</v>
      </c>
      <c r="D14" s="216">
        <v>0.21574785714</v>
      </c>
      <c r="E14" s="216">
        <v>0.36793858065000001</v>
      </c>
      <c r="F14" s="216">
        <v>-3.7788000000000002E-2</v>
      </c>
      <c r="G14" s="216">
        <v>0.25796296773999999</v>
      </c>
      <c r="H14" s="216">
        <v>0.47906166667</v>
      </c>
      <c r="I14" s="216">
        <v>0.31726906451999998</v>
      </c>
      <c r="J14" s="216">
        <v>0.17095874193999999</v>
      </c>
      <c r="K14" s="216">
        <v>0.30261133333000001</v>
      </c>
      <c r="L14" s="216">
        <v>0.19878845161</v>
      </c>
      <c r="M14" s="216">
        <v>0.31164766666999999</v>
      </c>
      <c r="N14" s="216">
        <v>4.2519806452E-2</v>
      </c>
      <c r="O14" s="216">
        <v>0.22935870967999999</v>
      </c>
      <c r="P14" s="216">
        <v>0.37133528571000002</v>
      </c>
      <c r="Q14" s="216">
        <v>0.14382525805999999</v>
      </c>
      <c r="R14" s="216">
        <v>0.24410233333</v>
      </c>
      <c r="S14" s="216">
        <v>0.41101058065000001</v>
      </c>
      <c r="T14" s="216">
        <v>5.4231666667000002E-2</v>
      </c>
      <c r="U14" s="216">
        <v>8.3204516128999994E-3</v>
      </c>
      <c r="V14" s="216">
        <v>0.25651096773999998</v>
      </c>
      <c r="W14" s="216">
        <v>-8.3150333332999996E-2</v>
      </c>
      <c r="X14" s="216">
        <v>-1.3761516129E-2</v>
      </c>
      <c r="Y14" s="216">
        <v>0.12950966667</v>
      </c>
      <c r="Z14" s="216">
        <v>0.30266732258000001</v>
      </c>
      <c r="AA14" s="216">
        <v>0.31504583871000003</v>
      </c>
      <c r="AB14" s="216">
        <v>9.8868714285999998E-2</v>
      </c>
      <c r="AC14" s="216">
        <v>-0.18069712902999999</v>
      </c>
      <c r="AD14" s="216">
        <v>0.35442600000000002</v>
      </c>
      <c r="AE14" s="216">
        <v>0.13588351612999999</v>
      </c>
      <c r="AF14" s="216">
        <v>0.21924966667000001</v>
      </c>
      <c r="AG14" s="216">
        <v>0.23515661290000001</v>
      </c>
      <c r="AH14" s="216">
        <v>9.3920387096999999E-2</v>
      </c>
      <c r="AI14" s="216">
        <v>3.6763333332999998E-2</v>
      </c>
      <c r="AJ14" s="216">
        <v>0.32098783870999997</v>
      </c>
      <c r="AK14" s="216">
        <v>0.12886433333</v>
      </c>
      <c r="AL14" s="216">
        <v>-0.21186616128999999</v>
      </c>
      <c r="AM14" s="216">
        <v>0.11761983870999999</v>
      </c>
      <c r="AN14" s="216">
        <v>-0.11927127586</v>
      </c>
      <c r="AO14" s="216">
        <v>-0.18079935484000001</v>
      </c>
      <c r="AP14" s="216">
        <v>0.10819566667</v>
      </c>
      <c r="AQ14" s="216">
        <v>0.19596419355</v>
      </c>
      <c r="AR14" s="216">
        <v>0.12606999999999999</v>
      </c>
      <c r="AS14" s="216">
        <v>7.4437064516000004E-2</v>
      </c>
      <c r="AT14" s="216">
        <v>0.24882364516</v>
      </c>
      <c r="AU14" s="216">
        <v>-6.1060333332999997E-2</v>
      </c>
      <c r="AV14" s="216">
        <v>0.17604058065</v>
      </c>
      <c r="AW14" s="216">
        <v>-0.14775199999999999</v>
      </c>
      <c r="AX14" s="216">
        <v>0.20456226471</v>
      </c>
      <c r="AY14" s="216">
        <v>0.33435581086999999</v>
      </c>
      <c r="AZ14" s="327">
        <v>0.16917380000000001</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661</v>
      </c>
      <c r="B15" s="175" t="s">
        <v>181</v>
      </c>
      <c r="C15" s="216">
        <v>14.567225000000001</v>
      </c>
      <c r="D15" s="216">
        <v>14.230357</v>
      </c>
      <c r="E15" s="216">
        <v>14.702612</v>
      </c>
      <c r="F15" s="216">
        <v>14.864433</v>
      </c>
      <c r="G15" s="216">
        <v>15.304838</v>
      </c>
      <c r="H15" s="216">
        <v>15.833033</v>
      </c>
      <c r="I15" s="216">
        <v>16.041677</v>
      </c>
      <c r="J15" s="216">
        <v>15.793193</v>
      </c>
      <c r="K15" s="216">
        <v>15.6358</v>
      </c>
      <c r="L15" s="216">
        <v>14.991129000000001</v>
      </c>
      <c r="M15" s="216">
        <v>15.632966</v>
      </c>
      <c r="N15" s="216">
        <v>16.069289999999999</v>
      </c>
      <c r="O15" s="216">
        <v>15.311064</v>
      </c>
      <c r="P15" s="216">
        <v>15.127571</v>
      </c>
      <c r="Q15" s="216">
        <v>15.115741</v>
      </c>
      <c r="R15" s="216">
        <v>15.864133000000001</v>
      </c>
      <c r="S15" s="216">
        <v>15.945548</v>
      </c>
      <c r="T15" s="216">
        <v>15.817299999999999</v>
      </c>
      <c r="U15" s="216">
        <v>16.534451000000001</v>
      </c>
      <c r="V15" s="216">
        <v>16.460353999999999</v>
      </c>
      <c r="W15" s="216">
        <v>16.073499999999999</v>
      </c>
      <c r="X15" s="216">
        <v>15.361032</v>
      </c>
      <c r="Y15" s="216">
        <v>16.043433</v>
      </c>
      <c r="Z15" s="216">
        <v>16.469031999999999</v>
      </c>
      <c r="AA15" s="216">
        <v>15.456129000000001</v>
      </c>
      <c r="AB15" s="216">
        <v>15.341571</v>
      </c>
      <c r="AC15" s="216">
        <v>15.64</v>
      </c>
      <c r="AD15" s="216">
        <v>16.2728</v>
      </c>
      <c r="AE15" s="216">
        <v>16.401612</v>
      </c>
      <c r="AF15" s="216">
        <v>16.701132999999999</v>
      </c>
      <c r="AG15" s="216">
        <v>16.878644999999999</v>
      </c>
      <c r="AH15" s="216">
        <v>16.700225</v>
      </c>
      <c r="AI15" s="216">
        <v>16.1676</v>
      </c>
      <c r="AJ15" s="216">
        <v>15.439871</v>
      </c>
      <c r="AK15" s="216">
        <v>16.458033</v>
      </c>
      <c r="AL15" s="216">
        <v>16.741548000000002</v>
      </c>
      <c r="AM15" s="216">
        <v>15.993741999999999</v>
      </c>
      <c r="AN15" s="216">
        <v>15.883759</v>
      </c>
      <c r="AO15" s="216">
        <v>16.105</v>
      </c>
      <c r="AP15" s="216">
        <v>15.941800000000001</v>
      </c>
      <c r="AQ15" s="216">
        <v>16.275773999999998</v>
      </c>
      <c r="AR15" s="216">
        <v>16.431999999999999</v>
      </c>
      <c r="AS15" s="216">
        <v>16.640193</v>
      </c>
      <c r="AT15" s="216">
        <v>16.592386999999999</v>
      </c>
      <c r="AU15" s="216">
        <v>16.356200000000001</v>
      </c>
      <c r="AV15" s="216">
        <v>15.454355</v>
      </c>
      <c r="AW15" s="216">
        <v>16.218699999999998</v>
      </c>
      <c r="AX15" s="216">
        <v>16.621838709999999</v>
      </c>
      <c r="AY15" s="216">
        <v>16.242180645000001</v>
      </c>
      <c r="AZ15" s="327">
        <v>15.75914</v>
      </c>
      <c r="BA15" s="327">
        <v>15.996</v>
      </c>
      <c r="BB15" s="327">
        <v>16.135929999999998</v>
      </c>
      <c r="BC15" s="327">
        <v>16.182110000000002</v>
      </c>
      <c r="BD15" s="327">
        <v>16.48743</v>
      </c>
      <c r="BE15" s="327">
        <v>16.732050000000001</v>
      </c>
      <c r="BF15" s="327">
        <v>16.579550000000001</v>
      </c>
      <c r="BG15" s="327">
        <v>16.37649</v>
      </c>
      <c r="BH15" s="327">
        <v>15.463179999999999</v>
      </c>
      <c r="BI15" s="327">
        <v>16.268529999999998</v>
      </c>
      <c r="BJ15" s="327">
        <v>16.431360000000002</v>
      </c>
      <c r="BK15" s="327">
        <v>15.546849999999999</v>
      </c>
      <c r="BL15" s="327">
        <v>15.52538</v>
      </c>
      <c r="BM15" s="327">
        <v>15.86744</v>
      </c>
      <c r="BN15" s="327">
        <v>16.040369999999999</v>
      </c>
      <c r="BO15" s="327">
        <v>16.19783</v>
      </c>
      <c r="BP15" s="327">
        <v>16.600000000000001</v>
      </c>
      <c r="BQ15" s="327">
        <v>16.79637</v>
      </c>
      <c r="BR15" s="327">
        <v>16.711580000000001</v>
      </c>
      <c r="BS15" s="327">
        <v>16.404</v>
      </c>
      <c r="BT15" s="327">
        <v>15.63883</v>
      </c>
      <c r="BU15" s="327">
        <v>16.29411</v>
      </c>
      <c r="BV15" s="327">
        <v>16.634039999999999</v>
      </c>
    </row>
    <row r="16" spans="1:74" ht="11.1" customHeight="1" x14ac:dyDescent="0.2">
      <c r="A16" s="57"/>
      <c r="B16" s="44" t="s">
        <v>958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407"/>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663</v>
      </c>
      <c r="B17" s="175" t="s">
        <v>547</v>
      </c>
      <c r="C17" s="216">
        <v>1.0608029999999999</v>
      </c>
      <c r="D17" s="216">
        <v>0.966283</v>
      </c>
      <c r="E17" s="216">
        <v>1.0118339999999999</v>
      </c>
      <c r="F17" s="216">
        <v>1.0929009999999999</v>
      </c>
      <c r="G17" s="216">
        <v>1.03948</v>
      </c>
      <c r="H17" s="216">
        <v>1.0871310000000001</v>
      </c>
      <c r="I17" s="216">
        <v>1.131902</v>
      </c>
      <c r="J17" s="216">
        <v>1.114933</v>
      </c>
      <c r="K17" s="216">
        <v>1.135928</v>
      </c>
      <c r="L17" s="216">
        <v>1.0848340000000001</v>
      </c>
      <c r="M17" s="216">
        <v>1.126263</v>
      </c>
      <c r="N17" s="216">
        <v>1.179098</v>
      </c>
      <c r="O17" s="216">
        <v>1.107288</v>
      </c>
      <c r="P17" s="216">
        <v>1.064354</v>
      </c>
      <c r="Q17" s="216">
        <v>0.99148099999999995</v>
      </c>
      <c r="R17" s="216">
        <v>1.0779650000000001</v>
      </c>
      <c r="S17" s="216">
        <v>1.0128980000000001</v>
      </c>
      <c r="T17" s="216">
        <v>1.121499</v>
      </c>
      <c r="U17" s="216">
        <v>1.1071880000000001</v>
      </c>
      <c r="V17" s="216">
        <v>1.1626719999999999</v>
      </c>
      <c r="W17" s="216">
        <v>1.0154289999999999</v>
      </c>
      <c r="X17" s="216">
        <v>1.028383</v>
      </c>
      <c r="Y17" s="216">
        <v>1.1776960000000001</v>
      </c>
      <c r="Z17" s="216">
        <v>1.0999989999999999</v>
      </c>
      <c r="AA17" s="216">
        <v>1.0750580000000001</v>
      </c>
      <c r="AB17" s="216">
        <v>1.0212110000000001</v>
      </c>
      <c r="AC17" s="216">
        <v>1.0135749999999999</v>
      </c>
      <c r="AD17" s="216">
        <v>1.067199</v>
      </c>
      <c r="AE17" s="216">
        <v>1.0830610000000001</v>
      </c>
      <c r="AF17" s="216">
        <v>1.027965</v>
      </c>
      <c r="AG17" s="216">
        <v>1.091677</v>
      </c>
      <c r="AH17" s="216">
        <v>1.098579</v>
      </c>
      <c r="AI17" s="216">
        <v>1.0465310000000001</v>
      </c>
      <c r="AJ17" s="216">
        <v>1.040835</v>
      </c>
      <c r="AK17" s="216">
        <v>1.0652999999999999</v>
      </c>
      <c r="AL17" s="216">
        <v>1.10816</v>
      </c>
      <c r="AM17" s="216">
        <v>1.106096</v>
      </c>
      <c r="AN17" s="216">
        <v>1.057758</v>
      </c>
      <c r="AO17" s="216">
        <v>1.041066</v>
      </c>
      <c r="AP17" s="216">
        <v>1.066368</v>
      </c>
      <c r="AQ17" s="216">
        <v>1.139645</v>
      </c>
      <c r="AR17" s="216">
        <v>1.105899</v>
      </c>
      <c r="AS17" s="216">
        <v>1.184126</v>
      </c>
      <c r="AT17" s="216">
        <v>1.1416790000000001</v>
      </c>
      <c r="AU17" s="216">
        <v>1.1174679999999999</v>
      </c>
      <c r="AV17" s="216">
        <v>1.079356</v>
      </c>
      <c r="AW17" s="216">
        <v>1.1099000000000001</v>
      </c>
      <c r="AX17" s="216">
        <v>1.1110359999999999</v>
      </c>
      <c r="AY17" s="216">
        <v>1.081224</v>
      </c>
      <c r="AZ17" s="327">
        <v>1.0232349999999999</v>
      </c>
      <c r="BA17" s="327">
        <v>1.023874</v>
      </c>
      <c r="BB17" s="327">
        <v>1.047636</v>
      </c>
      <c r="BC17" s="327">
        <v>1.0583370000000001</v>
      </c>
      <c r="BD17" s="327">
        <v>1.071807</v>
      </c>
      <c r="BE17" s="327">
        <v>1.1007610000000001</v>
      </c>
      <c r="BF17" s="327">
        <v>1.1106799999999999</v>
      </c>
      <c r="BG17" s="327">
        <v>1.073922</v>
      </c>
      <c r="BH17" s="327">
        <v>1.0437669999999999</v>
      </c>
      <c r="BI17" s="327">
        <v>1.079024</v>
      </c>
      <c r="BJ17" s="327">
        <v>1.093674</v>
      </c>
      <c r="BK17" s="327">
        <v>1.051585</v>
      </c>
      <c r="BL17" s="327">
        <v>1.0124379999999999</v>
      </c>
      <c r="BM17" s="327">
        <v>1.018867</v>
      </c>
      <c r="BN17" s="327">
        <v>1.0447900000000001</v>
      </c>
      <c r="BO17" s="327">
        <v>1.060406</v>
      </c>
      <c r="BP17" s="327">
        <v>1.0792029999999999</v>
      </c>
      <c r="BQ17" s="327">
        <v>1.1035090000000001</v>
      </c>
      <c r="BR17" s="327">
        <v>1.117218</v>
      </c>
      <c r="BS17" s="327">
        <v>1.073224</v>
      </c>
      <c r="BT17" s="327">
        <v>1.053585</v>
      </c>
      <c r="BU17" s="327">
        <v>1.0763590000000001</v>
      </c>
      <c r="BV17" s="327">
        <v>1.1035969999999999</v>
      </c>
    </row>
    <row r="18" spans="1:74" ht="11.1" customHeight="1" x14ac:dyDescent="0.2">
      <c r="A18" s="61" t="s">
        <v>662</v>
      </c>
      <c r="B18" s="175" t="s">
        <v>1145</v>
      </c>
      <c r="C18" s="216">
        <v>2.3787410000000002</v>
      </c>
      <c r="D18" s="216">
        <v>2.4896769999999999</v>
      </c>
      <c r="E18" s="216">
        <v>2.4845480000000002</v>
      </c>
      <c r="F18" s="216">
        <v>2.5131990000000002</v>
      </c>
      <c r="G18" s="216">
        <v>2.5563539999999998</v>
      </c>
      <c r="H18" s="216">
        <v>2.541566</v>
      </c>
      <c r="I18" s="216">
        <v>2.6183860000000001</v>
      </c>
      <c r="J18" s="216">
        <v>2.715096</v>
      </c>
      <c r="K18" s="216">
        <v>2.791166</v>
      </c>
      <c r="L18" s="216">
        <v>2.766451</v>
      </c>
      <c r="M18" s="216">
        <v>2.746899</v>
      </c>
      <c r="N18" s="216">
        <v>2.6598060000000001</v>
      </c>
      <c r="O18" s="216">
        <v>2.6954829999999999</v>
      </c>
      <c r="P18" s="216">
        <v>2.710178</v>
      </c>
      <c r="Q18" s="216">
        <v>2.829418</v>
      </c>
      <c r="R18" s="216">
        <v>2.9502000000000002</v>
      </c>
      <c r="S18" s="216">
        <v>2.9555479999999998</v>
      </c>
      <c r="T18" s="216">
        <v>3.094033</v>
      </c>
      <c r="U18" s="216">
        <v>3.114805</v>
      </c>
      <c r="V18" s="216">
        <v>3.1418379999999999</v>
      </c>
      <c r="W18" s="216">
        <v>3.194766</v>
      </c>
      <c r="X18" s="216">
        <v>3.1963219999999999</v>
      </c>
      <c r="Y18" s="216">
        <v>3.1153330000000001</v>
      </c>
      <c r="Z18" s="216">
        <v>3.1563539999999999</v>
      </c>
      <c r="AA18" s="216">
        <v>3.0547740000000001</v>
      </c>
      <c r="AB18" s="216">
        <v>3.1617130000000002</v>
      </c>
      <c r="AC18" s="216">
        <v>3.2362250000000001</v>
      </c>
      <c r="AD18" s="216">
        <v>3.3753329999999999</v>
      </c>
      <c r="AE18" s="216">
        <v>3.3367089999999999</v>
      </c>
      <c r="AF18" s="216">
        <v>3.3187660000000001</v>
      </c>
      <c r="AG18" s="216">
        <v>3.3550629999999999</v>
      </c>
      <c r="AH18" s="216">
        <v>3.4187409999999998</v>
      </c>
      <c r="AI18" s="216">
        <v>3.4370319999999999</v>
      </c>
      <c r="AJ18" s="216">
        <v>3.488515</v>
      </c>
      <c r="AK18" s="216">
        <v>3.498132</v>
      </c>
      <c r="AL18" s="216">
        <v>3.4172570000000002</v>
      </c>
      <c r="AM18" s="216">
        <v>3.303258</v>
      </c>
      <c r="AN18" s="216">
        <v>3.3288959999999999</v>
      </c>
      <c r="AO18" s="216">
        <v>3.5091610000000002</v>
      </c>
      <c r="AP18" s="216">
        <v>3.503533</v>
      </c>
      <c r="AQ18" s="216">
        <v>3.593162</v>
      </c>
      <c r="AR18" s="216">
        <v>3.617667</v>
      </c>
      <c r="AS18" s="216">
        <v>3.5727090000000001</v>
      </c>
      <c r="AT18" s="216">
        <v>3.3992900000000001</v>
      </c>
      <c r="AU18" s="216">
        <v>3.4203999999999999</v>
      </c>
      <c r="AV18" s="216">
        <v>3.5409359999999999</v>
      </c>
      <c r="AW18" s="216">
        <v>3.5979000000000001</v>
      </c>
      <c r="AX18" s="216">
        <v>3.4328011775</v>
      </c>
      <c r="AY18" s="216">
        <v>3.3634597667000001</v>
      </c>
      <c r="AZ18" s="327">
        <v>3.438307</v>
      </c>
      <c r="BA18" s="327">
        <v>3.640924</v>
      </c>
      <c r="BB18" s="327">
        <v>3.6197240000000002</v>
      </c>
      <c r="BC18" s="327">
        <v>3.6557050000000002</v>
      </c>
      <c r="BD18" s="327">
        <v>3.7183730000000002</v>
      </c>
      <c r="BE18" s="327">
        <v>3.7921689999999999</v>
      </c>
      <c r="BF18" s="327">
        <v>3.8556590000000002</v>
      </c>
      <c r="BG18" s="327">
        <v>3.9049429999999998</v>
      </c>
      <c r="BH18" s="327">
        <v>3.9991129999999999</v>
      </c>
      <c r="BI18" s="327">
        <v>3.9670369999999999</v>
      </c>
      <c r="BJ18" s="327">
        <v>3.9671959999999999</v>
      </c>
      <c r="BK18" s="327">
        <v>3.8943509999999999</v>
      </c>
      <c r="BL18" s="327">
        <v>3.995924</v>
      </c>
      <c r="BM18" s="327">
        <v>4.0617080000000003</v>
      </c>
      <c r="BN18" s="327">
        <v>4.0872140000000003</v>
      </c>
      <c r="BO18" s="327">
        <v>4.1476940000000004</v>
      </c>
      <c r="BP18" s="327">
        <v>4.163138</v>
      </c>
      <c r="BQ18" s="327">
        <v>4.1795249999999999</v>
      </c>
      <c r="BR18" s="327">
        <v>4.2571960000000004</v>
      </c>
      <c r="BS18" s="327">
        <v>4.2846299999999999</v>
      </c>
      <c r="BT18" s="327">
        <v>4.3429729999999998</v>
      </c>
      <c r="BU18" s="327">
        <v>4.3343109999999996</v>
      </c>
      <c r="BV18" s="327">
        <v>4.3497669999999999</v>
      </c>
    </row>
    <row r="19" spans="1:74" ht="11.1" customHeight="1" x14ac:dyDescent="0.2">
      <c r="A19" s="61" t="s">
        <v>1116</v>
      </c>
      <c r="B19" s="175" t="s">
        <v>1117</v>
      </c>
      <c r="C19" s="216">
        <v>0.89124400000000004</v>
      </c>
      <c r="D19" s="216">
        <v>0.90458000000000005</v>
      </c>
      <c r="E19" s="216">
        <v>0.94930599999999998</v>
      </c>
      <c r="F19" s="216">
        <v>0.97013400000000005</v>
      </c>
      <c r="G19" s="216">
        <v>1.009749</v>
      </c>
      <c r="H19" s="216">
        <v>1.031541</v>
      </c>
      <c r="I19" s="216">
        <v>1.0189029999999999</v>
      </c>
      <c r="J19" s="216">
        <v>1.0019400000000001</v>
      </c>
      <c r="K19" s="216">
        <v>0.99647799999999997</v>
      </c>
      <c r="L19" s="216">
        <v>1.050038</v>
      </c>
      <c r="M19" s="216">
        <v>1.0820510000000001</v>
      </c>
      <c r="N19" s="216">
        <v>1.1012470000000001</v>
      </c>
      <c r="O19" s="216">
        <v>1.0002610000000001</v>
      </c>
      <c r="P19" s="216">
        <v>0.99921499999999996</v>
      </c>
      <c r="Q19" s="216">
        <v>1.024624</v>
      </c>
      <c r="R19" s="216">
        <v>1.038589</v>
      </c>
      <c r="S19" s="216">
        <v>1.055396</v>
      </c>
      <c r="T19" s="216">
        <v>1.0887180000000001</v>
      </c>
      <c r="U19" s="216">
        <v>1.085769</v>
      </c>
      <c r="V19" s="216">
        <v>1.048373</v>
      </c>
      <c r="W19" s="216">
        <v>1.0567059999999999</v>
      </c>
      <c r="X19" s="216">
        <v>1.0411379999999999</v>
      </c>
      <c r="Y19" s="216">
        <v>1.0571809999999999</v>
      </c>
      <c r="Z19" s="216">
        <v>1.1324650000000001</v>
      </c>
      <c r="AA19" s="216">
        <v>1.053428</v>
      </c>
      <c r="AB19" s="216">
        <v>1.046316</v>
      </c>
      <c r="AC19" s="216">
        <v>1.049733</v>
      </c>
      <c r="AD19" s="216">
        <v>1.0624279999999999</v>
      </c>
      <c r="AE19" s="216">
        <v>1.1037509999999999</v>
      </c>
      <c r="AF19" s="216">
        <v>1.1436120000000001</v>
      </c>
      <c r="AG19" s="216">
        <v>1.120201</v>
      </c>
      <c r="AH19" s="216">
        <v>1.0991850000000001</v>
      </c>
      <c r="AI19" s="216">
        <v>1.0871660000000001</v>
      </c>
      <c r="AJ19" s="216">
        <v>1.1006659999999999</v>
      </c>
      <c r="AK19" s="216">
        <v>1.1148610000000001</v>
      </c>
      <c r="AL19" s="216">
        <v>1.1218950000000001</v>
      </c>
      <c r="AM19" s="216">
        <v>1.102986</v>
      </c>
      <c r="AN19" s="216">
        <v>1.122681</v>
      </c>
      <c r="AO19" s="216">
        <v>1.1383000000000001</v>
      </c>
      <c r="AP19" s="216">
        <v>1.086184</v>
      </c>
      <c r="AQ19" s="216">
        <v>1.137953</v>
      </c>
      <c r="AR19" s="216">
        <v>1.1703110000000001</v>
      </c>
      <c r="AS19" s="216">
        <v>1.170528</v>
      </c>
      <c r="AT19" s="216">
        <v>1.180267</v>
      </c>
      <c r="AU19" s="216">
        <v>1.1550720000000001</v>
      </c>
      <c r="AV19" s="216">
        <v>1.141723</v>
      </c>
      <c r="AW19" s="216">
        <v>1.186364</v>
      </c>
      <c r="AX19" s="216">
        <v>1.1634493742000001</v>
      </c>
      <c r="AY19" s="216">
        <v>1.1582365548</v>
      </c>
      <c r="AZ19" s="327">
        <v>1.119248</v>
      </c>
      <c r="BA19" s="327">
        <v>1.1201049999999999</v>
      </c>
      <c r="BB19" s="327">
        <v>1.099154</v>
      </c>
      <c r="BC19" s="327">
        <v>1.146474</v>
      </c>
      <c r="BD19" s="327">
        <v>1.152625</v>
      </c>
      <c r="BE19" s="327">
        <v>1.1607879999999999</v>
      </c>
      <c r="BF19" s="327">
        <v>1.16303</v>
      </c>
      <c r="BG19" s="327">
        <v>1.1661520000000001</v>
      </c>
      <c r="BH19" s="327">
        <v>1.1136900000000001</v>
      </c>
      <c r="BI19" s="327">
        <v>1.16822</v>
      </c>
      <c r="BJ19" s="327">
        <v>1.137203</v>
      </c>
      <c r="BK19" s="327">
        <v>1.170301</v>
      </c>
      <c r="BL19" s="327">
        <v>1.1492020000000001</v>
      </c>
      <c r="BM19" s="327">
        <v>1.1599759999999999</v>
      </c>
      <c r="BN19" s="327">
        <v>1.141332</v>
      </c>
      <c r="BO19" s="327">
        <v>1.159659</v>
      </c>
      <c r="BP19" s="327">
        <v>1.1713260000000001</v>
      </c>
      <c r="BQ19" s="327">
        <v>1.168914</v>
      </c>
      <c r="BR19" s="327">
        <v>1.151594</v>
      </c>
      <c r="BS19" s="327">
        <v>1.165583</v>
      </c>
      <c r="BT19" s="327">
        <v>1.100905</v>
      </c>
      <c r="BU19" s="327">
        <v>1.152029</v>
      </c>
      <c r="BV19" s="327">
        <v>1.121977</v>
      </c>
    </row>
    <row r="20" spans="1:74" ht="11.1" customHeight="1" x14ac:dyDescent="0.2">
      <c r="A20" s="61" t="s">
        <v>1005</v>
      </c>
      <c r="B20" s="175" t="s">
        <v>121</v>
      </c>
      <c r="C20" s="216">
        <v>0.79928999999999994</v>
      </c>
      <c r="D20" s="216">
        <v>0.80335699999999999</v>
      </c>
      <c r="E20" s="216">
        <v>0.82645100000000005</v>
      </c>
      <c r="F20" s="216">
        <v>0.85336599999999996</v>
      </c>
      <c r="G20" s="216">
        <v>0.87732200000000005</v>
      </c>
      <c r="H20" s="216">
        <v>0.890733</v>
      </c>
      <c r="I20" s="216">
        <v>0.868483</v>
      </c>
      <c r="J20" s="216">
        <v>0.84770900000000005</v>
      </c>
      <c r="K20" s="216">
        <v>0.85213300000000003</v>
      </c>
      <c r="L20" s="216">
        <v>0.90306399999999998</v>
      </c>
      <c r="M20" s="216">
        <v>0.93049999999999999</v>
      </c>
      <c r="N20" s="216">
        <v>0.94854799999999995</v>
      </c>
      <c r="O20" s="216">
        <v>0.90948300000000004</v>
      </c>
      <c r="P20" s="216">
        <v>0.90246400000000004</v>
      </c>
      <c r="Q20" s="216">
        <v>0.90709600000000001</v>
      </c>
      <c r="R20" s="216">
        <v>0.92443299999999995</v>
      </c>
      <c r="S20" s="216">
        <v>0.931871</v>
      </c>
      <c r="T20" s="216">
        <v>0.95430000000000004</v>
      </c>
      <c r="U20" s="216">
        <v>0.94880600000000004</v>
      </c>
      <c r="V20" s="216">
        <v>0.92467699999999997</v>
      </c>
      <c r="W20" s="216">
        <v>0.92689999999999995</v>
      </c>
      <c r="X20" s="216">
        <v>0.92400000000000004</v>
      </c>
      <c r="Y20" s="216">
        <v>0.95293300000000003</v>
      </c>
      <c r="Z20" s="216">
        <v>0.99454799999999999</v>
      </c>
      <c r="AA20" s="216">
        <v>0.95983799999999997</v>
      </c>
      <c r="AB20" s="216">
        <v>0.95764199999999999</v>
      </c>
      <c r="AC20" s="216">
        <v>0.95125800000000005</v>
      </c>
      <c r="AD20" s="216">
        <v>0.93033299999999997</v>
      </c>
      <c r="AE20" s="216">
        <v>0.95696700000000001</v>
      </c>
      <c r="AF20" s="216">
        <v>0.98946599999999996</v>
      </c>
      <c r="AG20" s="216">
        <v>0.97599999999999998</v>
      </c>
      <c r="AH20" s="216">
        <v>0.96006400000000003</v>
      </c>
      <c r="AI20" s="216">
        <v>0.95236600000000005</v>
      </c>
      <c r="AJ20" s="216">
        <v>0.96406400000000003</v>
      </c>
      <c r="AK20" s="216">
        <v>0.98916599999999999</v>
      </c>
      <c r="AL20" s="216">
        <v>1.0026120000000001</v>
      </c>
      <c r="AM20" s="216">
        <v>0.97803200000000001</v>
      </c>
      <c r="AN20" s="216">
        <v>0.98889700000000003</v>
      </c>
      <c r="AO20" s="216">
        <v>0.99393600000000004</v>
      </c>
      <c r="AP20" s="216">
        <v>0.93530000000000002</v>
      </c>
      <c r="AQ20" s="216">
        <v>0.97509699999999999</v>
      </c>
      <c r="AR20" s="216">
        <v>1.0085999999999999</v>
      </c>
      <c r="AS20" s="216">
        <v>1.0080960000000001</v>
      </c>
      <c r="AT20" s="216">
        <v>1.0215810000000001</v>
      </c>
      <c r="AU20" s="216">
        <v>0.99586699999999995</v>
      </c>
      <c r="AV20" s="216">
        <v>0.993452</v>
      </c>
      <c r="AW20" s="216">
        <v>1.0188330000000001</v>
      </c>
      <c r="AX20" s="216">
        <v>1.0370967741999999</v>
      </c>
      <c r="AY20" s="216">
        <v>1.0461293547999999</v>
      </c>
      <c r="AZ20" s="327">
        <v>1.007053</v>
      </c>
      <c r="BA20" s="327">
        <v>1.004251</v>
      </c>
      <c r="BB20" s="327">
        <v>0.97777610000000004</v>
      </c>
      <c r="BC20" s="327">
        <v>1.008975</v>
      </c>
      <c r="BD20" s="327">
        <v>1.0148189999999999</v>
      </c>
      <c r="BE20" s="327">
        <v>1.0139260000000001</v>
      </c>
      <c r="BF20" s="327">
        <v>1.0177259999999999</v>
      </c>
      <c r="BG20" s="327">
        <v>1.0179</v>
      </c>
      <c r="BH20" s="327">
        <v>0.96738630000000003</v>
      </c>
      <c r="BI20" s="327">
        <v>1.0248010000000001</v>
      </c>
      <c r="BJ20" s="327">
        <v>1.000713</v>
      </c>
      <c r="BK20" s="327">
        <v>1.0370680000000001</v>
      </c>
      <c r="BL20" s="327">
        <v>1.0168330000000001</v>
      </c>
      <c r="BM20" s="327">
        <v>1.0237499999999999</v>
      </c>
      <c r="BN20" s="327">
        <v>1.0046759999999999</v>
      </c>
      <c r="BO20" s="327">
        <v>1.0188919999999999</v>
      </c>
      <c r="BP20" s="327">
        <v>1.027987</v>
      </c>
      <c r="BQ20" s="327">
        <v>1.022715</v>
      </c>
      <c r="BR20" s="327">
        <v>1.0063709999999999</v>
      </c>
      <c r="BS20" s="327">
        <v>1.0178339999999999</v>
      </c>
      <c r="BT20" s="327">
        <v>0.95454479999999997</v>
      </c>
      <c r="BU20" s="327">
        <v>1.0082800000000001</v>
      </c>
      <c r="BV20" s="327">
        <v>0.98448029999999997</v>
      </c>
    </row>
    <row r="21" spans="1:74" ht="11.1" customHeight="1" x14ac:dyDescent="0.2">
      <c r="A21" s="61" t="s">
        <v>1118</v>
      </c>
      <c r="B21" s="175" t="s">
        <v>1119</v>
      </c>
      <c r="C21" s="216">
        <v>0.1870623871</v>
      </c>
      <c r="D21" s="216">
        <v>0.18373271428999999</v>
      </c>
      <c r="E21" s="216">
        <v>0.18606809677</v>
      </c>
      <c r="F21" s="216">
        <v>0.21381933333</v>
      </c>
      <c r="G21" s="216">
        <v>0.20962322581000001</v>
      </c>
      <c r="H21" s="216">
        <v>0.19007166667</v>
      </c>
      <c r="I21" s="216">
        <v>0.22227180645</v>
      </c>
      <c r="J21" s="216">
        <v>0.23579154838999999</v>
      </c>
      <c r="K21" s="216">
        <v>0.21546899999999999</v>
      </c>
      <c r="L21" s="216">
        <v>0.21167612902999999</v>
      </c>
      <c r="M21" s="216">
        <v>0.21961733333</v>
      </c>
      <c r="N21" s="216">
        <v>0.21815951613000001</v>
      </c>
      <c r="O21" s="216">
        <v>0.20629812903</v>
      </c>
      <c r="P21" s="216">
        <v>0.19332614285999999</v>
      </c>
      <c r="Q21" s="216">
        <v>0.20402251613</v>
      </c>
      <c r="R21" s="216">
        <v>0.22350300000000001</v>
      </c>
      <c r="S21" s="216">
        <v>0.21993954838999999</v>
      </c>
      <c r="T21" s="216">
        <v>0.23743</v>
      </c>
      <c r="U21" s="216">
        <v>0.22543338709999999</v>
      </c>
      <c r="V21" s="216">
        <v>0.21519503226</v>
      </c>
      <c r="W21" s="216">
        <v>0.21179899999999999</v>
      </c>
      <c r="X21" s="216">
        <v>0.22620477419000001</v>
      </c>
      <c r="Y21" s="216">
        <v>0.24238933333000001</v>
      </c>
      <c r="Z21" s="216">
        <v>0.24140722580999999</v>
      </c>
      <c r="AA21" s="216">
        <v>0.2069573871</v>
      </c>
      <c r="AB21" s="216">
        <v>0.20239414285999999</v>
      </c>
      <c r="AC21" s="216">
        <v>0.19996541935000001</v>
      </c>
      <c r="AD21" s="216">
        <v>0.19614899999999999</v>
      </c>
      <c r="AE21" s="216">
        <v>0.22484029032</v>
      </c>
      <c r="AF21" s="216">
        <v>0.21409266666999999</v>
      </c>
      <c r="AG21" s="216">
        <v>0.23070667742000001</v>
      </c>
      <c r="AH21" s="216">
        <v>0.20385841934999999</v>
      </c>
      <c r="AI21" s="216">
        <v>0.20773066667000001</v>
      </c>
      <c r="AJ21" s="216">
        <v>0.20078029032</v>
      </c>
      <c r="AK21" s="216">
        <v>0.23482666666999999</v>
      </c>
      <c r="AL21" s="216">
        <v>0.22046303226</v>
      </c>
      <c r="AM21" s="216">
        <v>0.22717577419000001</v>
      </c>
      <c r="AN21" s="216">
        <v>0.2125017931</v>
      </c>
      <c r="AO21" s="216">
        <v>0.19866145161000001</v>
      </c>
      <c r="AP21" s="216">
        <v>0.23108866667</v>
      </c>
      <c r="AQ21" s="216">
        <v>0.23339351613000001</v>
      </c>
      <c r="AR21" s="216">
        <v>0.20403866667000001</v>
      </c>
      <c r="AS21" s="216">
        <v>0.22451393548000001</v>
      </c>
      <c r="AT21" s="216">
        <v>0.216805</v>
      </c>
      <c r="AU21" s="216">
        <v>0.21563866667000001</v>
      </c>
      <c r="AV21" s="216">
        <v>0.18858048387000001</v>
      </c>
      <c r="AW21" s="216">
        <v>0.19847500000000001</v>
      </c>
      <c r="AX21" s="216">
        <v>0.23534330000000001</v>
      </c>
      <c r="AY21" s="216">
        <v>0.22174179999999999</v>
      </c>
      <c r="AZ21" s="327">
        <v>0.21736900000000001</v>
      </c>
      <c r="BA21" s="327">
        <v>0.223025</v>
      </c>
      <c r="BB21" s="327">
        <v>0.23094039999999999</v>
      </c>
      <c r="BC21" s="327">
        <v>0.23099829999999999</v>
      </c>
      <c r="BD21" s="327">
        <v>0.23316909999999999</v>
      </c>
      <c r="BE21" s="327">
        <v>0.2358025</v>
      </c>
      <c r="BF21" s="327">
        <v>0.23301920000000001</v>
      </c>
      <c r="BG21" s="327">
        <v>0.2329532</v>
      </c>
      <c r="BH21" s="327">
        <v>0.2292891</v>
      </c>
      <c r="BI21" s="327">
        <v>0.24083199999999999</v>
      </c>
      <c r="BJ21" s="327">
        <v>0.24466570000000001</v>
      </c>
      <c r="BK21" s="327">
        <v>0.23137969999999999</v>
      </c>
      <c r="BL21" s="327">
        <v>0.22628029999999999</v>
      </c>
      <c r="BM21" s="327">
        <v>0.23201240000000001</v>
      </c>
      <c r="BN21" s="327">
        <v>0.23988509999999999</v>
      </c>
      <c r="BO21" s="327">
        <v>0.2406973</v>
      </c>
      <c r="BP21" s="327">
        <v>0.24378430000000001</v>
      </c>
      <c r="BQ21" s="327">
        <v>0.2464237</v>
      </c>
      <c r="BR21" s="327">
        <v>0.24391760000000001</v>
      </c>
      <c r="BS21" s="327">
        <v>0.24370240000000001</v>
      </c>
      <c r="BT21" s="327">
        <v>0.24036289999999999</v>
      </c>
      <c r="BU21" s="327">
        <v>0.25138480000000002</v>
      </c>
      <c r="BV21" s="327">
        <v>0.25574340000000001</v>
      </c>
    </row>
    <row r="22" spans="1:74" ht="11.1" customHeight="1" x14ac:dyDescent="0.2">
      <c r="A22" s="61" t="s">
        <v>664</v>
      </c>
      <c r="B22" s="175" t="s">
        <v>133</v>
      </c>
      <c r="C22" s="216">
        <v>-0.63896500000000001</v>
      </c>
      <c r="D22" s="216">
        <v>-1.1536850000000001</v>
      </c>
      <c r="E22" s="216">
        <v>-0.96693399999999996</v>
      </c>
      <c r="F22" s="216">
        <v>-0.68905700000000003</v>
      </c>
      <c r="G22" s="216">
        <v>-0.90831799999999996</v>
      </c>
      <c r="H22" s="216">
        <v>-1.3188489999999999</v>
      </c>
      <c r="I22" s="216">
        <v>-1.504672</v>
      </c>
      <c r="J22" s="216">
        <v>-1.5043150000000001</v>
      </c>
      <c r="K22" s="216">
        <v>-1.413176</v>
      </c>
      <c r="L22" s="216">
        <v>-1.8247930000000001</v>
      </c>
      <c r="M22" s="216">
        <v>-1.7368779999999999</v>
      </c>
      <c r="N22" s="216">
        <v>-2.6133890000000002</v>
      </c>
      <c r="O22" s="216">
        <v>-1.9472389999999999</v>
      </c>
      <c r="P22" s="216">
        <v>-1.455044</v>
      </c>
      <c r="Q22" s="216">
        <v>-1.759333</v>
      </c>
      <c r="R22" s="216">
        <v>-1.647138</v>
      </c>
      <c r="S22" s="216">
        <v>-1.5838890000000001</v>
      </c>
      <c r="T22" s="216">
        <v>-1.991042</v>
      </c>
      <c r="U22" s="216">
        <v>-2.177689</v>
      </c>
      <c r="V22" s="216">
        <v>-2.2196639999999999</v>
      </c>
      <c r="W22" s="216">
        <v>-1.9115580000000001</v>
      </c>
      <c r="X22" s="216">
        <v>-1.9820059999999999</v>
      </c>
      <c r="Y22" s="216">
        <v>-2.1183360000000002</v>
      </c>
      <c r="Z22" s="216">
        <v>-2.2939229999999999</v>
      </c>
      <c r="AA22" s="216">
        <v>-1.7904009999999999</v>
      </c>
      <c r="AB22" s="216">
        <v>-2.0263589999999998</v>
      </c>
      <c r="AC22" s="216">
        <v>-1.628253</v>
      </c>
      <c r="AD22" s="216">
        <v>-2.1734960000000001</v>
      </c>
      <c r="AE22" s="216">
        <v>-2.068784</v>
      </c>
      <c r="AF22" s="216">
        <v>-1.928199</v>
      </c>
      <c r="AG22" s="216">
        <v>-2.2021980000000001</v>
      </c>
      <c r="AH22" s="216">
        <v>-1.905246</v>
      </c>
      <c r="AI22" s="216">
        <v>-2.3105739999999999</v>
      </c>
      <c r="AJ22" s="216">
        <v>-2.377948</v>
      </c>
      <c r="AK22" s="216">
        <v>-2.8039480000000001</v>
      </c>
      <c r="AL22" s="216">
        <v>-3.0352100000000002</v>
      </c>
      <c r="AM22" s="216">
        <v>-2.4542329999999999</v>
      </c>
      <c r="AN22" s="216">
        <v>-2.463622</v>
      </c>
      <c r="AO22" s="216">
        <v>-2.5345430000000002</v>
      </c>
      <c r="AP22" s="216">
        <v>-2.3710040000000001</v>
      </c>
      <c r="AQ22" s="216">
        <v>-2.7593380000000001</v>
      </c>
      <c r="AR22" s="216">
        <v>-2.391016</v>
      </c>
      <c r="AS22" s="216">
        <v>-2.3199369999999999</v>
      </c>
      <c r="AT22" s="216">
        <v>-2.18207</v>
      </c>
      <c r="AU22" s="216">
        <v>-2.421694</v>
      </c>
      <c r="AV22" s="216">
        <v>-2.3356270000000001</v>
      </c>
      <c r="AW22" s="216">
        <v>-2.5357470000000002</v>
      </c>
      <c r="AX22" s="216">
        <v>-3.6481989866000002</v>
      </c>
      <c r="AY22" s="216">
        <v>-2.8473906165999998</v>
      </c>
      <c r="AZ22" s="327">
        <v>-2.916242</v>
      </c>
      <c r="BA22" s="327">
        <v>-2.714734</v>
      </c>
      <c r="BB22" s="327">
        <v>-2.5032359999999998</v>
      </c>
      <c r="BC22" s="327">
        <v>-2.1728459999999998</v>
      </c>
      <c r="BD22" s="327">
        <v>-2.1514920000000002</v>
      </c>
      <c r="BE22" s="327">
        <v>-2.3289409999999999</v>
      </c>
      <c r="BF22" s="327">
        <v>-2.4012229999999999</v>
      </c>
      <c r="BG22" s="327">
        <v>-2.566754</v>
      </c>
      <c r="BH22" s="327">
        <v>-2.5707330000000002</v>
      </c>
      <c r="BI22" s="327">
        <v>-2.9106350000000001</v>
      </c>
      <c r="BJ22" s="327">
        <v>-3.1083029999999998</v>
      </c>
      <c r="BK22" s="327">
        <v>-2.3716439999999999</v>
      </c>
      <c r="BL22" s="327">
        <v>-2.6570870000000002</v>
      </c>
      <c r="BM22" s="327">
        <v>-2.617143</v>
      </c>
      <c r="BN22" s="327">
        <v>-2.3955150000000001</v>
      </c>
      <c r="BO22" s="327">
        <v>-2.325523</v>
      </c>
      <c r="BP22" s="327">
        <v>-2.3910779999999998</v>
      </c>
      <c r="BQ22" s="327">
        <v>-2.4729760000000001</v>
      </c>
      <c r="BR22" s="327">
        <v>-2.5014590000000001</v>
      </c>
      <c r="BS22" s="327">
        <v>-2.7229290000000002</v>
      </c>
      <c r="BT22" s="327">
        <v>-2.7323279999999999</v>
      </c>
      <c r="BU22" s="327">
        <v>-2.9873050000000001</v>
      </c>
      <c r="BV22" s="327">
        <v>-3.261482</v>
      </c>
    </row>
    <row r="23" spans="1:74" ht="11.1" customHeight="1" x14ac:dyDescent="0.2">
      <c r="A23" s="640" t="s">
        <v>1234</v>
      </c>
      <c r="B23" s="66" t="s">
        <v>1235</v>
      </c>
      <c r="C23" s="216">
        <v>-3.2476999999999999E-2</v>
      </c>
      <c r="D23" s="216">
        <v>-0.16773099999999999</v>
      </c>
      <c r="E23" s="216">
        <v>-0.22839200000000001</v>
      </c>
      <c r="F23" s="216">
        <v>-0.239231</v>
      </c>
      <c r="G23" s="216">
        <v>-0.301201</v>
      </c>
      <c r="H23" s="216">
        <v>-0.193636</v>
      </c>
      <c r="I23" s="216">
        <v>-0.39596700000000001</v>
      </c>
      <c r="J23" s="216">
        <v>-0.38475500000000001</v>
      </c>
      <c r="K23" s="216">
        <v>-0.29233199999999998</v>
      </c>
      <c r="L23" s="216">
        <v>-0.45204699999999998</v>
      </c>
      <c r="M23" s="216">
        <v>-0.28495599999999999</v>
      </c>
      <c r="N23" s="216">
        <v>-0.451934</v>
      </c>
      <c r="O23" s="216">
        <v>-0.38011600000000001</v>
      </c>
      <c r="P23" s="216">
        <v>-0.27188800000000002</v>
      </c>
      <c r="Q23" s="216">
        <v>-0.42430299999999999</v>
      </c>
      <c r="R23" s="216">
        <v>-0.53062200000000004</v>
      </c>
      <c r="S23" s="216">
        <v>-0.62198200000000003</v>
      </c>
      <c r="T23" s="216">
        <v>-0.554948</v>
      </c>
      <c r="U23" s="216">
        <v>-0.68006100000000003</v>
      </c>
      <c r="V23" s="216">
        <v>-0.65225</v>
      </c>
      <c r="W23" s="216">
        <v>-0.66003599999999996</v>
      </c>
      <c r="X23" s="216">
        <v>-0.688222</v>
      </c>
      <c r="Y23" s="216">
        <v>-0.58038699999999999</v>
      </c>
      <c r="Z23" s="216">
        <v>-0.65510000000000002</v>
      </c>
      <c r="AA23" s="216">
        <v>-0.61226100000000006</v>
      </c>
      <c r="AB23" s="216">
        <v>-0.82393000000000005</v>
      </c>
      <c r="AC23" s="216">
        <v>-0.58382400000000001</v>
      </c>
      <c r="AD23" s="216">
        <v>-0.75287999999999999</v>
      </c>
      <c r="AE23" s="216">
        <v>-0.830731</v>
      </c>
      <c r="AF23" s="216">
        <v>-0.79992099999999999</v>
      </c>
      <c r="AG23" s="216">
        <v>-0.87431800000000004</v>
      </c>
      <c r="AH23" s="216">
        <v>-0.850576</v>
      </c>
      <c r="AI23" s="216">
        <v>-1.0215000000000001</v>
      </c>
      <c r="AJ23" s="216">
        <v>-0.79430599999999996</v>
      </c>
      <c r="AK23" s="216">
        <v>-0.90520500000000004</v>
      </c>
      <c r="AL23" s="216">
        <v>-0.88553599999999999</v>
      </c>
      <c r="AM23" s="216">
        <v>-1.0459579999999999</v>
      </c>
      <c r="AN23" s="216">
        <v>-1.0255289999999999</v>
      </c>
      <c r="AO23" s="216">
        <v>-0.93508400000000003</v>
      </c>
      <c r="AP23" s="216">
        <v>-1.030459</v>
      </c>
      <c r="AQ23" s="216">
        <v>-1.2313499999999999</v>
      </c>
      <c r="AR23" s="216">
        <v>-1.027873</v>
      </c>
      <c r="AS23" s="216">
        <v>-1.0145839999999999</v>
      </c>
      <c r="AT23" s="216">
        <v>-0.89032500000000003</v>
      </c>
      <c r="AU23" s="216">
        <v>-0.87587499999999996</v>
      </c>
      <c r="AV23" s="216">
        <v>-1.0551919999999999</v>
      </c>
      <c r="AW23" s="216">
        <v>-1.0706519999999999</v>
      </c>
      <c r="AX23" s="216">
        <v>-1.2604181065</v>
      </c>
      <c r="AY23" s="216">
        <v>-1.3184266977000001</v>
      </c>
      <c r="AZ23" s="327">
        <v>-1.250143</v>
      </c>
      <c r="BA23" s="327">
        <v>-1.1239539999999999</v>
      </c>
      <c r="BB23" s="327">
        <v>-1.198485</v>
      </c>
      <c r="BC23" s="327">
        <v>-1.2616000000000001</v>
      </c>
      <c r="BD23" s="327">
        <v>-1.142469</v>
      </c>
      <c r="BE23" s="327">
        <v>-1.2544360000000001</v>
      </c>
      <c r="BF23" s="327">
        <v>-1.2533099999999999</v>
      </c>
      <c r="BG23" s="327">
        <v>-1.293623</v>
      </c>
      <c r="BH23" s="327">
        <v>-1.307574</v>
      </c>
      <c r="BI23" s="327">
        <v>-1.271989</v>
      </c>
      <c r="BJ23" s="327">
        <v>-1.3942840000000001</v>
      </c>
      <c r="BK23" s="327">
        <v>-1.3418030000000001</v>
      </c>
      <c r="BL23" s="327">
        <v>-1.4195180000000001</v>
      </c>
      <c r="BM23" s="327">
        <v>-1.3084439999999999</v>
      </c>
      <c r="BN23" s="327">
        <v>-1.352328</v>
      </c>
      <c r="BO23" s="327">
        <v>-1.4604189999999999</v>
      </c>
      <c r="BP23" s="327">
        <v>-1.3497539999999999</v>
      </c>
      <c r="BQ23" s="327">
        <v>-1.418641</v>
      </c>
      <c r="BR23" s="327">
        <v>-1.3947320000000001</v>
      </c>
      <c r="BS23" s="327">
        <v>-1.4787939999999999</v>
      </c>
      <c r="BT23" s="327">
        <v>-1.4556009999999999</v>
      </c>
      <c r="BU23" s="327">
        <v>-1.486264</v>
      </c>
      <c r="BV23" s="327">
        <v>-1.6039760000000001</v>
      </c>
    </row>
    <row r="24" spans="1:74" ht="11.1" customHeight="1" x14ac:dyDescent="0.2">
      <c r="A24" s="61" t="s">
        <v>190</v>
      </c>
      <c r="B24" s="175" t="s">
        <v>191</v>
      </c>
      <c r="C24" s="216">
        <v>0.52669100000000002</v>
      </c>
      <c r="D24" s="216">
        <v>0.51451499999999994</v>
      </c>
      <c r="E24" s="216">
        <v>0.51188299999999998</v>
      </c>
      <c r="F24" s="216">
        <v>0.54574100000000003</v>
      </c>
      <c r="G24" s="216">
        <v>0.69306599999999996</v>
      </c>
      <c r="H24" s="216">
        <v>0.55001</v>
      </c>
      <c r="I24" s="216">
        <v>0.664273</v>
      </c>
      <c r="J24" s="216">
        <v>0.61207199999999995</v>
      </c>
      <c r="K24" s="216">
        <v>0.65302499999999997</v>
      </c>
      <c r="L24" s="216">
        <v>0.61153199999999996</v>
      </c>
      <c r="M24" s="216">
        <v>0.43548999999999999</v>
      </c>
      <c r="N24" s="216">
        <v>0.219476</v>
      </c>
      <c r="O24" s="216">
        <v>0.224659</v>
      </c>
      <c r="P24" s="216">
        <v>0.33029999999999998</v>
      </c>
      <c r="Q24" s="216">
        <v>0.469165</v>
      </c>
      <c r="R24" s="216">
        <v>0.47146700000000002</v>
      </c>
      <c r="S24" s="216">
        <v>0.468694</v>
      </c>
      <c r="T24" s="216">
        <v>0.35019600000000001</v>
      </c>
      <c r="U24" s="216">
        <v>0.33010200000000001</v>
      </c>
      <c r="V24" s="216">
        <v>0.30165999999999998</v>
      </c>
      <c r="W24" s="216">
        <v>0.38891300000000001</v>
      </c>
      <c r="X24" s="216">
        <v>0.32802799999999999</v>
      </c>
      <c r="Y24" s="216">
        <v>0.35515200000000002</v>
      </c>
      <c r="Z24" s="216">
        <v>0.41354800000000003</v>
      </c>
      <c r="AA24" s="216">
        <v>0.35356500000000002</v>
      </c>
      <c r="AB24" s="216">
        <v>0.29100999999999999</v>
      </c>
      <c r="AC24" s="216">
        <v>0.24776000000000001</v>
      </c>
      <c r="AD24" s="216">
        <v>0.30552099999999999</v>
      </c>
      <c r="AE24" s="216">
        <v>0.32592599999999999</v>
      </c>
      <c r="AF24" s="216">
        <v>0.275731</v>
      </c>
      <c r="AG24" s="216">
        <v>0.49734299999999998</v>
      </c>
      <c r="AH24" s="216">
        <v>0.30169699999999999</v>
      </c>
      <c r="AI24" s="216">
        <v>0.40487499999999998</v>
      </c>
      <c r="AJ24" s="216">
        <v>0.19303799999999999</v>
      </c>
      <c r="AK24" s="216">
        <v>0.25280000000000002</v>
      </c>
      <c r="AL24" s="216">
        <v>8.6726999999999999E-2</v>
      </c>
      <c r="AM24" s="216">
        <v>0.28869400000000001</v>
      </c>
      <c r="AN24" s="216">
        <v>0.35461700000000002</v>
      </c>
      <c r="AO24" s="216">
        <v>0.27101199999999998</v>
      </c>
      <c r="AP24" s="216">
        <v>0.40049699999999999</v>
      </c>
      <c r="AQ24" s="216">
        <v>0.35953800000000002</v>
      </c>
      <c r="AR24" s="216">
        <v>0.48436200000000001</v>
      </c>
      <c r="AS24" s="216">
        <v>0.43760100000000002</v>
      </c>
      <c r="AT24" s="216">
        <v>0.38508799999999999</v>
      </c>
      <c r="AU24" s="216">
        <v>0.29781099999999999</v>
      </c>
      <c r="AV24" s="216">
        <v>0.406972</v>
      </c>
      <c r="AW24" s="216">
        <v>0.28569499999999998</v>
      </c>
      <c r="AX24" s="216">
        <v>0.27021919999999999</v>
      </c>
      <c r="AY24" s="216">
        <v>0.2455204</v>
      </c>
      <c r="AZ24" s="327">
        <v>0.25575110000000001</v>
      </c>
      <c r="BA24" s="327">
        <v>0.31473909999999999</v>
      </c>
      <c r="BB24" s="327">
        <v>0.30630049999999998</v>
      </c>
      <c r="BC24" s="327">
        <v>0.3201387</v>
      </c>
      <c r="BD24" s="327">
        <v>0.2862923</v>
      </c>
      <c r="BE24" s="327">
        <v>0.29554200000000003</v>
      </c>
      <c r="BF24" s="327">
        <v>0.33504929999999999</v>
      </c>
      <c r="BG24" s="327">
        <v>0.40024609999999999</v>
      </c>
      <c r="BH24" s="327">
        <v>0.36618980000000001</v>
      </c>
      <c r="BI24" s="327">
        <v>0.28464139999999999</v>
      </c>
      <c r="BJ24" s="327">
        <v>0.25712289999999999</v>
      </c>
      <c r="BK24" s="327">
        <v>0.2844354</v>
      </c>
      <c r="BL24" s="327">
        <v>0.2945817</v>
      </c>
      <c r="BM24" s="327">
        <v>0.34264030000000001</v>
      </c>
      <c r="BN24" s="327">
        <v>0.31714569999999997</v>
      </c>
      <c r="BO24" s="327">
        <v>0.32208989999999998</v>
      </c>
      <c r="BP24" s="327">
        <v>0.29707869999999997</v>
      </c>
      <c r="BQ24" s="327">
        <v>0.30006050000000001</v>
      </c>
      <c r="BR24" s="327">
        <v>0.34111170000000002</v>
      </c>
      <c r="BS24" s="327">
        <v>0.40270210000000001</v>
      </c>
      <c r="BT24" s="327">
        <v>0.37176480000000001</v>
      </c>
      <c r="BU24" s="327">
        <v>0.2834526</v>
      </c>
      <c r="BV24" s="327">
        <v>0.249276</v>
      </c>
    </row>
    <row r="25" spans="1:74" ht="11.1" customHeight="1" x14ac:dyDescent="0.2">
      <c r="A25" s="61" t="s">
        <v>195</v>
      </c>
      <c r="B25" s="175" t="s">
        <v>194</v>
      </c>
      <c r="C25" s="216">
        <v>-5.0924999999999998E-2</v>
      </c>
      <c r="D25" s="216">
        <v>-8.9623999999999995E-2</v>
      </c>
      <c r="E25" s="216">
        <v>-4.4921000000000003E-2</v>
      </c>
      <c r="F25" s="216">
        <v>-6.2981999999999996E-2</v>
      </c>
      <c r="G25" s="216">
        <v>-7.5198000000000001E-2</v>
      </c>
      <c r="H25" s="216">
        <v>-3.1283999999999999E-2</v>
      </c>
      <c r="I25" s="216">
        <v>-3.7841E-2</v>
      </c>
      <c r="J25" s="216">
        <v>-3.5020000000000003E-2</v>
      </c>
      <c r="K25" s="216">
        <v>-3.7310999999999997E-2</v>
      </c>
      <c r="L25" s="216">
        <v>-4.7928999999999999E-2</v>
      </c>
      <c r="M25" s="216">
        <v>-4.0979000000000002E-2</v>
      </c>
      <c r="N25" s="216">
        <v>-5.0809E-2</v>
      </c>
      <c r="O25" s="216">
        <v>-0.10092</v>
      </c>
      <c r="P25" s="216">
        <v>-7.2291999999999995E-2</v>
      </c>
      <c r="Q25" s="216">
        <v>-9.8128999999999994E-2</v>
      </c>
      <c r="R25" s="216">
        <v>-0.101425</v>
      </c>
      <c r="S25" s="216">
        <v>-6.3158000000000006E-2</v>
      </c>
      <c r="T25" s="216">
        <v>-0.109459</v>
      </c>
      <c r="U25" s="216">
        <v>-8.2584000000000005E-2</v>
      </c>
      <c r="V25" s="216">
        <v>-8.7225999999999998E-2</v>
      </c>
      <c r="W25" s="216">
        <v>-6.8756999999999999E-2</v>
      </c>
      <c r="X25" s="216">
        <v>-0.100949</v>
      </c>
      <c r="Y25" s="216">
        <v>-9.4254000000000004E-2</v>
      </c>
      <c r="Z25" s="216">
        <v>-7.7868000000000007E-2</v>
      </c>
      <c r="AA25" s="216">
        <v>-7.8240000000000004E-2</v>
      </c>
      <c r="AB25" s="216">
        <v>-5.3551000000000001E-2</v>
      </c>
      <c r="AC25" s="216">
        <v>-7.3511999999999994E-2</v>
      </c>
      <c r="AD25" s="216">
        <v>-8.8530999999999999E-2</v>
      </c>
      <c r="AE25" s="216">
        <v>-0.10022</v>
      </c>
      <c r="AF25" s="216">
        <v>-8.8069999999999996E-2</v>
      </c>
      <c r="AG25" s="216">
        <v>-6.9126000000000007E-2</v>
      </c>
      <c r="AH25" s="216">
        <v>-5.833E-2</v>
      </c>
      <c r="AI25" s="216">
        <v>-5.0602000000000001E-2</v>
      </c>
      <c r="AJ25" s="216">
        <v>-7.6262999999999997E-2</v>
      </c>
      <c r="AK25" s="216">
        <v>-6.2921000000000005E-2</v>
      </c>
      <c r="AL25" s="216">
        <v>-6.2950000000000006E-2</v>
      </c>
      <c r="AM25" s="216">
        <v>-0.124609</v>
      </c>
      <c r="AN25" s="216">
        <v>-7.4506000000000003E-2</v>
      </c>
      <c r="AO25" s="216">
        <v>-0.110225</v>
      </c>
      <c r="AP25" s="216">
        <v>-0.113814</v>
      </c>
      <c r="AQ25" s="216">
        <v>-8.6721999999999994E-2</v>
      </c>
      <c r="AR25" s="216">
        <v>-2.4161999999999999E-2</v>
      </c>
      <c r="AS25" s="216">
        <v>-4.1029000000000003E-2</v>
      </c>
      <c r="AT25" s="216">
        <v>-3.9558999999999997E-2</v>
      </c>
      <c r="AU25" s="216">
        <v>-7.2699E-2</v>
      </c>
      <c r="AV25" s="216">
        <v>-7.8867999999999994E-2</v>
      </c>
      <c r="AW25" s="216">
        <v>-6.1496000000000002E-2</v>
      </c>
      <c r="AX25" s="216">
        <v>-6.6334645161000003E-2</v>
      </c>
      <c r="AY25" s="216">
        <v>-8.2629632258000005E-2</v>
      </c>
      <c r="AZ25" s="327">
        <v>-8.0395300000000003E-2</v>
      </c>
      <c r="BA25" s="327">
        <v>-7.62042E-2</v>
      </c>
      <c r="BB25" s="327">
        <v>-7.1065100000000006E-2</v>
      </c>
      <c r="BC25" s="327">
        <v>-6.2266299999999997E-2</v>
      </c>
      <c r="BD25" s="327">
        <v>-5.0878300000000001E-2</v>
      </c>
      <c r="BE25" s="327">
        <v>-4.3078699999999998E-2</v>
      </c>
      <c r="BF25" s="327">
        <v>-4.4304099999999999E-2</v>
      </c>
      <c r="BG25" s="327">
        <v>-4.8964599999999997E-2</v>
      </c>
      <c r="BH25" s="327">
        <v>-4.93269E-2</v>
      </c>
      <c r="BI25" s="327">
        <v>-5.5235699999999999E-2</v>
      </c>
      <c r="BJ25" s="327">
        <v>-5.1580399999999998E-2</v>
      </c>
      <c r="BK25" s="327">
        <v>-9.8471900000000001E-2</v>
      </c>
      <c r="BL25" s="327">
        <v>-9.3466099999999996E-2</v>
      </c>
      <c r="BM25" s="327">
        <v>-8.6950700000000006E-2</v>
      </c>
      <c r="BN25" s="327">
        <v>-8.0424300000000004E-2</v>
      </c>
      <c r="BO25" s="327">
        <v>-7.0327700000000007E-2</v>
      </c>
      <c r="BP25" s="327">
        <v>-5.58272E-2</v>
      </c>
      <c r="BQ25" s="327">
        <v>-4.6373299999999999E-2</v>
      </c>
      <c r="BR25" s="327">
        <v>-3.6261799999999997E-2</v>
      </c>
      <c r="BS25" s="327">
        <v>-3.6865200000000001E-2</v>
      </c>
      <c r="BT25" s="327">
        <v>-2.8667700000000001E-2</v>
      </c>
      <c r="BU25" s="327">
        <v>-2.89488E-2</v>
      </c>
      <c r="BV25" s="327">
        <v>-2.1822500000000002E-2</v>
      </c>
    </row>
    <row r="26" spans="1:74" ht="11.1" customHeight="1" x14ac:dyDescent="0.2">
      <c r="A26" s="61" t="s">
        <v>186</v>
      </c>
      <c r="B26" s="175" t="s">
        <v>894</v>
      </c>
      <c r="C26" s="216">
        <v>0.413443</v>
      </c>
      <c r="D26" s="216">
        <v>0.37568800000000002</v>
      </c>
      <c r="E26" s="216">
        <v>0.42304900000000001</v>
      </c>
      <c r="F26" s="216">
        <v>0.60692999999999997</v>
      </c>
      <c r="G26" s="216">
        <v>0.71012399999999998</v>
      </c>
      <c r="H26" s="216">
        <v>0.55662400000000001</v>
      </c>
      <c r="I26" s="216">
        <v>0.510768</v>
      </c>
      <c r="J26" s="216">
        <v>0.48885000000000001</v>
      </c>
      <c r="K26" s="216">
        <v>0.38449299999999997</v>
      </c>
      <c r="L26" s="216">
        <v>0.37327900000000003</v>
      </c>
      <c r="M26" s="216">
        <v>0.37920999999999999</v>
      </c>
      <c r="N26" s="216">
        <v>0.325872</v>
      </c>
      <c r="O26" s="216">
        <v>0.26157399999999997</v>
      </c>
      <c r="P26" s="216">
        <v>0.27193600000000001</v>
      </c>
      <c r="Q26" s="216">
        <v>0.374917</v>
      </c>
      <c r="R26" s="216">
        <v>0.52061100000000005</v>
      </c>
      <c r="S26" s="216">
        <v>0.72877599999999998</v>
      </c>
      <c r="T26" s="216">
        <v>0.49560999999999999</v>
      </c>
      <c r="U26" s="216">
        <v>0.51767099999999999</v>
      </c>
      <c r="V26" s="216">
        <v>0.57500200000000001</v>
      </c>
      <c r="W26" s="216">
        <v>0.28424300000000002</v>
      </c>
      <c r="X26" s="216">
        <v>0.385185</v>
      </c>
      <c r="Y26" s="216">
        <v>0.32465100000000002</v>
      </c>
      <c r="Z26" s="216">
        <v>0.465082</v>
      </c>
      <c r="AA26" s="216">
        <v>0.38002399999999997</v>
      </c>
      <c r="AB26" s="216">
        <v>0.42128500000000002</v>
      </c>
      <c r="AC26" s="216">
        <v>0.43267</v>
      </c>
      <c r="AD26" s="216">
        <v>0.45662000000000003</v>
      </c>
      <c r="AE26" s="216">
        <v>0.50479499999999999</v>
      </c>
      <c r="AF26" s="216">
        <v>0.61675100000000005</v>
      </c>
      <c r="AG26" s="216">
        <v>0.58897200000000005</v>
      </c>
      <c r="AH26" s="216">
        <v>0.66100700000000001</v>
      </c>
      <c r="AI26" s="216">
        <v>0.547539</v>
      </c>
      <c r="AJ26" s="216">
        <v>0.392349</v>
      </c>
      <c r="AK26" s="216">
        <v>0.20044699999999999</v>
      </c>
      <c r="AL26" s="216">
        <v>0.28179599999999999</v>
      </c>
      <c r="AM26" s="216">
        <v>0.33534999999999998</v>
      </c>
      <c r="AN26" s="216">
        <v>0.34716799999999998</v>
      </c>
      <c r="AO26" s="216">
        <v>0.33525899999999997</v>
      </c>
      <c r="AP26" s="216">
        <v>0.57949399999999995</v>
      </c>
      <c r="AQ26" s="216">
        <v>0.64158800000000005</v>
      </c>
      <c r="AR26" s="216">
        <v>0.71909999999999996</v>
      </c>
      <c r="AS26" s="216">
        <v>0.59786499999999998</v>
      </c>
      <c r="AT26" s="216">
        <v>0.55244099999999996</v>
      </c>
      <c r="AU26" s="216">
        <v>0.61444500000000002</v>
      </c>
      <c r="AV26" s="216">
        <v>0.52882399999999996</v>
      </c>
      <c r="AW26" s="216">
        <v>0.57772299999999999</v>
      </c>
      <c r="AX26" s="216">
        <v>0.32298370369000001</v>
      </c>
      <c r="AY26" s="216">
        <v>0.29935084552000002</v>
      </c>
      <c r="AZ26" s="327">
        <v>-8.6007799999999995E-2</v>
      </c>
      <c r="BA26" s="327">
        <v>0.3084443</v>
      </c>
      <c r="BB26" s="327">
        <v>0.53975399999999996</v>
      </c>
      <c r="BC26" s="327">
        <v>0.64717469999999999</v>
      </c>
      <c r="BD26" s="327">
        <v>0.66635060000000002</v>
      </c>
      <c r="BE26" s="327">
        <v>0.58887469999999997</v>
      </c>
      <c r="BF26" s="327">
        <v>0.47281519999999999</v>
      </c>
      <c r="BG26" s="327">
        <v>0.41756409999999999</v>
      </c>
      <c r="BH26" s="327">
        <v>0.40635470000000001</v>
      </c>
      <c r="BI26" s="327">
        <v>0.48157119999999998</v>
      </c>
      <c r="BJ26" s="327">
        <v>0.46393960000000001</v>
      </c>
      <c r="BK26" s="327">
        <v>0.5464736</v>
      </c>
      <c r="BL26" s="327">
        <v>0.37548690000000001</v>
      </c>
      <c r="BM26" s="327">
        <v>0.45303379999999999</v>
      </c>
      <c r="BN26" s="327">
        <v>0.59225499999999998</v>
      </c>
      <c r="BO26" s="327">
        <v>0.65294620000000003</v>
      </c>
      <c r="BP26" s="327">
        <v>0.66555030000000004</v>
      </c>
      <c r="BQ26" s="327">
        <v>0.57661779999999996</v>
      </c>
      <c r="BR26" s="327">
        <v>0.47658129999999999</v>
      </c>
      <c r="BS26" s="327">
        <v>0.40752110000000002</v>
      </c>
      <c r="BT26" s="327">
        <v>0.40744039999999998</v>
      </c>
      <c r="BU26" s="327">
        <v>0.48429290000000003</v>
      </c>
      <c r="BV26" s="327">
        <v>0.48358659999999998</v>
      </c>
    </row>
    <row r="27" spans="1:74" ht="11.1" customHeight="1" x14ac:dyDescent="0.2">
      <c r="A27" s="61" t="s">
        <v>185</v>
      </c>
      <c r="B27" s="175" t="s">
        <v>556</v>
      </c>
      <c r="C27" s="216">
        <v>-0.38731199999999999</v>
      </c>
      <c r="D27" s="216">
        <v>-0.46967599999999998</v>
      </c>
      <c r="E27" s="216">
        <v>-0.25974999999999998</v>
      </c>
      <c r="F27" s="216">
        <v>-0.226794</v>
      </c>
      <c r="G27" s="216">
        <v>-0.21154999999999999</v>
      </c>
      <c r="H27" s="216">
        <v>-0.21889800000000001</v>
      </c>
      <c r="I27" s="216">
        <v>-0.27580399999999999</v>
      </c>
      <c r="J27" s="216">
        <v>-0.30967299999999998</v>
      </c>
      <c r="K27" s="216">
        <v>-0.27995700000000001</v>
      </c>
      <c r="L27" s="216">
        <v>-0.34545199999999998</v>
      </c>
      <c r="M27" s="216">
        <v>-0.38817099999999999</v>
      </c>
      <c r="N27" s="216">
        <v>-0.56983399999999995</v>
      </c>
      <c r="O27" s="216">
        <v>-0.43252099999999999</v>
      </c>
      <c r="P27" s="216">
        <v>-0.41231200000000001</v>
      </c>
      <c r="Q27" s="216">
        <v>-0.36490400000000001</v>
      </c>
      <c r="R27" s="216">
        <v>-0.33772799999999997</v>
      </c>
      <c r="S27" s="216">
        <v>-0.44778600000000002</v>
      </c>
      <c r="T27" s="216">
        <v>-0.31682700000000003</v>
      </c>
      <c r="U27" s="216">
        <v>-0.38149899999999998</v>
      </c>
      <c r="V27" s="216">
        <v>-0.34684900000000002</v>
      </c>
      <c r="W27" s="216">
        <v>-0.257685</v>
      </c>
      <c r="X27" s="216">
        <v>-0.31814900000000002</v>
      </c>
      <c r="Y27" s="216">
        <v>-0.45615899999999998</v>
      </c>
      <c r="Z27" s="216">
        <v>-0.63222100000000003</v>
      </c>
      <c r="AA27" s="216">
        <v>-0.47760599999999998</v>
      </c>
      <c r="AB27" s="216">
        <v>-0.49651200000000001</v>
      </c>
      <c r="AC27" s="216">
        <v>-0.34403600000000001</v>
      </c>
      <c r="AD27" s="216">
        <v>-0.28970600000000002</v>
      </c>
      <c r="AE27" s="216">
        <v>-0.34297499999999997</v>
      </c>
      <c r="AF27" s="216">
        <v>-0.29919499999999999</v>
      </c>
      <c r="AG27" s="216">
        <v>-0.47980499999999998</v>
      </c>
      <c r="AH27" s="216">
        <v>-0.416072</v>
      </c>
      <c r="AI27" s="216">
        <v>-0.29355999999999999</v>
      </c>
      <c r="AJ27" s="216">
        <v>-0.37540699999999999</v>
      </c>
      <c r="AK27" s="216">
        <v>-0.54247900000000004</v>
      </c>
      <c r="AL27" s="216">
        <v>-0.49987599999999999</v>
      </c>
      <c r="AM27" s="216">
        <v>-0.51762399999999997</v>
      </c>
      <c r="AN27" s="216">
        <v>-0.65686299999999997</v>
      </c>
      <c r="AO27" s="216">
        <v>-0.52534199999999998</v>
      </c>
      <c r="AP27" s="216">
        <v>-0.44656600000000002</v>
      </c>
      <c r="AQ27" s="216">
        <v>-0.51119899999999996</v>
      </c>
      <c r="AR27" s="216">
        <v>-0.45565</v>
      </c>
      <c r="AS27" s="216">
        <v>-0.42692000000000002</v>
      </c>
      <c r="AT27" s="216">
        <v>-0.55111200000000005</v>
      </c>
      <c r="AU27" s="216">
        <v>-0.49262400000000001</v>
      </c>
      <c r="AV27" s="216">
        <v>-0.61863900000000005</v>
      </c>
      <c r="AW27" s="216">
        <v>-0.76575800000000005</v>
      </c>
      <c r="AX27" s="216">
        <v>-0.99164055299999998</v>
      </c>
      <c r="AY27" s="216">
        <v>-0.76146251127999998</v>
      </c>
      <c r="AZ27" s="327">
        <v>-0.26774409999999998</v>
      </c>
      <c r="BA27" s="327">
        <v>-0.50083569999999999</v>
      </c>
      <c r="BB27" s="327">
        <v>-0.50894349999999999</v>
      </c>
      <c r="BC27" s="327">
        <v>-0.35020129999999999</v>
      </c>
      <c r="BD27" s="327">
        <v>-0.37902619999999998</v>
      </c>
      <c r="BE27" s="327">
        <v>-0.36079620000000001</v>
      </c>
      <c r="BF27" s="327">
        <v>-0.33170379999999999</v>
      </c>
      <c r="BG27" s="327">
        <v>-0.34230250000000001</v>
      </c>
      <c r="BH27" s="327">
        <v>-0.61503660000000004</v>
      </c>
      <c r="BI27" s="327">
        <v>-0.68349280000000001</v>
      </c>
      <c r="BJ27" s="327">
        <v>-0.75403330000000002</v>
      </c>
      <c r="BK27" s="327">
        <v>-0.66733330000000002</v>
      </c>
      <c r="BL27" s="327">
        <v>-0.47494779999999998</v>
      </c>
      <c r="BM27" s="327">
        <v>-0.52143039999999996</v>
      </c>
      <c r="BN27" s="327">
        <v>-0.41391889999999998</v>
      </c>
      <c r="BO27" s="327">
        <v>-0.3474237</v>
      </c>
      <c r="BP27" s="327">
        <v>-0.41200379999999998</v>
      </c>
      <c r="BQ27" s="327">
        <v>-0.36954989999999999</v>
      </c>
      <c r="BR27" s="327">
        <v>-0.35674699999999998</v>
      </c>
      <c r="BS27" s="327">
        <v>-0.33164569999999999</v>
      </c>
      <c r="BT27" s="327">
        <v>-0.65342900000000004</v>
      </c>
      <c r="BU27" s="327">
        <v>-0.65854060000000003</v>
      </c>
      <c r="BV27" s="327">
        <v>-0.77043879999999998</v>
      </c>
    </row>
    <row r="28" spans="1:74" ht="11.1" customHeight="1" x14ac:dyDescent="0.2">
      <c r="A28" s="61" t="s">
        <v>187</v>
      </c>
      <c r="B28" s="175" t="s">
        <v>183</v>
      </c>
      <c r="C28" s="216">
        <v>-0.102562</v>
      </c>
      <c r="D28" s="216">
        <v>-2.7722E-2</v>
      </c>
      <c r="E28" s="216">
        <v>-8.8000999999999996E-2</v>
      </c>
      <c r="F28" s="216">
        <v>-3.2916000000000001E-2</v>
      </c>
      <c r="G28" s="216">
        <v>-6.96E-3</v>
      </c>
      <c r="H28" s="216">
        <v>-8.0756999999999995E-2</v>
      </c>
      <c r="I28" s="216">
        <v>-5.5384999999999997E-2</v>
      </c>
      <c r="J28" s="216">
        <v>-7.1044999999999997E-2</v>
      </c>
      <c r="K28" s="216">
        <v>-7.2501999999999997E-2</v>
      </c>
      <c r="L28" s="216">
        <v>-3.9684999999999998E-2</v>
      </c>
      <c r="M28" s="216">
        <v>-0.127744</v>
      </c>
      <c r="N28" s="216">
        <v>-0.15129200000000001</v>
      </c>
      <c r="O28" s="216">
        <v>-9.3799999999999994E-2</v>
      </c>
      <c r="P28" s="216">
        <v>-5.2289000000000002E-2</v>
      </c>
      <c r="Q28" s="216">
        <v>-5.0636E-2</v>
      </c>
      <c r="R28" s="216">
        <v>3.0120999999999998E-2</v>
      </c>
      <c r="S28" s="216">
        <v>-5.4271E-2</v>
      </c>
      <c r="T28" s="216">
        <v>-4.3323E-2</v>
      </c>
      <c r="U28" s="216">
        <v>-0.120987</v>
      </c>
      <c r="V28" s="216">
        <v>-0.14932500000000001</v>
      </c>
      <c r="W28" s="216">
        <v>-5.0099999999999997E-3</v>
      </c>
      <c r="X28" s="216">
        <v>-0.11280999999999999</v>
      </c>
      <c r="Y28" s="216">
        <v>-0.109302</v>
      </c>
      <c r="Z28" s="216">
        <v>-5.3518999999999997E-2</v>
      </c>
      <c r="AA28" s="216">
        <v>-0.108741</v>
      </c>
      <c r="AB28" s="216">
        <v>-6.5749000000000002E-2</v>
      </c>
      <c r="AC28" s="216">
        <v>8.0300000000000007E-3</v>
      </c>
      <c r="AD28" s="216">
        <v>-5.9204E-2</v>
      </c>
      <c r="AE28" s="216">
        <v>4.0758999999999997E-2</v>
      </c>
      <c r="AF28" s="216">
        <v>5.7241E-2</v>
      </c>
      <c r="AG28" s="216">
        <v>-2.1623E-2</v>
      </c>
      <c r="AH28" s="216">
        <v>-2.1264000000000002E-2</v>
      </c>
      <c r="AI28" s="216">
        <v>-9.6543000000000004E-2</v>
      </c>
      <c r="AJ28" s="216">
        <v>-3.5747000000000001E-2</v>
      </c>
      <c r="AK28" s="216">
        <v>-8.9421E-2</v>
      </c>
      <c r="AL28" s="216">
        <v>-4.6952000000000001E-2</v>
      </c>
      <c r="AM28" s="216">
        <v>-5.0513000000000002E-2</v>
      </c>
      <c r="AN28" s="216">
        <v>-5.8876999999999999E-2</v>
      </c>
      <c r="AO28" s="216">
        <v>2.5357000000000001E-2</v>
      </c>
      <c r="AP28" s="216">
        <v>-3.8044000000000001E-2</v>
      </c>
      <c r="AQ28" s="216">
        <v>-6.9740000000000002E-3</v>
      </c>
      <c r="AR28" s="216">
        <v>-7.5177999999999995E-2</v>
      </c>
      <c r="AS28" s="216">
        <v>3.2404000000000002E-2</v>
      </c>
      <c r="AT28" s="216">
        <v>-5.3157999999999997E-2</v>
      </c>
      <c r="AU28" s="216">
        <v>-3.9324999999999999E-2</v>
      </c>
      <c r="AV28" s="216">
        <v>1.5339999999999999E-2</v>
      </c>
      <c r="AW28" s="216">
        <v>-3.9807000000000002E-2</v>
      </c>
      <c r="AX28" s="216">
        <v>-0.11182488479</v>
      </c>
      <c r="AY28" s="216">
        <v>-2.4844639711E-2</v>
      </c>
      <c r="AZ28" s="327">
        <v>1.3117699999999999E-2</v>
      </c>
      <c r="BA28" s="327">
        <v>-1.07205E-3</v>
      </c>
      <c r="BB28" s="327">
        <v>2.9910800000000001E-2</v>
      </c>
      <c r="BC28" s="327">
        <v>2.2696500000000001E-2</v>
      </c>
      <c r="BD28" s="327">
        <v>1.5019299999999999E-2</v>
      </c>
      <c r="BE28" s="327">
        <v>-1.31106E-2</v>
      </c>
      <c r="BF28" s="327">
        <v>-4.6590200000000003E-4</v>
      </c>
      <c r="BG28" s="327">
        <v>-1.1951E-2</v>
      </c>
      <c r="BH28" s="327">
        <v>2.3631599999999999E-2</v>
      </c>
      <c r="BI28" s="327">
        <v>5.4901000000000004E-3</v>
      </c>
      <c r="BJ28" s="327">
        <v>2.96084E-2</v>
      </c>
      <c r="BK28" s="327">
        <v>3.9497900000000002E-2</v>
      </c>
      <c r="BL28" s="327">
        <v>7.5264600000000001E-2</v>
      </c>
      <c r="BM28" s="327">
        <v>4.41321E-2</v>
      </c>
      <c r="BN28" s="327">
        <v>6.4714599999999997E-2</v>
      </c>
      <c r="BO28" s="327">
        <v>3.8332999999999999E-2</v>
      </c>
      <c r="BP28" s="327">
        <v>2.30017E-2</v>
      </c>
      <c r="BQ28" s="327">
        <v>-1.5667400000000001E-3</v>
      </c>
      <c r="BR28" s="327">
        <v>6.2662899999999999E-3</v>
      </c>
      <c r="BS28" s="327">
        <v>-3.3847E-4</v>
      </c>
      <c r="BT28" s="327">
        <v>2.7581399999999999E-2</v>
      </c>
      <c r="BU28" s="327">
        <v>1.3435900000000001E-2</v>
      </c>
      <c r="BV28" s="327">
        <v>2.1375000000000002E-2</v>
      </c>
    </row>
    <row r="29" spans="1:74" ht="11.1" customHeight="1" x14ac:dyDescent="0.2">
      <c r="A29" s="61" t="s">
        <v>188</v>
      </c>
      <c r="B29" s="175" t="s">
        <v>182</v>
      </c>
      <c r="C29" s="216">
        <v>-0.56065600000000004</v>
      </c>
      <c r="D29" s="216">
        <v>-0.65943200000000002</v>
      </c>
      <c r="E29" s="216">
        <v>-0.66182700000000005</v>
      </c>
      <c r="F29" s="216">
        <v>-0.60541599999999995</v>
      </c>
      <c r="G29" s="216">
        <v>-0.95522200000000002</v>
      </c>
      <c r="H29" s="216">
        <v>-1.1718059999999999</v>
      </c>
      <c r="I29" s="216">
        <v>-1.243611</v>
      </c>
      <c r="J29" s="216">
        <v>-1.185028</v>
      </c>
      <c r="K29" s="216">
        <v>-1.2194039999999999</v>
      </c>
      <c r="L29" s="216">
        <v>-1.2250749999999999</v>
      </c>
      <c r="M29" s="216">
        <v>-1.123059</v>
      </c>
      <c r="N29" s="216">
        <v>-1.1159559999999999</v>
      </c>
      <c r="O29" s="216">
        <v>-0.78434400000000004</v>
      </c>
      <c r="P29" s="216">
        <v>-0.51559999999999995</v>
      </c>
      <c r="Q29" s="216">
        <v>-0.68960900000000003</v>
      </c>
      <c r="R29" s="216">
        <v>-0.98100299999999996</v>
      </c>
      <c r="S29" s="216">
        <v>-0.96360199999999996</v>
      </c>
      <c r="T29" s="216">
        <v>-1.049671</v>
      </c>
      <c r="U29" s="216">
        <v>-1.0783370000000001</v>
      </c>
      <c r="V29" s="216">
        <v>-1.1483110000000001</v>
      </c>
      <c r="W29" s="216">
        <v>-0.97137099999999998</v>
      </c>
      <c r="X29" s="216">
        <v>-0.80890499999999999</v>
      </c>
      <c r="Y29" s="216">
        <v>-0.964592</v>
      </c>
      <c r="Z29" s="216">
        <v>-0.89429099999999995</v>
      </c>
      <c r="AA29" s="216">
        <v>-0.77209000000000005</v>
      </c>
      <c r="AB29" s="216">
        <v>-0.55566800000000005</v>
      </c>
      <c r="AC29" s="216">
        <v>-0.694187</v>
      </c>
      <c r="AD29" s="216">
        <v>-0.97602999999999995</v>
      </c>
      <c r="AE29" s="216">
        <v>-1.089038</v>
      </c>
      <c r="AF29" s="216">
        <v>-1.0778669999999999</v>
      </c>
      <c r="AG29" s="216">
        <v>-1.185584</v>
      </c>
      <c r="AH29" s="216">
        <v>-0.926292</v>
      </c>
      <c r="AI29" s="216">
        <v>-1.1738660000000001</v>
      </c>
      <c r="AJ29" s="216">
        <v>-1.0487930000000001</v>
      </c>
      <c r="AK29" s="216">
        <v>-1.02772</v>
      </c>
      <c r="AL29" s="216">
        <v>-1.1450940000000001</v>
      </c>
      <c r="AM29" s="216">
        <v>-0.77566900000000005</v>
      </c>
      <c r="AN29" s="216">
        <v>-0.70668500000000001</v>
      </c>
      <c r="AO29" s="216">
        <v>-1.0573049999999999</v>
      </c>
      <c r="AP29" s="216">
        <v>-1.119653</v>
      </c>
      <c r="AQ29" s="216">
        <v>-1.1177319999999999</v>
      </c>
      <c r="AR29" s="216">
        <v>-1.3838779999999999</v>
      </c>
      <c r="AS29" s="216">
        <v>-1.2624109999999999</v>
      </c>
      <c r="AT29" s="216">
        <v>-1.0541480000000001</v>
      </c>
      <c r="AU29" s="216">
        <v>-1.0679149999999999</v>
      </c>
      <c r="AV29" s="216">
        <v>-0.91224700000000003</v>
      </c>
      <c r="AW29" s="216">
        <v>-1.009503</v>
      </c>
      <c r="AX29" s="216">
        <v>-1.0790599078000001</v>
      </c>
      <c r="AY29" s="216">
        <v>-0.74245631131000001</v>
      </c>
      <c r="AZ29" s="327">
        <v>-0.87208830000000004</v>
      </c>
      <c r="BA29" s="327">
        <v>-1.031976</v>
      </c>
      <c r="BB29" s="327">
        <v>-1.0579190000000001</v>
      </c>
      <c r="BC29" s="327">
        <v>-0.94692779999999999</v>
      </c>
      <c r="BD29" s="327">
        <v>-0.98327299999999995</v>
      </c>
      <c r="BE29" s="327">
        <v>-1.026508</v>
      </c>
      <c r="BF29" s="327">
        <v>-0.99985729999999995</v>
      </c>
      <c r="BG29" s="327">
        <v>-1.118368</v>
      </c>
      <c r="BH29" s="327">
        <v>-0.85447209999999996</v>
      </c>
      <c r="BI29" s="327">
        <v>-1.046476</v>
      </c>
      <c r="BJ29" s="327">
        <v>-0.95367080000000004</v>
      </c>
      <c r="BK29" s="327">
        <v>-0.69203060000000005</v>
      </c>
      <c r="BL29" s="327">
        <v>-0.78896200000000005</v>
      </c>
      <c r="BM29" s="327">
        <v>-0.93529430000000002</v>
      </c>
      <c r="BN29" s="327">
        <v>-0.96701950000000003</v>
      </c>
      <c r="BO29" s="327">
        <v>-0.91243229999999997</v>
      </c>
      <c r="BP29" s="327">
        <v>-0.96956120000000001</v>
      </c>
      <c r="BQ29" s="327">
        <v>-0.98667680000000002</v>
      </c>
      <c r="BR29" s="327">
        <v>-0.95241039999999999</v>
      </c>
      <c r="BS29" s="327">
        <v>-1.127936</v>
      </c>
      <c r="BT29" s="327">
        <v>-0.83881969999999995</v>
      </c>
      <c r="BU29" s="327">
        <v>-1.006486</v>
      </c>
      <c r="BV29" s="327">
        <v>-0.89844179999999996</v>
      </c>
    </row>
    <row r="30" spans="1:74" ht="11.1" customHeight="1" x14ac:dyDescent="0.2">
      <c r="A30" s="61" t="s">
        <v>189</v>
      </c>
      <c r="B30" s="175" t="s">
        <v>184</v>
      </c>
      <c r="C30" s="216">
        <v>-3.6120000000000002E-3</v>
      </c>
      <c r="D30" s="216">
        <v>-0.119379</v>
      </c>
      <c r="E30" s="216">
        <v>-0.161467</v>
      </c>
      <c r="F30" s="216">
        <v>-0.12524099999999999</v>
      </c>
      <c r="G30" s="216">
        <v>-0.28809499999999999</v>
      </c>
      <c r="H30" s="216">
        <v>-0.22936300000000001</v>
      </c>
      <c r="I30" s="216">
        <v>-0.110277</v>
      </c>
      <c r="J30" s="216">
        <v>-9.0209999999999999E-2</v>
      </c>
      <c r="K30" s="216">
        <v>-5.2153999999999999E-2</v>
      </c>
      <c r="L30" s="216">
        <v>-0.12917999999999999</v>
      </c>
      <c r="M30" s="216">
        <v>-0.125223</v>
      </c>
      <c r="N30" s="216">
        <v>-0.20674600000000001</v>
      </c>
      <c r="O30" s="216">
        <v>-0.19278999999999999</v>
      </c>
      <c r="P30" s="216">
        <v>-0.20802899999999999</v>
      </c>
      <c r="Q30" s="216">
        <v>-0.290441</v>
      </c>
      <c r="R30" s="216">
        <v>-0.143928</v>
      </c>
      <c r="S30" s="216">
        <v>-0.153003</v>
      </c>
      <c r="T30" s="216">
        <v>-0.25602000000000003</v>
      </c>
      <c r="U30" s="216">
        <v>-0.179674</v>
      </c>
      <c r="V30" s="216">
        <v>-0.162523</v>
      </c>
      <c r="W30" s="216">
        <v>-0.162272</v>
      </c>
      <c r="X30" s="216">
        <v>-0.16389999999999999</v>
      </c>
      <c r="Y30" s="216">
        <v>-0.13819000000000001</v>
      </c>
      <c r="Z30" s="216">
        <v>-0.234016</v>
      </c>
      <c r="AA30" s="216">
        <v>-5.9195999999999999E-2</v>
      </c>
      <c r="AB30" s="216">
        <v>-0.12808</v>
      </c>
      <c r="AC30" s="216">
        <v>-0.17167499999999999</v>
      </c>
      <c r="AD30" s="216">
        <v>-0.26933099999999999</v>
      </c>
      <c r="AE30" s="216">
        <v>-0.13130700000000001</v>
      </c>
      <c r="AF30" s="216">
        <v>-0.19269</v>
      </c>
      <c r="AG30" s="216">
        <v>-0.160383</v>
      </c>
      <c r="AH30" s="216">
        <v>-0.144792</v>
      </c>
      <c r="AI30" s="216">
        <v>-5.8845000000000001E-2</v>
      </c>
      <c r="AJ30" s="216">
        <v>-0.12992000000000001</v>
      </c>
      <c r="AK30" s="216">
        <v>-6.3366000000000006E-2</v>
      </c>
      <c r="AL30" s="216">
        <v>-0.106366</v>
      </c>
      <c r="AM30" s="216">
        <v>1.645E-3</v>
      </c>
      <c r="AN30" s="216">
        <v>-0.13738600000000001</v>
      </c>
      <c r="AO30" s="216">
        <v>-5.0294999999999999E-2</v>
      </c>
      <c r="AP30" s="216">
        <v>3.1120000000000002E-3</v>
      </c>
      <c r="AQ30" s="216">
        <v>-0.18920000000000001</v>
      </c>
      <c r="AR30" s="216">
        <v>5.2709999999999996E-3</v>
      </c>
      <c r="AS30" s="216">
        <v>-8.1729999999999997E-3</v>
      </c>
      <c r="AT30" s="216">
        <v>-3.8706999999999998E-2</v>
      </c>
      <c r="AU30" s="216">
        <v>-0.173405</v>
      </c>
      <c r="AV30" s="216">
        <v>-9.7099000000000005E-2</v>
      </c>
      <c r="AW30" s="216">
        <v>-3.2709000000000002E-2</v>
      </c>
      <c r="AX30" s="216">
        <v>-8.2829493088E-2</v>
      </c>
      <c r="AY30" s="216">
        <v>-5.0232369780000001E-2</v>
      </c>
      <c r="AZ30" s="327">
        <v>-9.1824000000000003E-2</v>
      </c>
      <c r="BA30" s="327">
        <v>-8.9855199999999996E-2</v>
      </c>
      <c r="BB30" s="327">
        <v>-8.5005300000000006E-2</v>
      </c>
      <c r="BC30" s="327">
        <v>-0.13870179999999999</v>
      </c>
      <c r="BD30" s="327">
        <v>-0.1180163</v>
      </c>
      <c r="BE30" s="327">
        <v>-6.7002699999999998E-2</v>
      </c>
      <c r="BF30" s="327">
        <v>-0.1213809</v>
      </c>
      <c r="BG30" s="327">
        <v>-7.4369000000000005E-2</v>
      </c>
      <c r="BH30" s="327">
        <v>-8.8337799999999994E-2</v>
      </c>
      <c r="BI30" s="327">
        <v>-7.6184199999999994E-2</v>
      </c>
      <c r="BJ30" s="327">
        <v>-0.1080093</v>
      </c>
      <c r="BK30" s="327">
        <v>-3.8288700000000002E-2</v>
      </c>
      <c r="BL30" s="327">
        <v>-0.13182949999999999</v>
      </c>
      <c r="BM30" s="327">
        <v>-0.1232925</v>
      </c>
      <c r="BN30" s="327">
        <v>-0.1212476</v>
      </c>
      <c r="BO30" s="327">
        <v>-0.15288399999999999</v>
      </c>
      <c r="BP30" s="327">
        <v>-0.13745479999999999</v>
      </c>
      <c r="BQ30" s="327">
        <v>-9.3482399999999993E-2</v>
      </c>
      <c r="BR30" s="327">
        <v>-0.13207050000000001</v>
      </c>
      <c r="BS30" s="327">
        <v>-8.2494999999999999E-2</v>
      </c>
      <c r="BT30" s="327">
        <v>-9.6467999999999998E-2</v>
      </c>
      <c r="BU30" s="327">
        <v>-7.56989E-2</v>
      </c>
      <c r="BV30" s="327">
        <v>-0.1113712</v>
      </c>
    </row>
    <row r="31" spans="1:74" ht="11.1" customHeight="1" x14ac:dyDescent="0.2">
      <c r="A31" s="61" t="s">
        <v>196</v>
      </c>
      <c r="B31" s="646" t="s">
        <v>1233</v>
      </c>
      <c r="C31" s="216">
        <v>-0.44155499999999998</v>
      </c>
      <c r="D31" s="216">
        <v>-0.510324</v>
      </c>
      <c r="E31" s="216">
        <v>-0.45750800000000003</v>
      </c>
      <c r="F31" s="216">
        <v>-0.54914799999999997</v>
      </c>
      <c r="G31" s="216">
        <v>-0.47328199999999998</v>
      </c>
      <c r="H31" s="216">
        <v>-0.49973899999999999</v>
      </c>
      <c r="I31" s="216">
        <v>-0.56082799999999999</v>
      </c>
      <c r="J31" s="216">
        <v>-0.52950600000000003</v>
      </c>
      <c r="K31" s="216">
        <v>-0.49703399999999998</v>
      </c>
      <c r="L31" s="216">
        <v>-0.57023599999999997</v>
      </c>
      <c r="M31" s="216">
        <v>-0.46144600000000002</v>
      </c>
      <c r="N31" s="216">
        <v>-0.61216599999999999</v>
      </c>
      <c r="O31" s="216">
        <v>-0.44898100000000002</v>
      </c>
      <c r="P31" s="216">
        <v>-0.52486999999999995</v>
      </c>
      <c r="Q31" s="216">
        <v>-0.68539300000000003</v>
      </c>
      <c r="R31" s="216">
        <v>-0.574631</v>
      </c>
      <c r="S31" s="216">
        <v>-0.47755700000000001</v>
      </c>
      <c r="T31" s="216">
        <v>-0.50660000000000005</v>
      </c>
      <c r="U31" s="216">
        <v>-0.50231999999999999</v>
      </c>
      <c r="V31" s="216">
        <v>-0.54984200000000005</v>
      </c>
      <c r="W31" s="216">
        <v>-0.45958300000000002</v>
      </c>
      <c r="X31" s="216">
        <v>-0.50228399999999995</v>
      </c>
      <c r="Y31" s="216">
        <v>-0.45525500000000002</v>
      </c>
      <c r="Z31" s="216">
        <v>-0.62553800000000004</v>
      </c>
      <c r="AA31" s="216">
        <v>-0.415856</v>
      </c>
      <c r="AB31" s="216">
        <v>-0.61516400000000004</v>
      </c>
      <c r="AC31" s="216">
        <v>-0.44947900000000002</v>
      </c>
      <c r="AD31" s="216">
        <v>-0.49995499999999998</v>
      </c>
      <c r="AE31" s="216">
        <v>-0.44599299999999997</v>
      </c>
      <c r="AF31" s="216">
        <v>-0.42017900000000002</v>
      </c>
      <c r="AG31" s="216">
        <v>-0.49767400000000001</v>
      </c>
      <c r="AH31" s="216">
        <v>-0.45062400000000002</v>
      </c>
      <c r="AI31" s="216">
        <v>-0.56807200000000002</v>
      </c>
      <c r="AJ31" s="216">
        <v>-0.50289899999999998</v>
      </c>
      <c r="AK31" s="216">
        <v>-0.566083</v>
      </c>
      <c r="AL31" s="216">
        <v>-0.65695899999999996</v>
      </c>
      <c r="AM31" s="216">
        <v>-0.56554899999999997</v>
      </c>
      <c r="AN31" s="216">
        <v>-0.50556100000000004</v>
      </c>
      <c r="AO31" s="216">
        <v>-0.48792000000000002</v>
      </c>
      <c r="AP31" s="216">
        <v>-0.60557099999999997</v>
      </c>
      <c r="AQ31" s="216">
        <v>-0.61728700000000003</v>
      </c>
      <c r="AR31" s="216">
        <v>-0.63300800000000002</v>
      </c>
      <c r="AS31" s="216">
        <v>-0.63468999999999998</v>
      </c>
      <c r="AT31" s="216">
        <v>-0.49258999999999997</v>
      </c>
      <c r="AU31" s="216">
        <v>-0.61210699999999996</v>
      </c>
      <c r="AV31" s="216">
        <v>-0.52471800000000002</v>
      </c>
      <c r="AW31" s="216">
        <v>-0.41924</v>
      </c>
      <c r="AX31" s="216">
        <v>-0.64929429999999999</v>
      </c>
      <c r="AY31" s="216">
        <v>-0.41220970000000001</v>
      </c>
      <c r="AZ31" s="327">
        <v>-0.53690839999999995</v>
      </c>
      <c r="BA31" s="327">
        <v>-0.51402099999999995</v>
      </c>
      <c r="BB31" s="327">
        <v>-0.45778350000000001</v>
      </c>
      <c r="BC31" s="327">
        <v>-0.40315899999999999</v>
      </c>
      <c r="BD31" s="327">
        <v>-0.44549119999999998</v>
      </c>
      <c r="BE31" s="327">
        <v>-0.44842559999999998</v>
      </c>
      <c r="BF31" s="327">
        <v>-0.45806590000000003</v>
      </c>
      <c r="BG31" s="327">
        <v>-0.49498629999999999</v>
      </c>
      <c r="BH31" s="327">
        <v>-0.45216139999999999</v>
      </c>
      <c r="BI31" s="327">
        <v>-0.54896060000000002</v>
      </c>
      <c r="BJ31" s="327">
        <v>-0.59739609999999999</v>
      </c>
      <c r="BK31" s="327">
        <v>-0.40412330000000002</v>
      </c>
      <c r="BL31" s="327">
        <v>-0.4936972</v>
      </c>
      <c r="BM31" s="327">
        <v>-0.4815374</v>
      </c>
      <c r="BN31" s="327">
        <v>-0.43469200000000002</v>
      </c>
      <c r="BO31" s="327">
        <v>-0.39540510000000001</v>
      </c>
      <c r="BP31" s="327">
        <v>-0.45210790000000001</v>
      </c>
      <c r="BQ31" s="327">
        <v>-0.43336340000000001</v>
      </c>
      <c r="BR31" s="327">
        <v>-0.4531965</v>
      </c>
      <c r="BS31" s="327">
        <v>-0.47507769999999999</v>
      </c>
      <c r="BT31" s="327">
        <v>-0.46612890000000001</v>
      </c>
      <c r="BU31" s="327">
        <v>-0.51254820000000001</v>
      </c>
      <c r="BV31" s="327">
        <v>-0.60966889999999996</v>
      </c>
    </row>
    <row r="32" spans="1:74" ht="11.1" customHeight="1" x14ac:dyDescent="0.2">
      <c r="A32" s="61" t="s">
        <v>959</v>
      </c>
      <c r="B32" s="175" t="s">
        <v>134</v>
      </c>
      <c r="C32" s="216">
        <v>0.30337051612999999</v>
      </c>
      <c r="D32" s="216">
        <v>1.0225021429000001</v>
      </c>
      <c r="E32" s="216">
        <v>0.16345012903</v>
      </c>
      <c r="F32" s="216">
        <v>-0.38123736667000002</v>
      </c>
      <c r="G32" s="216">
        <v>-0.43244274193999999</v>
      </c>
      <c r="H32" s="216">
        <v>-0.55847213333000001</v>
      </c>
      <c r="I32" s="216">
        <v>-0.27093570968000003</v>
      </c>
      <c r="J32" s="216">
        <v>-0.23191077419</v>
      </c>
      <c r="K32" s="216">
        <v>-0.1096295</v>
      </c>
      <c r="L32" s="216">
        <v>1.0327148387</v>
      </c>
      <c r="M32" s="216">
        <v>0.42000189999999998</v>
      </c>
      <c r="N32" s="216">
        <v>0.36874403226000002</v>
      </c>
      <c r="O32" s="216">
        <v>0.72914190323000005</v>
      </c>
      <c r="P32" s="216">
        <v>0.26874439286000001</v>
      </c>
      <c r="Q32" s="216">
        <v>5.8299322580999999E-2</v>
      </c>
      <c r="R32" s="216">
        <v>-0.65855580000000002</v>
      </c>
      <c r="S32" s="216">
        <v>-1.0200984516</v>
      </c>
      <c r="T32" s="216">
        <v>-0.47807983332999998</v>
      </c>
      <c r="U32" s="216">
        <v>-0.60673600000000005</v>
      </c>
      <c r="V32" s="216">
        <v>-0.40878832257999997</v>
      </c>
      <c r="W32" s="216">
        <v>-0.3940574</v>
      </c>
      <c r="X32" s="216">
        <v>0.81996016129000004</v>
      </c>
      <c r="Y32" s="216">
        <v>-0.14722336666999999</v>
      </c>
      <c r="Z32" s="216">
        <v>-0.34791709676999999</v>
      </c>
      <c r="AA32" s="216">
        <v>0.16203887097</v>
      </c>
      <c r="AB32" s="216">
        <v>0.92928332143000003</v>
      </c>
      <c r="AC32" s="216">
        <v>-0.16053251613</v>
      </c>
      <c r="AD32" s="216">
        <v>-0.53872043332999997</v>
      </c>
      <c r="AE32" s="216">
        <v>-0.77976206451999996</v>
      </c>
      <c r="AF32" s="216">
        <v>-0.63651776667000004</v>
      </c>
      <c r="AG32" s="216">
        <v>-0.34812454839000001</v>
      </c>
      <c r="AH32" s="216">
        <v>-0.68607683871000003</v>
      </c>
      <c r="AI32" s="216">
        <v>-0.21651490000000001</v>
      </c>
      <c r="AJ32" s="216">
        <v>0.60757406451999996</v>
      </c>
      <c r="AK32" s="216">
        <v>-0.42350949999999998</v>
      </c>
      <c r="AL32" s="216">
        <v>2.4860387096999999E-2</v>
      </c>
      <c r="AM32" s="216">
        <v>-0.16576487097000001</v>
      </c>
      <c r="AN32" s="216">
        <v>0.53818837930999996</v>
      </c>
      <c r="AO32" s="216">
        <v>0.15895954839000001</v>
      </c>
      <c r="AP32" s="216">
        <v>-0.19371873333</v>
      </c>
      <c r="AQ32" s="216">
        <v>-0.41844883870999999</v>
      </c>
      <c r="AR32" s="216">
        <v>-0.33927600000000002</v>
      </c>
      <c r="AS32" s="216">
        <v>-0.75997374194</v>
      </c>
      <c r="AT32" s="216">
        <v>-0.21732887097</v>
      </c>
      <c r="AU32" s="216">
        <v>2.0615033333E-2</v>
      </c>
      <c r="AV32" s="216">
        <v>0.55260041935000004</v>
      </c>
      <c r="AW32" s="216">
        <v>-0.12066386666999999</v>
      </c>
      <c r="AX32" s="216">
        <v>0.65661144976999997</v>
      </c>
      <c r="AY32" s="216">
        <v>-0.1962286543</v>
      </c>
      <c r="AZ32" s="327">
        <v>1.1120159999999999</v>
      </c>
      <c r="BA32" s="327">
        <v>0.38283080000000003</v>
      </c>
      <c r="BB32" s="327">
        <v>-0.14594879999999999</v>
      </c>
      <c r="BC32" s="327">
        <v>-0.52144230000000003</v>
      </c>
      <c r="BD32" s="327">
        <v>-0.48876360000000002</v>
      </c>
      <c r="BE32" s="327">
        <v>-0.44743670000000002</v>
      </c>
      <c r="BF32" s="327">
        <v>-0.22660730000000001</v>
      </c>
      <c r="BG32" s="327">
        <v>-9.5718200000000003E-2</v>
      </c>
      <c r="BH32" s="327">
        <v>0.63475610000000005</v>
      </c>
      <c r="BI32" s="327">
        <v>0.1143971</v>
      </c>
      <c r="BJ32" s="327">
        <v>0.31941740000000002</v>
      </c>
      <c r="BK32" s="327">
        <v>0.2401653</v>
      </c>
      <c r="BL32" s="327">
        <v>0.63432189999999999</v>
      </c>
      <c r="BM32" s="327">
        <v>0.14920539999999999</v>
      </c>
      <c r="BN32" s="327">
        <v>-0.3063014</v>
      </c>
      <c r="BO32" s="327">
        <v>-0.62116769999999999</v>
      </c>
      <c r="BP32" s="327">
        <v>-0.52648700000000004</v>
      </c>
      <c r="BQ32" s="327">
        <v>-0.49200369999999999</v>
      </c>
      <c r="BR32" s="327">
        <v>-0.31914160000000003</v>
      </c>
      <c r="BS32" s="327">
        <v>-7.6882599999999995E-2</v>
      </c>
      <c r="BT32" s="327">
        <v>0.58192809999999995</v>
      </c>
      <c r="BU32" s="327">
        <v>8.5605799999999996E-2</v>
      </c>
      <c r="BV32" s="327">
        <v>0.27808470000000002</v>
      </c>
    </row>
    <row r="33" spans="1:74" s="64" customFormat="1" ht="11.1" customHeight="1" x14ac:dyDescent="0.2">
      <c r="A33" s="61" t="s">
        <v>964</v>
      </c>
      <c r="B33" s="175" t="s">
        <v>548</v>
      </c>
      <c r="C33" s="216">
        <v>18.749480902999998</v>
      </c>
      <c r="D33" s="216">
        <v>18.643446857000001</v>
      </c>
      <c r="E33" s="216">
        <v>18.530884226000001</v>
      </c>
      <c r="F33" s="216">
        <v>18.584191966999999</v>
      </c>
      <c r="G33" s="216">
        <v>18.779283484</v>
      </c>
      <c r="H33" s="216">
        <v>18.806021532999999</v>
      </c>
      <c r="I33" s="216">
        <v>19.257532096999999</v>
      </c>
      <c r="J33" s="216">
        <v>19.124727774</v>
      </c>
      <c r="K33" s="216">
        <v>19.252035500000002</v>
      </c>
      <c r="L33" s="216">
        <v>19.312049968</v>
      </c>
      <c r="M33" s="216">
        <v>19.490920233000001</v>
      </c>
      <c r="N33" s="216">
        <v>18.982955548</v>
      </c>
      <c r="O33" s="216">
        <v>19.102297031999999</v>
      </c>
      <c r="P33" s="216">
        <v>18.908344536000001</v>
      </c>
      <c r="Q33" s="216">
        <v>18.464252839</v>
      </c>
      <c r="R33" s="216">
        <v>18.848696199999999</v>
      </c>
      <c r="S33" s="216">
        <v>18.585342097000002</v>
      </c>
      <c r="T33" s="216">
        <v>18.889858167</v>
      </c>
      <c r="U33" s="216">
        <v>19.283221387000001</v>
      </c>
      <c r="V33" s="216">
        <v>19.39997971</v>
      </c>
      <c r="W33" s="216">
        <v>19.246584599999998</v>
      </c>
      <c r="X33" s="216">
        <v>19.691033935</v>
      </c>
      <c r="Y33" s="216">
        <v>19.370472967000001</v>
      </c>
      <c r="Z33" s="216">
        <v>19.457417129</v>
      </c>
      <c r="AA33" s="216">
        <v>19.217984258000001</v>
      </c>
      <c r="AB33" s="216">
        <v>19.676129463999999</v>
      </c>
      <c r="AC33" s="216">
        <v>19.350712903000002</v>
      </c>
      <c r="AD33" s="216">
        <v>19.261692567000001</v>
      </c>
      <c r="AE33" s="216">
        <v>19.301427226000001</v>
      </c>
      <c r="AF33" s="216">
        <v>19.840851900000001</v>
      </c>
      <c r="AG33" s="216">
        <v>20.125970128999999</v>
      </c>
      <c r="AH33" s="216">
        <v>19.929265580999999</v>
      </c>
      <c r="AI33" s="216">
        <v>19.418970767000001</v>
      </c>
      <c r="AJ33" s="216">
        <v>19.500293355</v>
      </c>
      <c r="AK33" s="216">
        <v>19.143695167000001</v>
      </c>
      <c r="AL33" s="216">
        <v>19.598973419</v>
      </c>
      <c r="AM33" s="216">
        <v>19.113259902999999</v>
      </c>
      <c r="AN33" s="216">
        <v>19.680162171999999</v>
      </c>
      <c r="AO33" s="216">
        <v>19.616605</v>
      </c>
      <c r="AP33" s="216">
        <v>19.264250933</v>
      </c>
      <c r="AQ33" s="216">
        <v>19.202140676999999</v>
      </c>
      <c r="AR33" s="216">
        <v>19.799623666999999</v>
      </c>
      <c r="AS33" s="216">
        <v>19.712159194000002</v>
      </c>
      <c r="AT33" s="216">
        <v>20.131029129000002</v>
      </c>
      <c r="AU33" s="216">
        <v>19.863699700000002</v>
      </c>
      <c r="AV33" s="216">
        <v>19.621923902999999</v>
      </c>
      <c r="AW33" s="216">
        <v>19.654928132999999</v>
      </c>
      <c r="AX33" s="216">
        <v>19.572881024000001</v>
      </c>
      <c r="AY33" s="216">
        <v>19.023223496</v>
      </c>
      <c r="AZ33" s="327">
        <v>19.753070000000001</v>
      </c>
      <c r="BA33" s="327">
        <v>19.67202</v>
      </c>
      <c r="BB33" s="327">
        <v>19.484200000000001</v>
      </c>
      <c r="BC33" s="327">
        <v>19.579329999999999</v>
      </c>
      <c r="BD33" s="327">
        <v>20.023150000000001</v>
      </c>
      <c r="BE33" s="327">
        <v>20.245190000000001</v>
      </c>
      <c r="BF33" s="327">
        <v>20.314109999999999</v>
      </c>
      <c r="BG33" s="327">
        <v>20.091989999999999</v>
      </c>
      <c r="BH33" s="327">
        <v>19.913060000000002</v>
      </c>
      <c r="BI33" s="327">
        <v>19.927399999999999</v>
      </c>
      <c r="BJ33" s="327">
        <v>20.08522</v>
      </c>
      <c r="BK33" s="327">
        <v>19.762989999999999</v>
      </c>
      <c r="BL33" s="327">
        <v>19.88646</v>
      </c>
      <c r="BM33" s="327">
        <v>19.872070000000001</v>
      </c>
      <c r="BN33" s="327">
        <v>19.851769999999998</v>
      </c>
      <c r="BO33" s="327">
        <v>19.859590000000001</v>
      </c>
      <c r="BP33" s="327">
        <v>20.33989</v>
      </c>
      <c r="BQ33" s="327">
        <v>20.529769999999999</v>
      </c>
      <c r="BR33" s="327">
        <v>20.660900000000002</v>
      </c>
      <c r="BS33" s="327">
        <v>20.37133</v>
      </c>
      <c r="BT33" s="327">
        <v>20.22626</v>
      </c>
      <c r="BU33" s="327">
        <v>20.206489999999999</v>
      </c>
      <c r="BV33" s="327">
        <v>20.481719999999999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330"/>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989</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330"/>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1228</v>
      </c>
      <c r="B36" s="646" t="s">
        <v>1231</v>
      </c>
      <c r="C36" s="216">
        <v>2.7892960000000002</v>
      </c>
      <c r="D36" s="216">
        <v>2.7567689999999998</v>
      </c>
      <c r="E36" s="216">
        <v>2.5601560000000001</v>
      </c>
      <c r="F36" s="216">
        <v>2.3294999999999999</v>
      </c>
      <c r="G36" s="216">
        <v>2.1587329999999998</v>
      </c>
      <c r="H36" s="216">
        <v>2.1645289999999999</v>
      </c>
      <c r="I36" s="216">
        <v>2.2414849999999999</v>
      </c>
      <c r="J36" s="216">
        <v>2.2231160000000001</v>
      </c>
      <c r="K36" s="216">
        <v>2.4325679999999998</v>
      </c>
      <c r="L36" s="216">
        <v>2.5997270000000001</v>
      </c>
      <c r="M36" s="216">
        <v>2.7993760000000001</v>
      </c>
      <c r="N36" s="216">
        <v>2.9071630000000002</v>
      </c>
      <c r="O36" s="216">
        <v>2.9860120000000001</v>
      </c>
      <c r="P36" s="216">
        <v>2.6727889999999999</v>
      </c>
      <c r="Q36" s="216">
        <v>2.4283419999999998</v>
      </c>
      <c r="R36" s="216">
        <v>2.2134749999999999</v>
      </c>
      <c r="S36" s="216">
        <v>1.9665980000000001</v>
      </c>
      <c r="T36" s="216">
        <v>2.183351</v>
      </c>
      <c r="U36" s="216">
        <v>2.1500020000000002</v>
      </c>
      <c r="V36" s="216">
        <v>2.3806210000000001</v>
      </c>
      <c r="W36" s="216">
        <v>2.417964</v>
      </c>
      <c r="X36" s="216">
        <v>2.489938</v>
      </c>
      <c r="Y36" s="216">
        <v>2.7279779999999998</v>
      </c>
      <c r="Z36" s="216">
        <v>2.7722859999999998</v>
      </c>
      <c r="AA36" s="216">
        <v>2.877802</v>
      </c>
      <c r="AB36" s="216">
        <v>2.9039920000000001</v>
      </c>
      <c r="AC36" s="216">
        <v>2.5596510000000001</v>
      </c>
      <c r="AD36" s="216">
        <v>2.378295</v>
      </c>
      <c r="AE36" s="216">
        <v>2.3073510000000002</v>
      </c>
      <c r="AF36" s="216">
        <v>2.4182920000000001</v>
      </c>
      <c r="AG36" s="216">
        <v>2.4596010000000001</v>
      </c>
      <c r="AH36" s="216">
        <v>2.4439289999999998</v>
      </c>
      <c r="AI36" s="216">
        <v>2.2685780000000002</v>
      </c>
      <c r="AJ36" s="216">
        <v>2.549887</v>
      </c>
      <c r="AK36" s="216">
        <v>2.6012590000000002</v>
      </c>
      <c r="AL36" s="216">
        <v>2.8371409999999999</v>
      </c>
      <c r="AM36" s="216">
        <v>2.9572669999999999</v>
      </c>
      <c r="AN36" s="216">
        <v>2.7242639999999998</v>
      </c>
      <c r="AO36" s="216">
        <v>2.5067870000000001</v>
      </c>
      <c r="AP36" s="216">
        <v>2.2966419999999999</v>
      </c>
      <c r="AQ36" s="216">
        <v>2.260586</v>
      </c>
      <c r="AR36" s="216">
        <v>2.194061</v>
      </c>
      <c r="AS36" s="216">
        <v>2.3823180000000002</v>
      </c>
      <c r="AT36" s="216">
        <v>2.297965</v>
      </c>
      <c r="AU36" s="216">
        <v>2.5200580000000001</v>
      </c>
      <c r="AV36" s="216">
        <v>2.5407419999999998</v>
      </c>
      <c r="AW36" s="216">
        <v>2.4869150000000002</v>
      </c>
      <c r="AX36" s="216">
        <v>2.9133865323000001</v>
      </c>
      <c r="AY36" s="216">
        <v>2.8714150547999999</v>
      </c>
      <c r="AZ36" s="327">
        <v>2.781193</v>
      </c>
      <c r="BA36" s="327">
        <v>2.6278090000000001</v>
      </c>
      <c r="BB36" s="327">
        <v>2.3983340000000002</v>
      </c>
      <c r="BC36" s="327">
        <v>2.3149850000000001</v>
      </c>
      <c r="BD36" s="327">
        <v>2.4579339999999998</v>
      </c>
      <c r="BE36" s="327">
        <v>2.540943</v>
      </c>
      <c r="BF36" s="327">
        <v>2.5827840000000002</v>
      </c>
      <c r="BG36" s="327">
        <v>2.5335830000000001</v>
      </c>
      <c r="BH36" s="327">
        <v>2.712008</v>
      </c>
      <c r="BI36" s="327">
        <v>2.819445</v>
      </c>
      <c r="BJ36" s="327">
        <v>3.0524200000000001</v>
      </c>
      <c r="BK36" s="327">
        <v>3.0996969999999999</v>
      </c>
      <c r="BL36" s="327">
        <v>2.9411299999999998</v>
      </c>
      <c r="BM36" s="327">
        <v>2.763395</v>
      </c>
      <c r="BN36" s="327">
        <v>2.6158009999999998</v>
      </c>
      <c r="BO36" s="327">
        <v>2.5185740000000001</v>
      </c>
      <c r="BP36" s="327">
        <v>2.661899</v>
      </c>
      <c r="BQ36" s="327">
        <v>2.7108880000000002</v>
      </c>
      <c r="BR36" s="327">
        <v>2.7760220000000002</v>
      </c>
      <c r="BS36" s="327">
        <v>2.7299410000000002</v>
      </c>
      <c r="BT36" s="327">
        <v>2.8694069999999998</v>
      </c>
      <c r="BU36" s="327">
        <v>2.943257</v>
      </c>
      <c r="BV36" s="327">
        <v>3.2019299999999999</v>
      </c>
    </row>
    <row r="37" spans="1:74" ht="11.1" customHeight="1" x14ac:dyDescent="0.2">
      <c r="A37" s="639" t="s">
        <v>961</v>
      </c>
      <c r="B37" s="176" t="s">
        <v>549</v>
      </c>
      <c r="C37" s="216">
        <v>-8.0921000000000007E-2</v>
      </c>
      <c r="D37" s="216">
        <v>5.3122000000000003E-2</v>
      </c>
      <c r="E37" s="216">
        <v>-6.8472000000000005E-2</v>
      </c>
      <c r="F37" s="216">
        <v>-5.4958E-2</v>
      </c>
      <c r="G37" s="216">
        <v>4.5808000000000001E-2</v>
      </c>
      <c r="H37" s="216">
        <v>-7.1923000000000001E-2</v>
      </c>
      <c r="I37" s="216">
        <v>8.1498000000000001E-2</v>
      </c>
      <c r="J37" s="216">
        <v>-0.117283</v>
      </c>
      <c r="K37" s="216">
        <v>0.126058</v>
      </c>
      <c r="L37" s="216">
        <v>1.0564E-2</v>
      </c>
      <c r="M37" s="216">
        <v>0.127189</v>
      </c>
      <c r="N37" s="216">
        <v>5.1089000000000002E-2</v>
      </c>
      <c r="O37" s="216">
        <v>-0.14405000000000001</v>
      </c>
      <c r="P37" s="216">
        <v>-8.4199999999999998E-4</v>
      </c>
      <c r="Q37" s="216">
        <v>-5.7027000000000001E-2</v>
      </c>
      <c r="R37" s="216">
        <v>4.0534000000000001E-2</v>
      </c>
      <c r="S37" s="216">
        <v>-1.9757E-2</v>
      </c>
      <c r="T37" s="216">
        <v>-0.107904</v>
      </c>
      <c r="U37" s="216">
        <v>-8.1864999999999993E-2</v>
      </c>
      <c r="V37" s="216">
        <v>-6.8146999999999999E-2</v>
      </c>
      <c r="W37" s="216">
        <v>5.3478999999999999E-2</v>
      </c>
      <c r="X37" s="216">
        <v>1.8027999999999999E-2</v>
      </c>
      <c r="Y37" s="216">
        <v>6.8849999999999996E-3</v>
      </c>
      <c r="Z37" s="216">
        <v>-8.5934999999999997E-2</v>
      </c>
      <c r="AA37" s="216">
        <v>-8.7433999999999998E-2</v>
      </c>
      <c r="AB37" s="216">
        <v>2.4473999999999999E-2</v>
      </c>
      <c r="AC37" s="216">
        <v>-3.6273E-2</v>
      </c>
      <c r="AD37" s="216">
        <v>-2.6712E-2</v>
      </c>
      <c r="AE37" s="216">
        <v>0.14366699999999999</v>
      </c>
      <c r="AF37" s="216">
        <v>9.7463999999999995E-2</v>
      </c>
      <c r="AG37" s="216">
        <v>8.2600999999999994E-2</v>
      </c>
      <c r="AH37" s="216">
        <v>-6.3044000000000003E-2</v>
      </c>
      <c r="AI37" s="216">
        <v>-7.0191000000000003E-2</v>
      </c>
      <c r="AJ37" s="216">
        <v>-0.17925199999999999</v>
      </c>
      <c r="AK37" s="216">
        <v>-1.8499999999999999E-2</v>
      </c>
      <c r="AL37" s="216">
        <v>3.6468E-2</v>
      </c>
      <c r="AM37" s="216">
        <v>-1.95E-2</v>
      </c>
      <c r="AN37" s="216">
        <v>0.184755</v>
      </c>
      <c r="AO37" s="216">
        <v>-0.112634</v>
      </c>
      <c r="AP37" s="216">
        <v>-1.1769999999999999E-2</v>
      </c>
      <c r="AQ37" s="216">
        <v>-0.1133</v>
      </c>
      <c r="AR37" s="216">
        <v>-5.9137000000000002E-2</v>
      </c>
      <c r="AS37" s="216">
        <v>-0.15004400000000001</v>
      </c>
      <c r="AT37" s="216">
        <v>1.17E-2</v>
      </c>
      <c r="AU37" s="216">
        <v>-9.9559999999999996E-3</v>
      </c>
      <c r="AV37" s="216">
        <v>4.2584999999999998E-2</v>
      </c>
      <c r="AW37" s="216">
        <v>-0.10593900000000001</v>
      </c>
      <c r="AX37" s="216">
        <v>3.3324600000000003E-2</v>
      </c>
      <c r="AY37" s="216">
        <v>-3.9938000000000001E-2</v>
      </c>
      <c r="AZ37" s="327">
        <v>2.4428200000000001E-2</v>
      </c>
      <c r="BA37" s="327">
        <v>1.30522E-2</v>
      </c>
      <c r="BB37" s="327">
        <v>-3.4421600000000001E-3</v>
      </c>
      <c r="BC37" s="327">
        <v>-1.6539999999999999E-2</v>
      </c>
      <c r="BD37" s="327">
        <v>-1.3204E-2</v>
      </c>
      <c r="BE37" s="327">
        <v>-9.3066599999999996E-3</v>
      </c>
      <c r="BF37" s="327">
        <v>-2.9412899999999999E-2</v>
      </c>
      <c r="BG37" s="327">
        <v>1.7587200000000001E-3</v>
      </c>
      <c r="BH37" s="327">
        <v>2.82066E-3</v>
      </c>
      <c r="BI37" s="327">
        <v>4.0258099999999998E-2</v>
      </c>
      <c r="BJ37" s="327">
        <v>4.6784300000000001E-2</v>
      </c>
      <c r="BK37" s="327">
        <v>-4.0057599999999999E-2</v>
      </c>
      <c r="BL37" s="327">
        <v>2.44189E-2</v>
      </c>
      <c r="BM37" s="327">
        <v>1.3051399999999999E-2</v>
      </c>
      <c r="BN37" s="327">
        <v>-3.4422200000000002E-3</v>
      </c>
      <c r="BO37" s="327">
        <v>-1.6539999999999999E-2</v>
      </c>
      <c r="BP37" s="327">
        <v>-1.3204E-2</v>
      </c>
      <c r="BQ37" s="327">
        <v>-9.3066599999999996E-3</v>
      </c>
      <c r="BR37" s="327">
        <v>-2.9412899999999999E-2</v>
      </c>
      <c r="BS37" s="327">
        <v>1.7587200000000001E-3</v>
      </c>
      <c r="BT37" s="327">
        <v>2.82066E-3</v>
      </c>
      <c r="BU37" s="327">
        <v>4.0258099999999998E-2</v>
      </c>
      <c r="BV37" s="327">
        <v>4.6784300000000001E-2</v>
      </c>
    </row>
    <row r="38" spans="1:74" ht="11.1" customHeight="1" x14ac:dyDescent="0.2">
      <c r="A38" s="61" t="s">
        <v>665</v>
      </c>
      <c r="B38" s="646" t="s">
        <v>550</v>
      </c>
      <c r="C38" s="216">
        <v>8.3310980000000008</v>
      </c>
      <c r="D38" s="216">
        <v>8.3953699999999998</v>
      </c>
      <c r="E38" s="216">
        <v>8.6405480000000008</v>
      </c>
      <c r="F38" s="216">
        <v>8.8553750000000004</v>
      </c>
      <c r="G38" s="216">
        <v>9.0334240000000001</v>
      </c>
      <c r="H38" s="216">
        <v>9.0775260000000006</v>
      </c>
      <c r="I38" s="216">
        <v>9.146134</v>
      </c>
      <c r="J38" s="216">
        <v>9.1242300000000007</v>
      </c>
      <c r="K38" s="216">
        <v>8.9464509999999997</v>
      </c>
      <c r="L38" s="216">
        <v>8.9438849999999999</v>
      </c>
      <c r="M38" s="216">
        <v>8.9228050000000003</v>
      </c>
      <c r="N38" s="216">
        <v>8.6695069999999994</v>
      </c>
      <c r="O38" s="216">
        <v>8.2734389999999998</v>
      </c>
      <c r="P38" s="216">
        <v>8.6467200000000002</v>
      </c>
      <c r="Q38" s="216">
        <v>8.6966640000000002</v>
      </c>
      <c r="R38" s="216">
        <v>8.9551309999999997</v>
      </c>
      <c r="S38" s="216">
        <v>9.0227900000000005</v>
      </c>
      <c r="T38" s="216">
        <v>9.0393670000000004</v>
      </c>
      <c r="U38" s="216">
        <v>9.2486719999999991</v>
      </c>
      <c r="V38" s="216">
        <v>9.311064</v>
      </c>
      <c r="W38" s="216">
        <v>8.8216099999999997</v>
      </c>
      <c r="X38" s="216">
        <v>9.1478950000000001</v>
      </c>
      <c r="Y38" s="216">
        <v>8.9211639999999992</v>
      </c>
      <c r="Z38" s="216">
        <v>8.9407720000000008</v>
      </c>
      <c r="AA38" s="216">
        <v>8.6391019999999994</v>
      </c>
      <c r="AB38" s="216">
        <v>8.8285590000000003</v>
      </c>
      <c r="AC38" s="216">
        <v>9.0565359999999995</v>
      </c>
      <c r="AD38" s="216">
        <v>9.1894629999999999</v>
      </c>
      <c r="AE38" s="216">
        <v>9.2624569999999995</v>
      </c>
      <c r="AF38" s="216">
        <v>9.4170660000000002</v>
      </c>
      <c r="AG38" s="216">
        <v>9.4702979999999997</v>
      </c>
      <c r="AH38" s="216">
        <v>9.4600960000000001</v>
      </c>
      <c r="AI38" s="216">
        <v>9.2886140000000008</v>
      </c>
      <c r="AJ38" s="216">
        <v>9.2446710000000003</v>
      </c>
      <c r="AK38" s="216">
        <v>9.1116360000000007</v>
      </c>
      <c r="AL38" s="216">
        <v>9.1475779999999993</v>
      </c>
      <c r="AM38" s="216">
        <v>8.6700420000000005</v>
      </c>
      <c r="AN38" s="216">
        <v>9.2062410000000003</v>
      </c>
      <c r="AO38" s="216">
        <v>9.3991159999999994</v>
      </c>
      <c r="AP38" s="216">
        <v>9.2128899999999998</v>
      </c>
      <c r="AQ38" s="216">
        <v>9.4362460000000006</v>
      </c>
      <c r="AR38" s="216">
        <v>9.6633899999999997</v>
      </c>
      <c r="AS38" s="216">
        <v>9.5972580000000001</v>
      </c>
      <c r="AT38" s="216">
        <v>9.5948139999999995</v>
      </c>
      <c r="AU38" s="216">
        <v>9.4920629999999999</v>
      </c>
      <c r="AV38" s="216">
        <v>9.0949329999999993</v>
      </c>
      <c r="AW38" s="216">
        <v>9.2434189999999994</v>
      </c>
      <c r="AX38" s="216">
        <v>8.9232258064999996</v>
      </c>
      <c r="AY38" s="216">
        <v>8.3819561290000006</v>
      </c>
      <c r="AZ38" s="327">
        <v>9.1351549999999992</v>
      </c>
      <c r="BA38" s="327">
        <v>9.2578440000000004</v>
      </c>
      <c r="BB38" s="327">
        <v>9.2767800000000005</v>
      </c>
      <c r="BC38" s="327">
        <v>9.4907990000000009</v>
      </c>
      <c r="BD38" s="327">
        <v>9.6165210000000005</v>
      </c>
      <c r="BE38" s="327">
        <v>9.6568529999999999</v>
      </c>
      <c r="BF38" s="327">
        <v>9.6291860000000007</v>
      </c>
      <c r="BG38" s="327">
        <v>9.4959609999999994</v>
      </c>
      <c r="BH38" s="327">
        <v>9.2205110000000001</v>
      </c>
      <c r="BI38" s="327">
        <v>9.212218</v>
      </c>
      <c r="BJ38" s="327">
        <v>9.0760520000000007</v>
      </c>
      <c r="BK38" s="327">
        <v>8.7702690000000008</v>
      </c>
      <c r="BL38" s="327">
        <v>9.1368039999999997</v>
      </c>
      <c r="BM38" s="327">
        <v>9.2927199999999992</v>
      </c>
      <c r="BN38" s="327">
        <v>9.4117149999999992</v>
      </c>
      <c r="BO38" s="327">
        <v>9.5255080000000003</v>
      </c>
      <c r="BP38" s="327">
        <v>9.6532479999999996</v>
      </c>
      <c r="BQ38" s="327">
        <v>9.6792540000000002</v>
      </c>
      <c r="BR38" s="327">
        <v>9.6521989999999995</v>
      </c>
      <c r="BS38" s="327">
        <v>9.5382920000000002</v>
      </c>
      <c r="BT38" s="327">
        <v>9.2595240000000008</v>
      </c>
      <c r="BU38" s="327">
        <v>9.2553739999999998</v>
      </c>
      <c r="BV38" s="327">
        <v>9.1469970000000007</v>
      </c>
    </row>
    <row r="39" spans="1:74" ht="11.1" customHeight="1" x14ac:dyDescent="0.2">
      <c r="A39" s="61" t="s">
        <v>1143</v>
      </c>
      <c r="B39" s="646" t="s">
        <v>1144</v>
      </c>
      <c r="C39" s="216">
        <v>0.78925867742</v>
      </c>
      <c r="D39" s="216">
        <v>0.80900414286</v>
      </c>
      <c r="E39" s="216">
        <v>0.84031558065</v>
      </c>
      <c r="F39" s="216">
        <v>0.86967366667000001</v>
      </c>
      <c r="G39" s="216">
        <v>0.88268906451999996</v>
      </c>
      <c r="H39" s="216">
        <v>0.90760233332999996</v>
      </c>
      <c r="I39" s="216">
        <v>0.86784680645000001</v>
      </c>
      <c r="J39" s="216">
        <v>0.86511877419000005</v>
      </c>
      <c r="K39" s="216">
        <v>0.87785066667</v>
      </c>
      <c r="L39" s="216">
        <v>0.88593090323000001</v>
      </c>
      <c r="M39" s="216">
        <v>0.87313533333000004</v>
      </c>
      <c r="N39" s="216">
        <v>0.87391835484000002</v>
      </c>
      <c r="O39" s="216">
        <v>0.82067687096999997</v>
      </c>
      <c r="P39" s="216">
        <v>0.86013271429000004</v>
      </c>
      <c r="Q39" s="216">
        <v>0.82871716128999995</v>
      </c>
      <c r="R39" s="216">
        <v>0.87435099999999999</v>
      </c>
      <c r="S39" s="216">
        <v>0.88593219354999997</v>
      </c>
      <c r="T39" s="216">
        <v>0.89651933333</v>
      </c>
      <c r="U39" s="216">
        <v>0.90343596774000001</v>
      </c>
      <c r="V39" s="216">
        <v>0.89871935483999998</v>
      </c>
      <c r="W39" s="216">
        <v>0.86515433333000002</v>
      </c>
      <c r="X39" s="216">
        <v>0.90669790322999999</v>
      </c>
      <c r="Y39" s="216">
        <v>0.89377399999999996</v>
      </c>
      <c r="Z39" s="216">
        <v>0.88862225805999995</v>
      </c>
      <c r="AA39" s="216">
        <v>0.84569961289999995</v>
      </c>
      <c r="AB39" s="216">
        <v>0.88503514285999996</v>
      </c>
      <c r="AC39" s="216">
        <v>0.89089419354999999</v>
      </c>
      <c r="AD39" s="216">
        <v>0.88098299999999996</v>
      </c>
      <c r="AE39" s="216">
        <v>0.93150664516000004</v>
      </c>
      <c r="AF39" s="216">
        <v>0.94065266667000003</v>
      </c>
      <c r="AG39" s="216">
        <v>0.93574419355000005</v>
      </c>
      <c r="AH39" s="216">
        <v>0.94090425806</v>
      </c>
      <c r="AI39" s="216">
        <v>0.93433366666999995</v>
      </c>
      <c r="AJ39" s="216">
        <v>0.91170067742000005</v>
      </c>
      <c r="AK39" s="216">
        <v>0.92026333332999999</v>
      </c>
      <c r="AL39" s="216">
        <v>0.89733567741999998</v>
      </c>
      <c r="AM39" s="216">
        <v>0.86044432258000003</v>
      </c>
      <c r="AN39" s="216">
        <v>0.93955417241000005</v>
      </c>
      <c r="AO39" s="216">
        <v>0.94345641935000002</v>
      </c>
      <c r="AP39" s="216">
        <v>0.90316033333000001</v>
      </c>
      <c r="AQ39" s="216">
        <v>0.93872661290000003</v>
      </c>
      <c r="AR39" s="216">
        <v>0.96653633333</v>
      </c>
      <c r="AS39" s="216">
        <v>0.96595725805999999</v>
      </c>
      <c r="AT39" s="216">
        <v>0.97396925806000001</v>
      </c>
      <c r="AU39" s="216">
        <v>0.93237466667000002</v>
      </c>
      <c r="AV39" s="216">
        <v>0.91168283871</v>
      </c>
      <c r="AW39" s="216">
        <v>0.95098566666999995</v>
      </c>
      <c r="AX39" s="216">
        <v>0.95104855438000002</v>
      </c>
      <c r="AY39" s="216">
        <v>0.87428402068</v>
      </c>
      <c r="AZ39" s="327">
        <v>0.92782180000000003</v>
      </c>
      <c r="BA39" s="327">
        <v>0.92386349999999995</v>
      </c>
      <c r="BB39" s="327">
        <v>0.93029399999999995</v>
      </c>
      <c r="BC39" s="327">
        <v>0.96117589999999997</v>
      </c>
      <c r="BD39" s="327">
        <v>0.97472159999999997</v>
      </c>
      <c r="BE39" s="327">
        <v>0.97186289999999997</v>
      </c>
      <c r="BF39" s="327">
        <v>0.97841080000000002</v>
      </c>
      <c r="BG39" s="327">
        <v>0.95534810000000003</v>
      </c>
      <c r="BH39" s="327">
        <v>0.92572569999999998</v>
      </c>
      <c r="BI39" s="327">
        <v>0.94009529999999997</v>
      </c>
      <c r="BJ39" s="327">
        <v>0.91205219999999998</v>
      </c>
      <c r="BK39" s="327">
        <v>0.8923548</v>
      </c>
      <c r="BL39" s="327">
        <v>0.91985850000000002</v>
      </c>
      <c r="BM39" s="327">
        <v>0.9276586</v>
      </c>
      <c r="BN39" s="327">
        <v>0.94314730000000002</v>
      </c>
      <c r="BO39" s="327">
        <v>0.95839980000000002</v>
      </c>
      <c r="BP39" s="327">
        <v>0.97661540000000002</v>
      </c>
      <c r="BQ39" s="327">
        <v>0.97057819999999995</v>
      </c>
      <c r="BR39" s="327">
        <v>0.96809610000000001</v>
      </c>
      <c r="BS39" s="327">
        <v>0.96035009999999998</v>
      </c>
      <c r="BT39" s="327">
        <v>0.92604759999999997</v>
      </c>
      <c r="BU39" s="327">
        <v>0.94230000000000003</v>
      </c>
      <c r="BV39" s="327">
        <v>0.91747849999999997</v>
      </c>
    </row>
    <row r="40" spans="1:74" ht="11.1" customHeight="1" x14ac:dyDescent="0.2">
      <c r="A40" s="61" t="s">
        <v>666</v>
      </c>
      <c r="B40" s="646" t="s">
        <v>539</v>
      </c>
      <c r="C40" s="216">
        <v>1.310953</v>
      </c>
      <c r="D40" s="216">
        <v>1.3437049999999999</v>
      </c>
      <c r="E40" s="216">
        <v>1.393257</v>
      </c>
      <c r="F40" s="216">
        <v>1.443783</v>
      </c>
      <c r="G40" s="216">
        <v>1.4591689999999999</v>
      </c>
      <c r="H40" s="216">
        <v>1.4538420000000001</v>
      </c>
      <c r="I40" s="216">
        <v>1.5461640000000001</v>
      </c>
      <c r="J40" s="216">
        <v>1.5240830000000001</v>
      </c>
      <c r="K40" s="216">
        <v>1.4165970000000001</v>
      </c>
      <c r="L40" s="216">
        <v>1.4551529999999999</v>
      </c>
      <c r="M40" s="216">
        <v>1.429055</v>
      </c>
      <c r="N40" s="216">
        <v>1.428418</v>
      </c>
      <c r="O40" s="216">
        <v>1.364393</v>
      </c>
      <c r="P40" s="216">
        <v>1.3804959999999999</v>
      </c>
      <c r="Q40" s="216">
        <v>1.433138</v>
      </c>
      <c r="R40" s="216">
        <v>1.455387</v>
      </c>
      <c r="S40" s="216">
        <v>1.400277</v>
      </c>
      <c r="T40" s="216">
        <v>1.5435099999999999</v>
      </c>
      <c r="U40" s="216">
        <v>1.558786</v>
      </c>
      <c r="V40" s="216">
        <v>1.5222549999999999</v>
      </c>
      <c r="W40" s="216">
        <v>1.4817899999999999</v>
      </c>
      <c r="X40" s="216">
        <v>1.4794480000000001</v>
      </c>
      <c r="Y40" s="216">
        <v>1.476164</v>
      </c>
      <c r="Z40" s="216">
        <v>1.5373190000000001</v>
      </c>
      <c r="AA40" s="216">
        <v>1.375227</v>
      </c>
      <c r="AB40" s="216">
        <v>1.4452860000000001</v>
      </c>
      <c r="AC40" s="216">
        <v>1.5481579999999999</v>
      </c>
      <c r="AD40" s="216">
        <v>1.526762</v>
      </c>
      <c r="AE40" s="216">
        <v>1.5192749999999999</v>
      </c>
      <c r="AF40" s="216">
        <v>1.654074</v>
      </c>
      <c r="AG40" s="216">
        <v>1.650441</v>
      </c>
      <c r="AH40" s="216">
        <v>1.6014120000000001</v>
      </c>
      <c r="AI40" s="216">
        <v>1.53399</v>
      </c>
      <c r="AJ40" s="216">
        <v>1.6139289999999999</v>
      </c>
      <c r="AK40" s="216">
        <v>1.5237449999999999</v>
      </c>
      <c r="AL40" s="216">
        <v>1.5778540000000001</v>
      </c>
      <c r="AM40" s="216">
        <v>1.449325</v>
      </c>
      <c r="AN40" s="216">
        <v>1.5253300000000001</v>
      </c>
      <c r="AO40" s="216">
        <v>1.535938</v>
      </c>
      <c r="AP40" s="216">
        <v>1.5599559999999999</v>
      </c>
      <c r="AQ40" s="216">
        <v>1.5618639999999999</v>
      </c>
      <c r="AR40" s="216">
        <v>1.7143219999999999</v>
      </c>
      <c r="AS40" s="216">
        <v>1.714629</v>
      </c>
      <c r="AT40" s="216">
        <v>1.709584</v>
      </c>
      <c r="AU40" s="216">
        <v>1.623875</v>
      </c>
      <c r="AV40" s="216">
        <v>1.604501</v>
      </c>
      <c r="AW40" s="216">
        <v>1.62656</v>
      </c>
      <c r="AX40" s="216">
        <v>1.6205483870999999</v>
      </c>
      <c r="AY40" s="216">
        <v>1.6151635484</v>
      </c>
      <c r="AZ40" s="327">
        <v>1.5513269999999999</v>
      </c>
      <c r="BA40" s="327">
        <v>1.5724800000000001</v>
      </c>
      <c r="BB40" s="327">
        <v>1.5841430000000001</v>
      </c>
      <c r="BC40" s="327">
        <v>1.5868230000000001</v>
      </c>
      <c r="BD40" s="327">
        <v>1.6810389999999999</v>
      </c>
      <c r="BE40" s="327">
        <v>1.6836409999999999</v>
      </c>
      <c r="BF40" s="327">
        <v>1.670914</v>
      </c>
      <c r="BG40" s="327">
        <v>1.583842</v>
      </c>
      <c r="BH40" s="327">
        <v>1.6077699999999999</v>
      </c>
      <c r="BI40" s="327">
        <v>1.6165510000000001</v>
      </c>
      <c r="BJ40" s="327">
        <v>1.652215</v>
      </c>
      <c r="BK40" s="327">
        <v>1.51295</v>
      </c>
      <c r="BL40" s="327">
        <v>1.5599130000000001</v>
      </c>
      <c r="BM40" s="327">
        <v>1.5819399999999999</v>
      </c>
      <c r="BN40" s="327">
        <v>1.586765</v>
      </c>
      <c r="BO40" s="327">
        <v>1.5869740000000001</v>
      </c>
      <c r="BP40" s="327">
        <v>1.6843889999999999</v>
      </c>
      <c r="BQ40" s="327">
        <v>1.686755</v>
      </c>
      <c r="BR40" s="327">
        <v>1.6729179999999999</v>
      </c>
      <c r="BS40" s="327">
        <v>1.587958</v>
      </c>
      <c r="BT40" s="327">
        <v>1.6103339999999999</v>
      </c>
      <c r="BU40" s="327">
        <v>1.627475</v>
      </c>
      <c r="BV40" s="327">
        <v>1.6673849999999999</v>
      </c>
    </row>
    <row r="41" spans="1:74" ht="11.1" customHeight="1" x14ac:dyDescent="0.2">
      <c r="A41" s="61" t="s">
        <v>667</v>
      </c>
      <c r="B41" s="646" t="s">
        <v>551</v>
      </c>
      <c r="C41" s="216">
        <v>4.0618090000000002</v>
      </c>
      <c r="D41" s="216">
        <v>3.9843989999999998</v>
      </c>
      <c r="E41" s="216">
        <v>3.76912</v>
      </c>
      <c r="F41" s="216">
        <v>3.8543500000000002</v>
      </c>
      <c r="G41" s="216">
        <v>3.7489859999999999</v>
      </c>
      <c r="H41" s="216">
        <v>3.6628509999999999</v>
      </c>
      <c r="I41" s="216">
        <v>3.6210070000000001</v>
      </c>
      <c r="J41" s="216">
        <v>3.6932369999999999</v>
      </c>
      <c r="K41" s="216">
        <v>3.7246220000000001</v>
      </c>
      <c r="L41" s="216">
        <v>4.0387570000000004</v>
      </c>
      <c r="M41" s="216">
        <v>3.8932340000000001</v>
      </c>
      <c r="N41" s="216">
        <v>3.886755</v>
      </c>
      <c r="O41" s="216">
        <v>4.3399890000000001</v>
      </c>
      <c r="P41" s="216">
        <v>4.1602639999999997</v>
      </c>
      <c r="Q41" s="216">
        <v>4.066173</v>
      </c>
      <c r="R41" s="216">
        <v>3.989827</v>
      </c>
      <c r="S41" s="216">
        <v>3.951613</v>
      </c>
      <c r="T41" s="216">
        <v>3.9015520000000001</v>
      </c>
      <c r="U41" s="216">
        <v>3.866466</v>
      </c>
      <c r="V41" s="216">
        <v>3.8747530000000001</v>
      </c>
      <c r="W41" s="216">
        <v>3.9334009999999999</v>
      </c>
      <c r="X41" s="216">
        <v>4.2663010000000003</v>
      </c>
      <c r="Y41" s="216">
        <v>3.9171969999999998</v>
      </c>
      <c r="Z41" s="216">
        <v>4.1782089999999998</v>
      </c>
      <c r="AA41" s="216">
        <v>4.1857329999999999</v>
      </c>
      <c r="AB41" s="216">
        <v>4.55924</v>
      </c>
      <c r="AC41" s="216">
        <v>4.0781460000000003</v>
      </c>
      <c r="AD41" s="216">
        <v>4.0274070000000002</v>
      </c>
      <c r="AE41" s="216">
        <v>3.7775400000000001</v>
      </c>
      <c r="AF41" s="216">
        <v>3.8968379999999998</v>
      </c>
      <c r="AG41" s="216">
        <v>3.9011849999999999</v>
      </c>
      <c r="AH41" s="216">
        <v>3.914669</v>
      </c>
      <c r="AI41" s="216">
        <v>4.0629799999999996</v>
      </c>
      <c r="AJ41" s="216">
        <v>4.0141410000000004</v>
      </c>
      <c r="AK41" s="216">
        <v>3.74024</v>
      </c>
      <c r="AL41" s="216">
        <v>3.8311310000000001</v>
      </c>
      <c r="AM41" s="216">
        <v>3.8162090000000002</v>
      </c>
      <c r="AN41" s="216">
        <v>3.9586220000000001</v>
      </c>
      <c r="AO41" s="216">
        <v>3.9410630000000002</v>
      </c>
      <c r="AP41" s="216">
        <v>3.822759</v>
      </c>
      <c r="AQ41" s="216">
        <v>3.7450709999999998</v>
      </c>
      <c r="AR41" s="216">
        <v>3.830444</v>
      </c>
      <c r="AS41" s="216">
        <v>3.5782530000000001</v>
      </c>
      <c r="AT41" s="216">
        <v>3.8896470000000001</v>
      </c>
      <c r="AU41" s="216">
        <v>3.9052709999999999</v>
      </c>
      <c r="AV41" s="216">
        <v>4.02433</v>
      </c>
      <c r="AW41" s="216">
        <v>3.9609909999999999</v>
      </c>
      <c r="AX41" s="216">
        <v>3.7892258065000002</v>
      </c>
      <c r="AY41" s="216">
        <v>3.8307540322999998</v>
      </c>
      <c r="AZ41" s="327">
        <v>4.0964499999999999</v>
      </c>
      <c r="BA41" s="327">
        <v>3.950539</v>
      </c>
      <c r="BB41" s="327">
        <v>3.9073540000000002</v>
      </c>
      <c r="BC41" s="327">
        <v>3.8603019999999999</v>
      </c>
      <c r="BD41" s="327">
        <v>3.8463509999999999</v>
      </c>
      <c r="BE41" s="327">
        <v>3.7794059999999998</v>
      </c>
      <c r="BF41" s="327">
        <v>3.8980399999999999</v>
      </c>
      <c r="BG41" s="327">
        <v>3.9760559999999998</v>
      </c>
      <c r="BH41" s="327">
        <v>4.0580170000000004</v>
      </c>
      <c r="BI41" s="327">
        <v>3.9594749999999999</v>
      </c>
      <c r="BJ41" s="327">
        <v>4.0558120000000004</v>
      </c>
      <c r="BK41" s="327">
        <v>4.1424539999999999</v>
      </c>
      <c r="BL41" s="327">
        <v>4.1307</v>
      </c>
      <c r="BM41" s="327">
        <v>4.0125169999999999</v>
      </c>
      <c r="BN41" s="327">
        <v>3.9616099999999999</v>
      </c>
      <c r="BO41" s="327">
        <v>3.9135040000000001</v>
      </c>
      <c r="BP41" s="327">
        <v>3.9295870000000002</v>
      </c>
      <c r="BQ41" s="327">
        <v>3.884344</v>
      </c>
      <c r="BR41" s="327">
        <v>4.0187049999999997</v>
      </c>
      <c r="BS41" s="327">
        <v>4.019558</v>
      </c>
      <c r="BT41" s="327">
        <v>4.1679719999999998</v>
      </c>
      <c r="BU41" s="327">
        <v>4.0501940000000003</v>
      </c>
      <c r="BV41" s="327">
        <v>4.2053529999999997</v>
      </c>
    </row>
    <row r="42" spans="1:74" ht="11.1" customHeight="1" x14ac:dyDescent="0.2">
      <c r="A42" s="61" t="s">
        <v>668</v>
      </c>
      <c r="B42" s="646" t="s">
        <v>552</v>
      </c>
      <c r="C42" s="216">
        <v>0.34067700000000001</v>
      </c>
      <c r="D42" s="216">
        <v>0.297263</v>
      </c>
      <c r="E42" s="216">
        <v>0.44017800000000001</v>
      </c>
      <c r="F42" s="216">
        <v>0.27195900000000001</v>
      </c>
      <c r="G42" s="216">
        <v>0.24358099999999999</v>
      </c>
      <c r="H42" s="216">
        <v>0.28656999999999999</v>
      </c>
      <c r="I42" s="216">
        <v>0.36323899999999998</v>
      </c>
      <c r="J42" s="216">
        <v>0.409113</v>
      </c>
      <c r="K42" s="216">
        <v>0.37034499999999998</v>
      </c>
      <c r="L42" s="216">
        <v>0.26743299999999998</v>
      </c>
      <c r="M42" s="216">
        <v>0.36110900000000001</v>
      </c>
      <c r="N42" s="216">
        <v>0.16964099999999999</v>
      </c>
      <c r="O42" s="216">
        <v>0.32450000000000001</v>
      </c>
      <c r="P42" s="216">
        <v>0.23797099999999999</v>
      </c>
      <c r="Q42" s="216">
        <v>0.18026800000000001</v>
      </c>
      <c r="R42" s="216">
        <v>0.27910400000000002</v>
      </c>
      <c r="S42" s="216">
        <v>0.22551199999999999</v>
      </c>
      <c r="T42" s="216">
        <v>0.25438</v>
      </c>
      <c r="U42" s="216">
        <v>0.25313200000000002</v>
      </c>
      <c r="V42" s="216">
        <v>0.21779999999999999</v>
      </c>
      <c r="W42" s="216">
        <v>0.27812700000000001</v>
      </c>
      <c r="X42" s="216">
        <v>0.24596999999999999</v>
      </c>
      <c r="Y42" s="216">
        <v>0.33914299999999997</v>
      </c>
      <c r="Z42" s="216">
        <v>0.25246800000000003</v>
      </c>
      <c r="AA42" s="216">
        <v>0.29402899999999998</v>
      </c>
      <c r="AB42" s="216">
        <v>0.194741</v>
      </c>
      <c r="AC42" s="216">
        <v>0.26319599999999999</v>
      </c>
      <c r="AD42" s="216">
        <v>0.171902</v>
      </c>
      <c r="AE42" s="216">
        <v>0.23469200000000001</v>
      </c>
      <c r="AF42" s="216">
        <v>0.20030899999999999</v>
      </c>
      <c r="AG42" s="216">
        <v>0.32480500000000001</v>
      </c>
      <c r="AH42" s="216">
        <v>0.29788500000000001</v>
      </c>
      <c r="AI42" s="216">
        <v>0.26722099999999999</v>
      </c>
      <c r="AJ42" s="216">
        <v>0.23614399999999999</v>
      </c>
      <c r="AK42" s="216">
        <v>0.30046699999999998</v>
      </c>
      <c r="AL42" s="216">
        <v>0.31660100000000002</v>
      </c>
      <c r="AM42" s="216">
        <v>0.33867799999999998</v>
      </c>
      <c r="AN42" s="216">
        <v>0.200098</v>
      </c>
      <c r="AO42" s="216">
        <v>0.39835100000000001</v>
      </c>
      <c r="AP42" s="216">
        <v>0.48071199999999997</v>
      </c>
      <c r="AQ42" s="216">
        <v>0.332735</v>
      </c>
      <c r="AR42" s="216">
        <v>0.39827000000000001</v>
      </c>
      <c r="AS42" s="216">
        <v>0.45447199999999999</v>
      </c>
      <c r="AT42" s="216">
        <v>0.34174500000000002</v>
      </c>
      <c r="AU42" s="216">
        <v>0.29009499999999999</v>
      </c>
      <c r="AV42" s="216">
        <v>0.34451500000000002</v>
      </c>
      <c r="AW42" s="216">
        <v>0.37489099999999997</v>
      </c>
      <c r="AX42" s="216">
        <v>0.27461290322999998</v>
      </c>
      <c r="AY42" s="216">
        <v>0.43315182258000001</v>
      </c>
      <c r="AZ42" s="327">
        <v>0.32836890000000002</v>
      </c>
      <c r="BA42" s="327">
        <v>0.3712183</v>
      </c>
      <c r="BB42" s="327">
        <v>0.3630641</v>
      </c>
      <c r="BC42" s="327">
        <v>0.29753760000000001</v>
      </c>
      <c r="BD42" s="327">
        <v>0.29370439999999998</v>
      </c>
      <c r="BE42" s="327">
        <v>0.36136469999999998</v>
      </c>
      <c r="BF42" s="327">
        <v>0.30057099999999998</v>
      </c>
      <c r="BG42" s="327">
        <v>0.32871030000000001</v>
      </c>
      <c r="BH42" s="327">
        <v>0.28299479999999999</v>
      </c>
      <c r="BI42" s="327">
        <v>0.32162780000000002</v>
      </c>
      <c r="BJ42" s="327">
        <v>0.30970839999999999</v>
      </c>
      <c r="BK42" s="327">
        <v>0.34216029999999997</v>
      </c>
      <c r="BL42" s="327">
        <v>0.26433610000000002</v>
      </c>
      <c r="BM42" s="327">
        <v>0.33083410000000002</v>
      </c>
      <c r="BN42" s="327">
        <v>0.32351999999999997</v>
      </c>
      <c r="BO42" s="327">
        <v>0.28510530000000001</v>
      </c>
      <c r="BP42" s="327">
        <v>0.2773969</v>
      </c>
      <c r="BQ42" s="327">
        <v>0.33644489999999999</v>
      </c>
      <c r="BR42" s="327">
        <v>0.29439330000000002</v>
      </c>
      <c r="BS42" s="327">
        <v>0.32078410000000002</v>
      </c>
      <c r="BT42" s="327">
        <v>0.27918739999999997</v>
      </c>
      <c r="BU42" s="327">
        <v>0.32292729999999997</v>
      </c>
      <c r="BV42" s="327">
        <v>0.3103514</v>
      </c>
    </row>
    <row r="43" spans="1:74" ht="11.1" customHeight="1" x14ac:dyDescent="0.2">
      <c r="A43" s="61" t="s">
        <v>962</v>
      </c>
      <c r="B43" s="646" t="s">
        <v>1232</v>
      </c>
      <c r="C43" s="216">
        <v>1.996443</v>
      </c>
      <c r="D43" s="216">
        <v>1.8127089999999999</v>
      </c>
      <c r="E43" s="216">
        <v>1.7959750000000001</v>
      </c>
      <c r="F43" s="216">
        <v>1.884082</v>
      </c>
      <c r="G43" s="216">
        <v>2.0894550000000001</v>
      </c>
      <c r="H43" s="216">
        <v>2.2324890000000002</v>
      </c>
      <c r="I43" s="216">
        <v>2.2578779999999998</v>
      </c>
      <c r="J43" s="216">
        <v>2.2681049999999998</v>
      </c>
      <c r="K43" s="216">
        <v>2.2353290000000001</v>
      </c>
      <c r="L43" s="216">
        <v>1.996372</v>
      </c>
      <c r="M43" s="216">
        <v>1.9579500000000001</v>
      </c>
      <c r="N43" s="216">
        <v>1.870252</v>
      </c>
      <c r="O43" s="216">
        <v>1.957886</v>
      </c>
      <c r="P43" s="216">
        <v>1.8108059999999999</v>
      </c>
      <c r="Q43" s="216">
        <v>1.716574</v>
      </c>
      <c r="R43" s="216">
        <v>1.9150990000000001</v>
      </c>
      <c r="S43" s="216">
        <v>2.0382449999999999</v>
      </c>
      <c r="T43" s="216">
        <v>2.0754609999999998</v>
      </c>
      <c r="U43" s="216">
        <v>2.2879019999999999</v>
      </c>
      <c r="V43" s="216">
        <v>2.161508</v>
      </c>
      <c r="W43" s="216">
        <v>2.260081</v>
      </c>
      <c r="X43" s="216">
        <v>2.0433249999999998</v>
      </c>
      <c r="Y43" s="216">
        <v>1.981808</v>
      </c>
      <c r="Z43" s="216">
        <v>1.862169</v>
      </c>
      <c r="AA43" s="216">
        <v>1.9337839999999999</v>
      </c>
      <c r="AB43" s="216">
        <v>1.720515</v>
      </c>
      <c r="AC43" s="216">
        <v>1.8813310000000001</v>
      </c>
      <c r="AD43" s="216">
        <v>1.9962819999999999</v>
      </c>
      <c r="AE43" s="216">
        <v>2.0561609999999999</v>
      </c>
      <c r="AF43" s="216">
        <v>2.1562070000000002</v>
      </c>
      <c r="AG43" s="216">
        <v>2.2368389999999998</v>
      </c>
      <c r="AH43" s="216">
        <v>2.2744749999999998</v>
      </c>
      <c r="AI43" s="216">
        <v>2.066843</v>
      </c>
      <c r="AJ43" s="216">
        <v>2.0212249999999998</v>
      </c>
      <c r="AK43" s="216">
        <v>1.8839859999999999</v>
      </c>
      <c r="AL43" s="216">
        <v>1.8533409999999999</v>
      </c>
      <c r="AM43" s="216">
        <v>1.8433870000000001</v>
      </c>
      <c r="AN43" s="216">
        <v>1.880717</v>
      </c>
      <c r="AO43" s="216">
        <v>1.947856</v>
      </c>
      <c r="AP43" s="216">
        <v>1.9029290000000001</v>
      </c>
      <c r="AQ43" s="216">
        <v>1.97881</v>
      </c>
      <c r="AR43" s="216">
        <v>2.0579299999999998</v>
      </c>
      <c r="AS43" s="216">
        <v>2.1351460000000002</v>
      </c>
      <c r="AT43" s="216">
        <v>2.2854459999999999</v>
      </c>
      <c r="AU43" s="216">
        <v>2.0421589999999998</v>
      </c>
      <c r="AV43" s="216">
        <v>1.9701850000000001</v>
      </c>
      <c r="AW43" s="216">
        <v>2.0679609999999999</v>
      </c>
      <c r="AX43" s="216">
        <v>1.8674634000000001</v>
      </c>
      <c r="AY43" s="216">
        <v>1.9303017</v>
      </c>
      <c r="AZ43" s="327">
        <v>1.836152</v>
      </c>
      <c r="BA43" s="327">
        <v>1.879081</v>
      </c>
      <c r="BB43" s="327">
        <v>1.957967</v>
      </c>
      <c r="BC43" s="327">
        <v>2.045426</v>
      </c>
      <c r="BD43" s="327">
        <v>2.1408040000000002</v>
      </c>
      <c r="BE43" s="327">
        <v>2.2322929999999999</v>
      </c>
      <c r="BF43" s="327">
        <v>2.262025</v>
      </c>
      <c r="BG43" s="327">
        <v>2.1720809999999999</v>
      </c>
      <c r="BH43" s="327">
        <v>2.028937</v>
      </c>
      <c r="BI43" s="327">
        <v>1.95783</v>
      </c>
      <c r="BJ43" s="327">
        <v>1.8922239999999999</v>
      </c>
      <c r="BK43" s="327">
        <v>1.935516</v>
      </c>
      <c r="BL43" s="327">
        <v>1.829153</v>
      </c>
      <c r="BM43" s="327">
        <v>1.8776090000000001</v>
      </c>
      <c r="BN43" s="327">
        <v>1.955802</v>
      </c>
      <c r="BO43" s="327">
        <v>2.0464690000000001</v>
      </c>
      <c r="BP43" s="327">
        <v>2.1465740000000002</v>
      </c>
      <c r="BQ43" s="327">
        <v>2.2413880000000002</v>
      </c>
      <c r="BR43" s="327">
        <v>2.276078</v>
      </c>
      <c r="BS43" s="327">
        <v>2.1730390000000002</v>
      </c>
      <c r="BT43" s="327">
        <v>2.0370159999999999</v>
      </c>
      <c r="BU43" s="327">
        <v>1.967009</v>
      </c>
      <c r="BV43" s="327">
        <v>1.902922</v>
      </c>
    </row>
    <row r="44" spans="1:74" ht="11.1" customHeight="1" x14ac:dyDescent="0.2">
      <c r="A44" s="61" t="s">
        <v>669</v>
      </c>
      <c r="B44" s="646" t="s">
        <v>200</v>
      </c>
      <c r="C44" s="216">
        <v>18.749355000000001</v>
      </c>
      <c r="D44" s="216">
        <v>18.643336999999999</v>
      </c>
      <c r="E44" s="216">
        <v>18.530761999999999</v>
      </c>
      <c r="F44" s="216">
        <v>18.584091000000001</v>
      </c>
      <c r="G44" s="216">
        <v>18.779156</v>
      </c>
      <c r="H44" s="216">
        <v>18.805883999999999</v>
      </c>
      <c r="I44" s="216">
        <v>19.257404999999999</v>
      </c>
      <c r="J44" s="216">
        <v>19.124600999999998</v>
      </c>
      <c r="K44" s="216">
        <v>19.25197</v>
      </c>
      <c r="L44" s="216">
        <v>19.311890999999999</v>
      </c>
      <c r="M44" s="216">
        <v>19.490718000000001</v>
      </c>
      <c r="N44" s="216">
        <v>18.982824999999998</v>
      </c>
      <c r="O44" s="216">
        <v>19.102169</v>
      </c>
      <c r="P44" s="216">
        <v>18.908204000000001</v>
      </c>
      <c r="Q44" s="216">
        <v>18.464131999999999</v>
      </c>
      <c r="R44" s="216">
        <v>18.848557</v>
      </c>
      <c r="S44" s="216">
        <v>18.585277999999999</v>
      </c>
      <c r="T44" s="216">
        <v>18.889717000000001</v>
      </c>
      <c r="U44" s="216">
        <v>19.283094999999999</v>
      </c>
      <c r="V44" s="216">
        <v>19.399854000000001</v>
      </c>
      <c r="W44" s="216">
        <v>19.246452000000001</v>
      </c>
      <c r="X44" s="216">
        <v>19.690905000000001</v>
      </c>
      <c r="Y44" s="216">
        <v>19.370339000000001</v>
      </c>
      <c r="Z44" s="216">
        <v>19.457287999999998</v>
      </c>
      <c r="AA44" s="216">
        <v>19.218243000000001</v>
      </c>
      <c r="AB44" s="216">
        <v>19.676807</v>
      </c>
      <c r="AC44" s="216">
        <v>19.350745</v>
      </c>
      <c r="AD44" s="216">
        <v>19.263399</v>
      </c>
      <c r="AE44" s="216">
        <v>19.301143</v>
      </c>
      <c r="AF44" s="216">
        <v>19.840250000000001</v>
      </c>
      <c r="AG44" s="216">
        <v>20.125769999999999</v>
      </c>
      <c r="AH44" s="216">
        <v>19.929421999999999</v>
      </c>
      <c r="AI44" s="216">
        <v>19.418035</v>
      </c>
      <c r="AJ44" s="216">
        <v>19.500744999999998</v>
      </c>
      <c r="AK44" s="216">
        <v>19.142833</v>
      </c>
      <c r="AL44" s="216">
        <v>19.600114000000001</v>
      </c>
      <c r="AM44" s="216">
        <v>19.055408</v>
      </c>
      <c r="AN44" s="216">
        <v>19.680026999999999</v>
      </c>
      <c r="AO44" s="216">
        <v>19.616477</v>
      </c>
      <c r="AP44" s="216">
        <v>19.264118</v>
      </c>
      <c r="AQ44" s="216">
        <v>19.202012</v>
      </c>
      <c r="AR44" s="216">
        <v>19.79928</v>
      </c>
      <c r="AS44" s="216">
        <v>19.712032000000001</v>
      </c>
      <c r="AT44" s="216">
        <v>20.130901000000001</v>
      </c>
      <c r="AU44" s="216">
        <v>19.863565000000001</v>
      </c>
      <c r="AV44" s="216">
        <v>19.621791000000002</v>
      </c>
      <c r="AW44" s="216">
        <v>19.654798</v>
      </c>
      <c r="AX44" s="216">
        <v>19.421787434999999</v>
      </c>
      <c r="AY44" s="216">
        <v>19.022804287</v>
      </c>
      <c r="AZ44" s="327">
        <v>19.753070000000001</v>
      </c>
      <c r="BA44" s="327">
        <v>19.67202</v>
      </c>
      <c r="BB44" s="327">
        <v>19.484200000000001</v>
      </c>
      <c r="BC44" s="327">
        <v>19.579329999999999</v>
      </c>
      <c r="BD44" s="327">
        <v>20.023150000000001</v>
      </c>
      <c r="BE44" s="327">
        <v>20.245190000000001</v>
      </c>
      <c r="BF44" s="327">
        <v>20.314109999999999</v>
      </c>
      <c r="BG44" s="327">
        <v>20.091989999999999</v>
      </c>
      <c r="BH44" s="327">
        <v>19.913060000000002</v>
      </c>
      <c r="BI44" s="327">
        <v>19.927399999999999</v>
      </c>
      <c r="BJ44" s="327">
        <v>20.08522</v>
      </c>
      <c r="BK44" s="327">
        <v>19.762989999999999</v>
      </c>
      <c r="BL44" s="327">
        <v>19.88646</v>
      </c>
      <c r="BM44" s="327">
        <v>19.872070000000001</v>
      </c>
      <c r="BN44" s="327">
        <v>19.851769999999998</v>
      </c>
      <c r="BO44" s="327">
        <v>19.859590000000001</v>
      </c>
      <c r="BP44" s="327">
        <v>20.33989</v>
      </c>
      <c r="BQ44" s="327">
        <v>20.529769999999999</v>
      </c>
      <c r="BR44" s="327">
        <v>20.660900000000002</v>
      </c>
      <c r="BS44" s="327">
        <v>20.37133</v>
      </c>
      <c r="BT44" s="327">
        <v>20.22626</v>
      </c>
      <c r="BU44" s="327">
        <v>20.206489999999999</v>
      </c>
      <c r="BV44" s="327">
        <v>20.481719999999999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330"/>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963</v>
      </c>
      <c r="B46" s="177" t="s">
        <v>1241</v>
      </c>
      <c r="C46" s="216">
        <v>7.2076370000000001</v>
      </c>
      <c r="D46" s="216">
        <v>6.0065210000000002</v>
      </c>
      <c r="E46" s="216">
        <v>6.4230119999999999</v>
      </c>
      <c r="F46" s="216">
        <v>6.9328120000000002</v>
      </c>
      <c r="G46" s="216">
        <v>6.7025269999999999</v>
      </c>
      <c r="H46" s="216">
        <v>6.2880450000000003</v>
      </c>
      <c r="I46" s="216">
        <v>6.4492419999999999</v>
      </c>
      <c r="J46" s="216">
        <v>6.5242849999999999</v>
      </c>
      <c r="K46" s="216">
        <v>6.4047400000000003</v>
      </c>
      <c r="L46" s="216">
        <v>5.5346700000000002</v>
      </c>
      <c r="M46" s="216">
        <v>5.4187729999999998</v>
      </c>
      <c r="N46" s="216">
        <v>4.9377550000000001</v>
      </c>
      <c r="O46" s="216">
        <v>5.3937619999999997</v>
      </c>
      <c r="P46" s="216">
        <v>5.497274</v>
      </c>
      <c r="Q46" s="216">
        <v>5.2630290000000004</v>
      </c>
      <c r="R46" s="216">
        <v>5.6258990000000004</v>
      </c>
      <c r="S46" s="216">
        <v>5.2744960000000001</v>
      </c>
      <c r="T46" s="216">
        <v>4.68201</v>
      </c>
      <c r="U46" s="216">
        <v>5.0316470000000004</v>
      </c>
      <c r="V46" s="216">
        <v>4.861408</v>
      </c>
      <c r="W46" s="216">
        <v>5.2341670000000002</v>
      </c>
      <c r="X46" s="216">
        <v>4.7904629999999999</v>
      </c>
      <c r="Y46" s="216">
        <v>4.6558539999999997</v>
      </c>
      <c r="Z46" s="216">
        <v>4.5100949999999997</v>
      </c>
      <c r="AA46" s="216">
        <v>4.8861319999999999</v>
      </c>
      <c r="AB46" s="216">
        <v>4.6317560000000002</v>
      </c>
      <c r="AC46" s="216">
        <v>5.5264119999999997</v>
      </c>
      <c r="AD46" s="216">
        <v>4.435168</v>
      </c>
      <c r="AE46" s="216">
        <v>4.6494819999999999</v>
      </c>
      <c r="AF46" s="216">
        <v>4.9472389999999997</v>
      </c>
      <c r="AG46" s="216">
        <v>4.6115570000000004</v>
      </c>
      <c r="AH46" s="216">
        <v>5.3502099999999997</v>
      </c>
      <c r="AI46" s="216">
        <v>4.5068789999999996</v>
      </c>
      <c r="AJ46" s="216">
        <v>4.2243060000000003</v>
      </c>
      <c r="AK46" s="216">
        <v>4.2467439999999996</v>
      </c>
      <c r="AL46" s="216">
        <v>4.4743930000000001</v>
      </c>
      <c r="AM46" s="216">
        <v>4.8566380000000002</v>
      </c>
      <c r="AN46" s="216">
        <v>5.0723159999999998</v>
      </c>
      <c r="AO46" s="216">
        <v>4.9995919999999998</v>
      </c>
      <c r="AP46" s="216">
        <v>4.6744669999999999</v>
      </c>
      <c r="AQ46" s="216">
        <v>4.5249069999999998</v>
      </c>
      <c r="AR46" s="216">
        <v>4.8366800000000003</v>
      </c>
      <c r="AS46" s="216">
        <v>5.2981720000000001</v>
      </c>
      <c r="AT46" s="216">
        <v>5.1962700000000002</v>
      </c>
      <c r="AU46" s="216">
        <v>4.9435729999999998</v>
      </c>
      <c r="AV46" s="216">
        <v>4.7808520000000003</v>
      </c>
      <c r="AW46" s="216">
        <v>4.9205730000000001</v>
      </c>
      <c r="AX46" s="216">
        <v>3.6497364972000002</v>
      </c>
      <c r="AY46" s="216">
        <v>4.7132851898999997</v>
      </c>
      <c r="AZ46" s="327">
        <v>3.9267180000000002</v>
      </c>
      <c r="BA46" s="327">
        <v>4.3856409999999997</v>
      </c>
      <c r="BB46" s="327">
        <v>4.6577469999999996</v>
      </c>
      <c r="BC46" s="327">
        <v>4.6845889999999999</v>
      </c>
      <c r="BD46" s="327">
        <v>4.6233279999999999</v>
      </c>
      <c r="BE46" s="327">
        <v>4.5871820000000003</v>
      </c>
      <c r="BF46" s="327">
        <v>4.7045219999999999</v>
      </c>
      <c r="BG46" s="327">
        <v>4.6366480000000001</v>
      </c>
      <c r="BH46" s="327">
        <v>3.8199130000000001</v>
      </c>
      <c r="BI46" s="327">
        <v>3.7871160000000001</v>
      </c>
      <c r="BJ46" s="327">
        <v>3.336551</v>
      </c>
      <c r="BK46" s="327">
        <v>3.852249</v>
      </c>
      <c r="BL46" s="327">
        <v>3.5047160000000002</v>
      </c>
      <c r="BM46" s="327">
        <v>3.8764500000000002</v>
      </c>
      <c r="BN46" s="327">
        <v>4.1375390000000003</v>
      </c>
      <c r="BO46" s="327">
        <v>3.9711970000000001</v>
      </c>
      <c r="BP46" s="327">
        <v>3.97281</v>
      </c>
      <c r="BQ46" s="327">
        <v>4.0284890000000004</v>
      </c>
      <c r="BR46" s="327">
        <v>4.2852779999999999</v>
      </c>
      <c r="BS46" s="327">
        <v>4.0094649999999996</v>
      </c>
      <c r="BT46" s="327">
        <v>3.3676010000000001</v>
      </c>
      <c r="BU46" s="327">
        <v>3.3218969999999999</v>
      </c>
      <c r="BV46" s="327">
        <v>3.02311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330"/>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965</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407"/>
      <c r="BA48" s="407"/>
      <c r="BB48" s="407"/>
      <c r="BC48" s="407"/>
      <c r="BD48" s="407"/>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407"/>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670</v>
      </c>
      <c r="B50" s="175" t="s">
        <v>553</v>
      </c>
      <c r="C50" s="68">
        <v>349.29399999999998</v>
      </c>
      <c r="D50" s="68">
        <v>356.79899999999998</v>
      </c>
      <c r="E50" s="68">
        <v>364.62099999999998</v>
      </c>
      <c r="F50" s="68">
        <v>367.55500000000001</v>
      </c>
      <c r="G50" s="68">
        <v>363.30399999999997</v>
      </c>
      <c r="H50" s="68">
        <v>348.80700000000002</v>
      </c>
      <c r="I50" s="68">
        <v>339.39100000000002</v>
      </c>
      <c r="J50" s="68">
        <v>337.12700000000001</v>
      </c>
      <c r="K50" s="68">
        <v>344.01600000000002</v>
      </c>
      <c r="L50" s="68">
        <v>352.59699999999998</v>
      </c>
      <c r="M50" s="68">
        <v>344.17200000000003</v>
      </c>
      <c r="N50" s="68">
        <v>327.19099999999997</v>
      </c>
      <c r="O50" s="68">
        <v>336.238</v>
      </c>
      <c r="P50" s="68">
        <v>345.274</v>
      </c>
      <c r="Q50" s="68">
        <v>354.98700000000002</v>
      </c>
      <c r="R50" s="68">
        <v>365.339</v>
      </c>
      <c r="S50" s="68">
        <v>365.46</v>
      </c>
      <c r="T50" s="68">
        <v>354.30500000000001</v>
      </c>
      <c r="U50" s="68">
        <v>338.73700000000002</v>
      </c>
      <c r="V50" s="68">
        <v>331.07600000000002</v>
      </c>
      <c r="W50" s="68">
        <v>332.15499999999997</v>
      </c>
      <c r="X50" s="68">
        <v>351.71699999999998</v>
      </c>
      <c r="Y50" s="68">
        <v>356.72899999999998</v>
      </c>
      <c r="Z50" s="68">
        <v>360.86500000000001</v>
      </c>
      <c r="AA50" s="68">
        <v>389.21300000000002</v>
      </c>
      <c r="AB50" s="68">
        <v>415.31299999999999</v>
      </c>
      <c r="AC50" s="68">
        <v>443.2</v>
      </c>
      <c r="AD50" s="68">
        <v>452.71300000000002</v>
      </c>
      <c r="AE50" s="68">
        <v>448.96100000000001</v>
      </c>
      <c r="AF50" s="68">
        <v>438.81</v>
      </c>
      <c r="AG50" s="68">
        <v>424.80900000000003</v>
      </c>
      <c r="AH50" s="68">
        <v>425.85300000000001</v>
      </c>
      <c r="AI50" s="68">
        <v>429.12900000000002</v>
      </c>
      <c r="AJ50" s="68">
        <v>455.21300000000002</v>
      </c>
      <c r="AK50" s="68">
        <v>455.99400000000003</v>
      </c>
      <c r="AL50" s="68">
        <v>449.22</v>
      </c>
      <c r="AM50" s="68">
        <v>468.702</v>
      </c>
      <c r="AN50" s="68">
        <v>488.411</v>
      </c>
      <c r="AO50" s="68">
        <v>501.51299999999998</v>
      </c>
      <c r="AP50" s="68">
        <v>506.28699999999998</v>
      </c>
      <c r="AQ50" s="68">
        <v>508.98</v>
      </c>
      <c r="AR50" s="68">
        <v>497.96800000000002</v>
      </c>
      <c r="AS50" s="68">
        <v>490.01299999999998</v>
      </c>
      <c r="AT50" s="68">
        <v>483.61700000000002</v>
      </c>
      <c r="AU50" s="68">
        <v>469.06299999999999</v>
      </c>
      <c r="AV50" s="68">
        <v>488.82299999999998</v>
      </c>
      <c r="AW50" s="68">
        <v>488.64</v>
      </c>
      <c r="AX50" s="68">
        <v>480.18257143</v>
      </c>
      <c r="AY50" s="68">
        <v>495.97141527000002</v>
      </c>
      <c r="AZ50" s="329">
        <v>499.62909999999999</v>
      </c>
      <c r="BA50" s="329">
        <v>509.1182</v>
      </c>
      <c r="BB50" s="329">
        <v>514.06349999999998</v>
      </c>
      <c r="BC50" s="329">
        <v>510.18770000000001</v>
      </c>
      <c r="BD50" s="329">
        <v>495.99779999999998</v>
      </c>
      <c r="BE50" s="329">
        <v>478.88389999999998</v>
      </c>
      <c r="BF50" s="329">
        <v>470.16770000000002</v>
      </c>
      <c r="BG50" s="329">
        <v>469.62369999999999</v>
      </c>
      <c r="BH50" s="329">
        <v>476.0222</v>
      </c>
      <c r="BI50" s="329">
        <v>471.7328</v>
      </c>
      <c r="BJ50" s="329">
        <v>456.81009999999998</v>
      </c>
      <c r="BK50" s="329">
        <v>466.6053</v>
      </c>
      <c r="BL50" s="329">
        <v>475.5625</v>
      </c>
      <c r="BM50" s="329">
        <v>487.65910000000002</v>
      </c>
      <c r="BN50" s="329">
        <v>493.96969999999999</v>
      </c>
      <c r="BO50" s="329">
        <v>491.36380000000003</v>
      </c>
      <c r="BP50" s="329">
        <v>480.31380000000001</v>
      </c>
      <c r="BQ50" s="329">
        <v>466.00119999999998</v>
      </c>
      <c r="BR50" s="329">
        <v>459.56400000000002</v>
      </c>
      <c r="BS50" s="329">
        <v>458.86869999999999</v>
      </c>
      <c r="BT50" s="329">
        <v>465.92720000000003</v>
      </c>
      <c r="BU50" s="329">
        <v>464.16449999999998</v>
      </c>
      <c r="BV50" s="329">
        <v>453.60359999999997</v>
      </c>
    </row>
    <row r="51" spans="1:74" ht="11.1" customHeight="1" x14ac:dyDescent="0.2">
      <c r="A51" s="640" t="s">
        <v>1230</v>
      </c>
      <c r="B51" s="66" t="s">
        <v>1231</v>
      </c>
      <c r="C51" s="68">
        <v>134.90899999999999</v>
      </c>
      <c r="D51" s="68">
        <v>121.44799999999999</v>
      </c>
      <c r="E51" s="68">
        <v>116.367</v>
      </c>
      <c r="F51" s="68">
        <v>125.70399999999999</v>
      </c>
      <c r="G51" s="68">
        <v>143.01599999999999</v>
      </c>
      <c r="H51" s="68">
        <v>160.39699999999999</v>
      </c>
      <c r="I51" s="68">
        <v>172.60300000000001</v>
      </c>
      <c r="J51" s="68">
        <v>187.31200000000001</v>
      </c>
      <c r="K51" s="68">
        <v>190.83</v>
      </c>
      <c r="L51" s="68">
        <v>176.798</v>
      </c>
      <c r="M51" s="68">
        <v>157.286</v>
      </c>
      <c r="N51" s="68">
        <v>128.42500000000001</v>
      </c>
      <c r="O51" s="68">
        <v>103.38</v>
      </c>
      <c r="P51" s="68">
        <v>95.554000000000002</v>
      </c>
      <c r="Q51" s="68">
        <v>99.546000000000006</v>
      </c>
      <c r="R51" s="68">
        <v>117.95699999999999</v>
      </c>
      <c r="S51" s="68">
        <v>142.80500000000001</v>
      </c>
      <c r="T51" s="68">
        <v>166.06800000000001</v>
      </c>
      <c r="U51" s="68">
        <v>189.631</v>
      </c>
      <c r="V51" s="68">
        <v>206.77099999999999</v>
      </c>
      <c r="W51" s="68">
        <v>211.69399999999999</v>
      </c>
      <c r="X51" s="68">
        <v>207.04</v>
      </c>
      <c r="Y51" s="68">
        <v>192.505</v>
      </c>
      <c r="Z51" s="68">
        <v>175.364</v>
      </c>
      <c r="AA51" s="68">
        <v>155.15600000000001</v>
      </c>
      <c r="AB51" s="68">
        <v>134.696</v>
      </c>
      <c r="AC51" s="68">
        <v>140.52799999999999</v>
      </c>
      <c r="AD51" s="68">
        <v>159.50700000000001</v>
      </c>
      <c r="AE51" s="68">
        <v>180.25700000000001</v>
      </c>
      <c r="AF51" s="68">
        <v>195.989</v>
      </c>
      <c r="AG51" s="68">
        <v>209.03100000000001</v>
      </c>
      <c r="AH51" s="68">
        <v>224.34399999999999</v>
      </c>
      <c r="AI51" s="68">
        <v>229.23400000000001</v>
      </c>
      <c r="AJ51" s="68">
        <v>228.13</v>
      </c>
      <c r="AK51" s="68">
        <v>217.01</v>
      </c>
      <c r="AL51" s="68">
        <v>197.04</v>
      </c>
      <c r="AM51" s="68">
        <v>164.91200000000001</v>
      </c>
      <c r="AN51" s="68">
        <v>147.761</v>
      </c>
      <c r="AO51" s="68">
        <v>154.40299999999999</v>
      </c>
      <c r="AP51" s="68">
        <v>170.232</v>
      </c>
      <c r="AQ51" s="68">
        <v>187.08500000000001</v>
      </c>
      <c r="AR51" s="68">
        <v>211.78200000000001</v>
      </c>
      <c r="AS51" s="68">
        <v>230.15100000000001</v>
      </c>
      <c r="AT51" s="68">
        <v>248.584</v>
      </c>
      <c r="AU51" s="68">
        <v>251.637</v>
      </c>
      <c r="AV51" s="68">
        <v>244.49799999999999</v>
      </c>
      <c r="AW51" s="68">
        <v>234.62899999999999</v>
      </c>
      <c r="AX51" s="68">
        <v>204.35128571000001</v>
      </c>
      <c r="AY51" s="68">
        <v>172.76218354</v>
      </c>
      <c r="AZ51" s="329">
        <v>153.9032</v>
      </c>
      <c r="BA51" s="329">
        <v>155.53039999999999</v>
      </c>
      <c r="BB51" s="329">
        <v>167.26390000000001</v>
      </c>
      <c r="BC51" s="329">
        <v>183.32159999999999</v>
      </c>
      <c r="BD51" s="329">
        <v>199.84219999999999</v>
      </c>
      <c r="BE51" s="329">
        <v>213.23500000000001</v>
      </c>
      <c r="BF51" s="329">
        <v>226.1217</v>
      </c>
      <c r="BG51" s="329">
        <v>230.30170000000001</v>
      </c>
      <c r="BH51" s="329">
        <v>224.6978</v>
      </c>
      <c r="BI51" s="329">
        <v>212.00139999999999</v>
      </c>
      <c r="BJ51" s="329">
        <v>188.95269999999999</v>
      </c>
      <c r="BK51" s="329">
        <v>165.84200000000001</v>
      </c>
      <c r="BL51" s="329">
        <v>152.6515</v>
      </c>
      <c r="BM51" s="329">
        <v>156.79929999999999</v>
      </c>
      <c r="BN51" s="329">
        <v>170.94499999999999</v>
      </c>
      <c r="BO51" s="329">
        <v>189.3492</v>
      </c>
      <c r="BP51" s="329">
        <v>206.47210000000001</v>
      </c>
      <c r="BQ51" s="329">
        <v>221.11680000000001</v>
      </c>
      <c r="BR51" s="329">
        <v>235.8373</v>
      </c>
      <c r="BS51" s="329">
        <v>239.7208</v>
      </c>
      <c r="BT51" s="329">
        <v>235.10980000000001</v>
      </c>
      <c r="BU51" s="329">
        <v>223.11170000000001</v>
      </c>
      <c r="BV51" s="329">
        <v>200.63480000000001</v>
      </c>
    </row>
    <row r="52" spans="1:74" ht="11.1" customHeight="1" x14ac:dyDescent="0.2">
      <c r="A52" s="61" t="s">
        <v>966</v>
      </c>
      <c r="B52" s="175" t="s">
        <v>549</v>
      </c>
      <c r="C52" s="68">
        <v>88.25</v>
      </c>
      <c r="D52" s="68">
        <v>86.531999999999996</v>
      </c>
      <c r="E52" s="68">
        <v>89.875</v>
      </c>
      <c r="F52" s="68">
        <v>91.971000000000004</v>
      </c>
      <c r="G52" s="68">
        <v>87.245999999999995</v>
      </c>
      <c r="H52" s="68">
        <v>86.777000000000001</v>
      </c>
      <c r="I52" s="68">
        <v>83.738</v>
      </c>
      <c r="J52" s="68">
        <v>82.754000000000005</v>
      </c>
      <c r="K52" s="68">
        <v>81.638999999999996</v>
      </c>
      <c r="L52" s="68">
        <v>85.366</v>
      </c>
      <c r="M52" s="68">
        <v>85.088999999999999</v>
      </c>
      <c r="N52" s="68">
        <v>77.959000000000003</v>
      </c>
      <c r="O52" s="68">
        <v>83.852999999999994</v>
      </c>
      <c r="P52" s="68">
        <v>89.489000000000004</v>
      </c>
      <c r="Q52" s="68">
        <v>91.929000000000002</v>
      </c>
      <c r="R52" s="68">
        <v>94.917000000000002</v>
      </c>
      <c r="S52" s="68">
        <v>92.875</v>
      </c>
      <c r="T52" s="68">
        <v>87.566000000000003</v>
      </c>
      <c r="U52" s="68">
        <v>84.798000000000002</v>
      </c>
      <c r="V52" s="68">
        <v>82.884</v>
      </c>
      <c r="W52" s="68">
        <v>84.289000000000001</v>
      </c>
      <c r="X52" s="68">
        <v>90.302000000000007</v>
      </c>
      <c r="Y52" s="68">
        <v>85.494</v>
      </c>
      <c r="Z52" s="68">
        <v>78.344999999999999</v>
      </c>
      <c r="AA52" s="68">
        <v>85.444000000000003</v>
      </c>
      <c r="AB52" s="68">
        <v>85.265000000000001</v>
      </c>
      <c r="AC52" s="68">
        <v>85.012</v>
      </c>
      <c r="AD52" s="68">
        <v>86.245000000000005</v>
      </c>
      <c r="AE52" s="68">
        <v>84.100999999999999</v>
      </c>
      <c r="AF52" s="68">
        <v>86.29</v>
      </c>
      <c r="AG52" s="68">
        <v>89.513000000000005</v>
      </c>
      <c r="AH52" s="68">
        <v>88.58</v>
      </c>
      <c r="AI52" s="68">
        <v>88.950999999999993</v>
      </c>
      <c r="AJ52" s="68">
        <v>87.275999999999996</v>
      </c>
      <c r="AK52" s="68">
        <v>86.111999999999995</v>
      </c>
      <c r="AL52" s="68">
        <v>82.861000000000004</v>
      </c>
      <c r="AM52" s="68">
        <v>87.801000000000002</v>
      </c>
      <c r="AN52" s="68">
        <v>89.108999999999995</v>
      </c>
      <c r="AO52" s="68">
        <v>91.441999999999993</v>
      </c>
      <c r="AP52" s="68">
        <v>90.034000000000006</v>
      </c>
      <c r="AQ52" s="68">
        <v>90.001000000000005</v>
      </c>
      <c r="AR52" s="68">
        <v>86.715999999999994</v>
      </c>
      <c r="AS52" s="68">
        <v>88.057000000000002</v>
      </c>
      <c r="AT52" s="68">
        <v>83.994</v>
      </c>
      <c r="AU52" s="68">
        <v>83.332999999999998</v>
      </c>
      <c r="AV52" s="68">
        <v>85.65</v>
      </c>
      <c r="AW52" s="68">
        <v>82.832999999999998</v>
      </c>
      <c r="AX52" s="68">
        <v>80.745999999999995</v>
      </c>
      <c r="AY52" s="68">
        <v>86.619774939999999</v>
      </c>
      <c r="AZ52" s="329">
        <v>88.096249999999998</v>
      </c>
      <c r="BA52" s="329">
        <v>90.005589999999998</v>
      </c>
      <c r="BB52" s="329">
        <v>91.007729999999995</v>
      </c>
      <c r="BC52" s="329">
        <v>89.426299999999998</v>
      </c>
      <c r="BD52" s="329">
        <v>88.284719999999993</v>
      </c>
      <c r="BE52" s="329">
        <v>86.419309999999996</v>
      </c>
      <c r="BF52" s="329">
        <v>84.931809999999999</v>
      </c>
      <c r="BG52" s="329">
        <v>85.367639999999994</v>
      </c>
      <c r="BH52" s="329">
        <v>87.261480000000006</v>
      </c>
      <c r="BI52" s="329">
        <v>84.834980000000002</v>
      </c>
      <c r="BJ52" s="329">
        <v>79.049279999999996</v>
      </c>
      <c r="BK52" s="329">
        <v>84.655389999999997</v>
      </c>
      <c r="BL52" s="329">
        <v>86.714640000000003</v>
      </c>
      <c r="BM52" s="329">
        <v>89.287559999999999</v>
      </c>
      <c r="BN52" s="329">
        <v>90.570700000000002</v>
      </c>
      <c r="BO52" s="329">
        <v>89.062719999999999</v>
      </c>
      <c r="BP52" s="329">
        <v>88.261290000000002</v>
      </c>
      <c r="BQ52" s="329">
        <v>86.545749999999998</v>
      </c>
      <c r="BR52" s="329">
        <v>85.261840000000007</v>
      </c>
      <c r="BS52" s="329">
        <v>85.777929999999998</v>
      </c>
      <c r="BT52" s="329">
        <v>87.867130000000003</v>
      </c>
      <c r="BU52" s="329">
        <v>85.391300000000001</v>
      </c>
      <c r="BV52" s="329">
        <v>79.373570000000001</v>
      </c>
    </row>
    <row r="53" spans="1:74" ht="11.1" customHeight="1" x14ac:dyDescent="0.2">
      <c r="A53" s="61" t="s">
        <v>968</v>
      </c>
      <c r="B53" s="175" t="s">
        <v>554</v>
      </c>
      <c r="C53" s="68">
        <v>23.382868999999999</v>
      </c>
      <c r="D53" s="68">
        <v>21.913809000000001</v>
      </c>
      <c r="E53" s="68">
        <v>21.629854999999999</v>
      </c>
      <c r="F53" s="68">
        <v>21.039975999999999</v>
      </c>
      <c r="G53" s="68">
        <v>20.466701</v>
      </c>
      <c r="H53" s="68">
        <v>19.905864999999999</v>
      </c>
      <c r="I53" s="68">
        <v>20.732872</v>
      </c>
      <c r="J53" s="68">
        <v>21.148105999999999</v>
      </c>
      <c r="K53" s="68">
        <v>20.023990999999999</v>
      </c>
      <c r="L53" s="68">
        <v>19.556830999999999</v>
      </c>
      <c r="M53" s="68">
        <v>20.790773999999999</v>
      </c>
      <c r="N53" s="68">
        <v>21.646709000000001</v>
      </c>
      <c r="O53" s="68">
        <v>22.26031</v>
      </c>
      <c r="P53" s="68">
        <v>22.374466999999999</v>
      </c>
      <c r="Q53" s="68">
        <v>22.736187999999999</v>
      </c>
      <c r="R53" s="68">
        <v>22.512861999999998</v>
      </c>
      <c r="S53" s="68">
        <v>23.328914000000001</v>
      </c>
      <c r="T53" s="68">
        <v>23.345309</v>
      </c>
      <c r="U53" s="68">
        <v>23.716125000000002</v>
      </c>
      <c r="V53" s="68">
        <v>22.079563</v>
      </c>
      <c r="W53" s="68">
        <v>22.434284999999999</v>
      </c>
      <c r="X53" s="68">
        <v>21.314520000000002</v>
      </c>
      <c r="Y53" s="68">
        <v>21.125221</v>
      </c>
      <c r="Z53" s="68">
        <v>23.344650999999999</v>
      </c>
      <c r="AA53" s="68">
        <v>26.299446</v>
      </c>
      <c r="AB53" s="68">
        <v>27.136513000000001</v>
      </c>
      <c r="AC53" s="68">
        <v>26.964020999999999</v>
      </c>
      <c r="AD53" s="68">
        <v>26.456634000000001</v>
      </c>
      <c r="AE53" s="68">
        <v>25.890257999999999</v>
      </c>
      <c r="AF53" s="68">
        <v>25.237791000000001</v>
      </c>
      <c r="AG53" s="68">
        <v>25.451651999999999</v>
      </c>
      <c r="AH53" s="68">
        <v>24.703033999999999</v>
      </c>
      <c r="AI53" s="68">
        <v>23.897480999999999</v>
      </c>
      <c r="AJ53" s="68">
        <v>23.918685</v>
      </c>
      <c r="AK53" s="68">
        <v>25.637969999999999</v>
      </c>
      <c r="AL53" s="68">
        <v>27.146298000000002</v>
      </c>
      <c r="AM53" s="68">
        <v>28.649009</v>
      </c>
      <c r="AN53" s="68">
        <v>29.060545999999999</v>
      </c>
      <c r="AO53" s="68">
        <v>28.242799999999999</v>
      </c>
      <c r="AP53" s="68">
        <v>27.314361999999999</v>
      </c>
      <c r="AQ53" s="68">
        <v>26.932276000000002</v>
      </c>
      <c r="AR53" s="68">
        <v>27.667556000000001</v>
      </c>
      <c r="AS53" s="68">
        <v>27.729742000000002</v>
      </c>
      <c r="AT53" s="68">
        <v>27.381937000000001</v>
      </c>
      <c r="AU53" s="68">
        <v>27.093485999999999</v>
      </c>
      <c r="AV53" s="68">
        <v>26.537873000000001</v>
      </c>
      <c r="AW53" s="68">
        <v>26.229789</v>
      </c>
      <c r="AX53" s="68">
        <v>26.107906914000001</v>
      </c>
      <c r="AY53" s="68">
        <v>29.183925373000001</v>
      </c>
      <c r="AZ53" s="329">
        <v>29.393249999999998</v>
      </c>
      <c r="BA53" s="329">
        <v>29.71114</v>
      </c>
      <c r="BB53" s="329">
        <v>29.252050000000001</v>
      </c>
      <c r="BC53" s="329">
        <v>29.081299999999999</v>
      </c>
      <c r="BD53" s="329">
        <v>28.596900000000002</v>
      </c>
      <c r="BE53" s="329">
        <v>28.280740000000002</v>
      </c>
      <c r="BF53" s="329">
        <v>27.781459999999999</v>
      </c>
      <c r="BG53" s="329">
        <v>27.857839999999999</v>
      </c>
      <c r="BH53" s="329">
        <v>27.154979999999998</v>
      </c>
      <c r="BI53" s="329">
        <v>27.57694</v>
      </c>
      <c r="BJ53" s="329">
        <v>28.11253</v>
      </c>
      <c r="BK53" s="329">
        <v>29.716170000000002</v>
      </c>
      <c r="BL53" s="329">
        <v>29.923010000000001</v>
      </c>
      <c r="BM53" s="329">
        <v>30.24164</v>
      </c>
      <c r="BN53" s="329">
        <v>29.779599999999999</v>
      </c>
      <c r="BO53" s="329">
        <v>29.607859999999999</v>
      </c>
      <c r="BP53" s="329">
        <v>29.126830000000002</v>
      </c>
      <c r="BQ53" s="329">
        <v>28.807400000000001</v>
      </c>
      <c r="BR53" s="329">
        <v>28.306460000000001</v>
      </c>
      <c r="BS53" s="329">
        <v>28.384029999999999</v>
      </c>
      <c r="BT53" s="329">
        <v>27.681229999999999</v>
      </c>
      <c r="BU53" s="329">
        <v>28.100349999999999</v>
      </c>
      <c r="BV53" s="329">
        <v>28.636299999999999</v>
      </c>
    </row>
    <row r="54" spans="1:74" ht="11.1" customHeight="1" x14ac:dyDescent="0.2">
      <c r="A54" s="61" t="s">
        <v>644</v>
      </c>
      <c r="B54" s="175" t="s">
        <v>555</v>
      </c>
      <c r="C54" s="68">
        <v>234.43600000000001</v>
      </c>
      <c r="D54" s="68">
        <v>226.762</v>
      </c>
      <c r="E54" s="68">
        <v>224.67</v>
      </c>
      <c r="F54" s="68">
        <v>220.768</v>
      </c>
      <c r="G54" s="68">
        <v>221.33199999999999</v>
      </c>
      <c r="H54" s="68">
        <v>224.36600000000001</v>
      </c>
      <c r="I54" s="68">
        <v>222.35599999999999</v>
      </c>
      <c r="J54" s="68">
        <v>217.59700000000001</v>
      </c>
      <c r="K54" s="68">
        <v>219.785</v>
      </c>
      <c r="L54" s="68">
        <v>213.977</v>
      </c>
      <c r="M54" s="68">
        <v>216.84899999999999</v>
      </c>
      <c r="N54" s="68">
        <v>228.03399999999999</v>
      </c>
      <c r="O54" s="68">
        <v>235.85499999999999</v>
      </c>
      <c r="P54" s="68">
        <v>229.499</v>
      </c>
      <c r="Q54" s="68">
        <v>221.61199999999999</v>
      </c>
      <c r="R54" s="68">
        <v>216.76</v>
      </c>
      <c r="S54" s="68">
        <v>218.15199999999999</v>
      </c>
      <c r="T54" s="68">
        <v>219.25200000000001</v>
      </c>
      <c r="U54" s="68">
        <v>217.56100000000001</v>
      </c>
      <c r="V54" s="68">
        <v>212.14500000000001</v>
      </c>
      <c r="W54" s="68">
        <v>212.45099999999999</v>
      </c>
      <c r="X54" s="68">
        <v>203.673</v>
      </c>
      <c r="Y54" s="68">
        <v>219.55500000000001</v>
      </c>
      <c r="Z54" s="68">
        <v>240.36799999999999</v>
      </c>
      <c r="AA54" s="68">
        <v>243.977</v>
      </c>
      <c r="AB54" s="68">
        <v>241.34800000000001</v>
      </c>
      <c r="AC54" s="68">
        <v>232.93100000000001</v>
      </c>
      <c r="AD54" s="68">
        <v>228.58099999999999</v>
      </c>
      <c r="AE54" s="68">
        <v>222.584</v>
      </c>
      <c r="AF54" s="68">
        <v>221.09899999999999</v>
      </c>
      <c r="AG54" s="68">
        <v>217.71899999999999</v>
      </c>
      <c r="AH54" s="68">
        <v>218.255</v>
      </c>
      <c r="AI54" s="68">
        <v>225.21600000000001</v>
      </c>
      <c r="AJ54" s="68">
        <v>217.35599999999999</v>
      </c>
      <c r="AK54" s="68">
        <v>222.93700000000001</v>
      </c>
      <c r="AL54" s="68">
        <v>235.465</v>
      </c>
      <c r="AM54" s="68">
        <v>260.952</v>
      </c>
      <c r="AN54" s="68">
        <v>255.614</v>
      </c>
      <c r="AO54" s="68">
        <v>243.32499999999999</v>
      </c>
      <c r="AP54" s="68">
        <v>242.69499999999999</v>
      </c>
      <c r="AQ54" s="68">
        <v>242.60300000000001</v>
      </c>
      <c r="AR54" s="68">
        <v>242.095</v>
      </c>
      <c r="AS54" s="68">
        <v>240.29499999999999</v>
      </c>
      <c r="AT54" s="68">
        <v>229.94900000000001</v>
      </c>
      <c r="AU54" s="68">
        <v>227.012</v>
      </c>
      <c r="AV54" s="68">
        <v>224.86600000000001</v>
      </c>
      <c r="AW54" s="68">
        <v>233.416</v>
      </c>
      <c r="AX54" s="68">
        <v>236.88585714000001</v>
      </c>
      <c r="AY54" s="68">
        <v>258.57055005000001</v>
      </c>
      <c r="AZ54" s="329">
        <v>250.27099999999999</v>
      </c>
      <c r="BA54" s="329">
        <v>238.477</v>
      </c>
      <c r="BB54" s="329">
        <v>232.00299999999999</v>
      </c>
      <c r="BC54" s="329">
        <v>229.96600000000001</v>
      </c>
      <c r="BD54" s="329">
        <v>230.46090000000001</v>
      </c>
      <c r="BE54" s="329">
        <v>230.27010000000001</v>
      </c>
      <c r="BF54" s="329">
        <v>225.99799999999999</v>
      </c>
      <c r="BG54" s="329">
        <v>226.79650000000001</v>
      </c>
      <c r="BH54" s="329">
        <v>221.46889999999999</v>
      </c>
      <c r="BI54" s="329">
        <v>229.9084</v>
      </c>
      <c r="BJ54" s="329">
        <v>241.36969999999999</v>
      </c>
      <c r="BK54" s="329">
        <v>249.29419999999999</v>
      </c>
      <c r="BL54" s="329">
        <v>247.41800000000001</v>
      </c>
      <c r="BM54" s="329">
        <v>239.28559999999999</v>
      </c>
      <c r="BN54" s="329">
        <v>234.31790000000001</v>
      </c>
      <c r="BO54" s="329">
        <v>232.5283</v>
      </c>
      <c r="BP54" s="329">
        <v>232.90029999999999</v>
      </c>
      <c r="BQ54" s="329">
        <v>232.31129999999999</v>
      </c>
      <c r="BR54" s="329">
        <v>228.36969999999999</v>
      </c>
      <c r="BS54" s="329">
        <v>228.60900000000001</v>
      </c>
      <c r="BT54" s="329">
        <v>223.4521</v>
      </c>
      <c r="BU54" s="329">
        <v>231.8638</v>
      </c>
      <c r="BV54" s="329">
        <v>243.87799999999999</v>
      </c>
    </row>
    <row r="55" spans="1:74" ht="11.1" customHeight="1" x14ac:dyDescent="0.2">
      <c r="A55" s="61" t="s">
        <v>645</v>
      </c>
      <c r="B55" s="175" t="s">
        <v>556</v>
      </c>
      <c r="C55" s="68">
        <v>55.228000000000002</v>
      </c>
      <c r="D55" s="68">
        <v>53.143000000000001</v>
      </c>
      <c r="E55" s="68">
        <v>47.326999999999998</v>
      </c>
      <c r="F55" s="68">
        <v>45.107999999999997</v>
      </c>
      <c r="G55" s="68">
        <v>46.375999999999998</v>
      </c>
      <c r="H55" s="68">
        <v>48.634</v>
      </c>
      <c r="I55" s="68">
        <v>49.725999999999999</v>
      </c>
      <c r="J55" s="68">
        <v>47.655000000000001</v>
      </c>
      <c r="K55" s="68">
        <v>39.78</v>
      </c>
      <c r="L55" s="68">
        <v>37.594999999999999</v>
      </c>
      <c r="M55" s="68">
        <v>37.548000000000002</v>
      </c>
      <c r="N55" s="68">
        <v>38.975999999999999</v>
      </c>
      <c r="O55" s="68">
        <v>39.395000000000003</v>
      </c>
      <c r="P55" s="68">
        <v>37.718000000000004</v>
      </c>
      <c r="Q55" s="68">
        <v>34.372</v>
      </c>
      <c r="R55" s="68">
        <v>31.138000000000002</v>
      </c>
      <c r="S55" s="68">
        <v>31.484999999999999</v>
      </c>
      <c r="T55" s="68">
        <v>28.785</v>
      </c>
      <c r="U55" s="68">
        <v>28.864000000000001</v>
      </c>
      <c r="V55" s="68">
        <v>27.721</v>
      </c>
      <c r="W55" s="68">
        <v>28.353999999999999</v>
      </c>
      <c r="X55" s="68">
        <v>27.798999999999999</v>
      </c>
      <c r="Y55" s="68">
        <v>29.72</v>
      </c>
      <c r="Z55" s="68">
        <v>31.236000000000001</v>
      </c>
      <c r="AA55" s="68">
        <v>30.54</v>
      </c>
      <c r="AB55" s="68">
        <v>30.423999999999999</v>
      </c>
      <c r="AC55" s="68">
        <v>26.725000000000001</v>
      </c>
      <c r="AD55" s="68">
        <v>25.096</v>
      </c>
      <c r="AE55" s="68">
        <v>26.062000000000001</v>
      </c>
      <c r="AF55" s="68">
        <v>25.212</v>
      </c>
      <c r="AG55" s="68">
        <v>24.056000000000001</v>
      </c>
      <c r="AH55" s="68">
        <v>26.03</v>
      </c>
      <c r="AI55" s="68">
        <v>29.026</v>
      </c>
      <c r="AJ55" s="68">
        <v>27.698</v>
      </c>
      <c r="AK55" s="68">
        <v>27.754000000000001</v>
      </c>
      <c r="AL55" s="68">
        <v>28.594999999999999</v>
      </c>
      <c r="AM55" s="68">
        <v>26.8</v>
      </c>
      <c r="AN55" s="68">
        <v>27.218</v>
      </c>
      <c r="AO55" s="68">
        <v>26.468</v>
      </c>
      <c r="AP55" s="68">
        <v>25.039000000000001</v>
      </c>
      <c r="AQ55" s="68">
        <v>23.707999999999998</v>
      </c>
      <c r="AR55" s="68">
        <v>24.873999999999999</v>
      </c>
      <c r="AS55" s="68">
        <v>24.773</v>
      </c>
      <c r="AT55" s="68">
        <v>25.640999999999998</v>
      </c>
      <c r="AU55" s="68">
        <v>25.088000000000001</v>
      </c>
      <c r="AV55" s="68">
        <v>25.891999999999999</v>
      </c>
      <c r="AW55" s="68">
        <v>26.524999999999999</v>
      </c>
      <c r="AX55" s="68">
        <v>27.675571429000001</v>
      </c>
      <c r="AY55" s="68">
        <v>28.090850579000001</v>
      </c>
      <c r="AZ55" s="329">
        <v>31.339700000000001</v>
      </c>
      <c r="BA55" s="329">
        <v>27.517399999999999</v>
      </c>
      <c r="BB55" s="329">
        <v>24.52533</v>
      </c>
      <c r="BC55" s="329">
        <v>25.429539999999999</v>
      </c>
      <c r="BD55" s="329">
        <v>25.63794</v>
      </c>
      <c r="BE55" s="329">
        <v>25.56542</v>
      </c>
      <c r="BF55" s="329">
        <v>25.934660000000001</v>
      </c>
      <c r="BG55" s="329">
        <v>26.303349999999998</v>
      </c>
      <c r="BH55" s="329">
        <v>26.04243</v>
      </c>
      <c r="BI55" s="329">
        <v>26.479900000000001</v>
      </c>
      <c r="BJ55" s="329">
        <v>28.14968</v>
      </c>
      <c r="BK55" s="329">
        <v>27.44135</v>
      </c>
      <c r="BL55" s="329">
        <v>28.697990000000001</v>
      </c>
      <c r="BM55" s="329">
        <v>25.266529999999999</v>
      </c>
      <c r="BN55" s="329">
        <v>22.48968</v>
      </c>
      <c r="BO55" s="329">
        <v>23.533380000000001</v>
      </c>
      <c r="BP55" s="329">
        <v>23.659410000000001</v>
      </c>
      <c r="BQ55" s="329">
        <v>23.572790000000001</v>
      </c>
      <c r="BR55" s="329">
        <v>24.15691</v>
      </c>
      <c r="BS55" s="329">
        <v>24.26783</v>
      </c>
      <c r="BT55" s="329">
        <v>24.144110000000001</v>
      </c>
      <c r="BU55" s="329">
        <v>24.47204</v>
      </c>
      <c r="BV55" s="329">
        <v>26.08578</v>
      </c>
    </row>
    <row r="56" spans="1:74" ht="11.1" customHeight="1" x14ac:dyDescent="0.2">
      <c r="A56" s="61" t="s">
        <v>646</v>
      </c>
      <c r="B56" s="175" t="s">
        <v>894</v>
      </c>
      <c r="C56" s="68">
        <v>179.208</v>
      </c>
      <c r="D56" s="68">
        <v>173.619</v>
      </c>
      <c r="E56" s="68">
        <v>177.34299999999999</v>
      </c>
      <c r="F56" s="68">
        <v>175.66</v>
      </c>
      <c r="G56" s="68">
        <v>174.95599999999999</v>
      </c>
      <c r="H56" s="68">
        <v>175.732</v>
      </c>
      <c r="I56" s="68">
        <v>172.63</v>
      </c>
      <c r="J56" s="68">
        <v>169.94200000000001</v>
      </c>
      <c r="K56" s="68">
        <v>180.005</v>
      </c>
      <c r="L56" s="68">
        <v>176.38200000000001</v>
      </c>
      <c r="M56" s="68">
        <v>179.30099999999999</v>
      </c>
      <c r="N56" s="68">
        <v>189.05799999999999</v>
      </c>
      <c r="O56" s="68">
        <v>196.46</v>
      </c>
      <c r="P56" s="68">
        <v>191.78100000000001</v>
      </c>
      <c r="Q56" s="68">
        <v>187.24</v>
      </c>
      <c r="R56" s="68">
        <v>185.62200000000001</v>
      </c>
      <c r="S56" s="68">
        <v>186.667</v>
      </c>
      <c r="T56" s="68">
        <v>190.46700000000001</v>
      </c>
      <c r="U56" s="68">
        <v>188.697</v>
      </c>
      <c r="V56" s="68">
        <v>184.42400000000001</v>
      </c>
      <c r="W56" s="68">
        <v>184.09700000000001</v>
      </c>
      <c r="X56" s="68">
        <v>175.874</v>
      </c>
      <c r="Y56" s="68">
        <v>189.83500000000001</v>
      </c>
      <c r="Z56" s="68">
        <v>209.13200000000001</v>
      </c>
      <c r="AA56" s="68">
        <v>213.43700000000001</v>
      </c>
      <c r="AB56" s="68">
        <v>210.92400000000001</v>
      </c>
      <c r="AC56" s="68">
        <v>206.20599999999999</v>
      </c>
      <c r="AD56" s="68">
        <v>203.48500000000001</v>
      </c>
      <c r="AE56" s="68">
        <v>196.52199999999999</v>
      </c>
      <c r="AF56" s="68">
        <v>195.887</v>
      </c>
      <c r="AG56" s="68">
        <v>193.66300000000001</v>
      </c>
      <c r="AH56" s="68">
        <v>192.22499999999999</v>
      </c>
      <c r="AI56" s="68">
        <v>196.19</v>
      </c>
      <c r="AJ56" s="68">
        <v>189.65799999999999</v>
      </c>
      <c r="AK56" s="68">
        <v>195.18299999999999</v>
      </c>
      <c r="AL56" s="68">
        <v>206.87</v>
      </c>
      <c r="AM56" s="68">
        <v>234.15199999999999</v>
      </c>
      <c r="AN56" s="68">
        <v>228.39599999999999</v>
      </c>
      <c r="AO56" s="68">
        <v>216.857</v>
      </c>
      <c r="AP56" s="68">
        <v>217.65600000000001</v>
      </c>
      <c r="AQ56" s="68">
        <v>218.89500000000001</v>
      </c>
      <c r="AR56" s="68">
        <v>217.221</v>
      </c>
      <c r="AS56" s="68">
        <v>215.52199999999999</v>
      </c>
      <c r="AT56" s="68">
        <v>204.30799999999999</v>
      </c>
      <c r="AU56" s="68">
        <v>201.92400000000001</v>
      </c>
      <c r="AV56" s="68">
        <v>198.97399999999999</v>
      </c>
      <c r="AW56" s="68">
        <v>206.89099999999999</v>
      </c>
      <c r="AX56" s="68">
        <v>209.20957143000001</v>
      </c>
      <c r="AY56" s="68">
        <v>230.47986478000001</v>
      </c>
      <c r="AZ56" s="329">
        <v>218.93129999999999</v>
      </c>
      <c r="BA56" s="329">
        <v>210.95959999999999</v>
      </c>
      <c r="BB56" s="329">
        <v>207.4777</v>
      </c>
      <c r="BC56" s="329">
        <v>204.53639999999999</v>
      </c>
      <c r="BD56" s="329">
        <v>204.82300000000001</v>
      </c>
      <c r="BE56" s="329">
        <v>204.7047</v>
      </c>
      <c r="BF56" s="329">
        <v>200.0633</v>
      </c>
      <c r="BG56" s="329">
        <v>200.4932</v>
      </c>
      <c r="BH56" s="329">
        <v>195.4264</v>
      </c>
      <c r="BI56" s="329">
        <v>203.42850000000001</v>
      </c>
      <c r="BJ56" s="329">
        <v>213.22</v>
      </c>
      <c r="BK56" s="329">
        <v>221.85290000000001</v>
      </c>
      <c r="BL56" s="329">
        <v>218.72</v>
      </c>
      <c r="BM56" s="329">
        <v>214.01910000000001</v>
      </c>
      <c r="BN56" s="329">
        <v>211.82820000000001</v>
      </c>
      <c r="BO56" s="329">
        <v>208.9949</v>
      </c>
      <c r="BP56" s="329">
        <v>209.24090000000001</v>
      </c>
      <c r="BQ56" s="329">
        <v>208.73849999999999</v>
      </c>
      <c r="BR56" s="329">
        <v>204.21279999999999</v>
      </c>
      <c r="BS56" s="329">
        <v>204.34110000000001</v>
      </c>
      <c r="BT56" s="329">
        <v>199.30799999999999</v>
      </c>
      <c r="BU56" s="329">
        <v>207.39169999999999</v>
      </c>
      <c r="BV56" s="329">
        <v>217.79220000000001</v>
      </c>
    </row>
    <row r="57" spans="1:74" ht="11.1" customHeight="1" x14ac:dyDescent="0.2">
      <c r="A57" s="61" t="s">
        <v>671</v>
      </c>
      <c r="B57" s="175" t="s">
        <v>539</v>
      </c>
      <c r="C57" s="68">
        <v>39.649000000000001</v>
      </c>
      <c r="D57" s="68">
        <v>40.497</v>
      </c>
      <c r="E57" s="68">
        <v>39.883000000000003</v>
      </c>
      <c r="F57" s="68">
        <v>41.314999999999998</v>
      </c>
      <c r="G57" s="68">
        <v>40.801000000000002</v>
      </c>
      <c r="H57" s="68">
        <v>40.414000000000001</v>
      </c>
      <c r="I57" s="68">
        <v>39.151000000000003</v>
      </c>
      <c r="J57" s="68">
        <v>39.453000000000003</v>
      </c>
      <c r="K57" s="68">
        <v>41.098999999999997</v>
      </c>
      <c r="L57" s="68">
        <v>38.960999999999999</v>
      </c>
      <c r="M57" s="68">
        <v>36.99</v>
      </c>
      <c r="N57" s="68">
        <v>37.183</v>
      </c>
      <c r="O57" s="68">
        <v>37.835000000000001</v>
      </c>
      <c r="P57" s="68">
        <v>38.392000000000003</v>
      </c>
      <c r="Q57" s="68">
        <v>36.445</v>
      </c>
      <c r="R57" s="68">
        <v>38.634</v>
      </c>
      <c r="S57" s="68">
        <v>39.036000000000001</v>
      </c>
      <c r="T57" s="68">
        <v>37.073999999999998</v>
      </c>
      <c r="U57" s="68">
        <v>35.74</v>
      </c>
      <c r="V57" s="68">
        <v>35.841000000000001</v>
      </c>
      <c r="W57" s="68">
        <v>39.793999999999997</v>
      </c>
      <c r="X57" s="68">
        <v>36.457000000000001</v>
      </c>
      <c r="Y57" s="68">
        <v>35.979999999999997</v>
      </c>
      <c r="Z57" s="68">
        <v>38.274000000000001</v>
      </c>
      <c r="AA57" s="68">
        <v>39.189</v>
      </c>
      <c r="AB57" s="68">
        <v>39.588000000000001</v>
      </c>
      <c r="AC57" s="68">
        <v>38.296999999999997</v>
      </c>
      <c r="AD57" s="68">
        <v>38.44</v>
      </c>
      <c r="AE57" s="68">
        <v>42.454000000000001</v>
      </c>
      <c r="AF57" s="68">
        <v>43.756</v>
      </c>
      <c r="AG57" s="68">
        <v>43.689</v>
      </c>
      <c r="AH57" s="68">
        <v>42.993000000000002</v>
      </c>
      <c r="AI57" s="68">
        <v>40.472999999999999</v>
      </c>
      <c r="AJ57" s="68">
        <v>37.491999999999997</v>
      </c>
      <c r="AK57" s="68">
        <v>38.107999999999997</v>
      </c>
      <c r="AL57" s="68">
        <v>40.39</v>
      </c>
      <c r="AM57" s="68">
        <v>42.499000000000002</v>
      </c>
      <c r="AN57" s="68">
        <v>42.222999999999999</v>
      </c>
      <c r="AO57" s="68">
        <v>43.83</v>
      </c>
      <c r="AP57" s="68">
        <v>43.454000000000001</v>
      </c>
      <c r="AQ57" s="68">
        <v>44.500999999999998</v>
      </c>
      <c r="AR57" s="68">
        <v>40.427999999999997</v>
      </c>
      <c r="AS57" s="68">
        <v>41.875</v>
      </c>
      <c r="AT57" s="68">
        <v>42.698999999999998</v>
      </c>
      <c r="AU57" s="68">
        <v>44.744999999999997</v>
      </c>
      <c r="AV57" s="68">
        <v>44.54</v>
      </c>
      <c r="AW57" s="68">
        <v>44.764000000000003</v>
      </c>
      <c r="AX57" s="68">
        <v>42.972714285999999</v>
      </c>
      <c r="AY57" s="68">
        <v>42.576590455000002</v>
      </c>
      <c r="AZ57" s="329">
        <v>42.207500000000003</v>
      </c>
      <c r="BA57" s="329">
        <v>41.418149999999997</v>
      </c>
      <c r="BB57" s="329">
        <v>42.151560000000003</v>
      </c>
      <c r="BC57" s="329">
        <v>42.968429999999998</v>
      </c>
      <c r="BD57" s="329">
        <v>42.492930000000001</v>
      </c>
      <c r="BE57" s="329">
        <v>42.626429999999999</v>
      </c>
      <c r="BF57" s="329">
        <v>42.655999999999999</v>
      </c>
      <c r="BG57" s="329">
        <v>43.959090000000003</v>
      </c>
      <c r="BH57" s="329">
        <v>42.390860000000004</v>
      </c>
      <c r="BI57" s="329">
        <v>41.454889999999999</v>
      </c>
      <c r="BJ57" s="329">
        <v>41.448230000000002</v>
      </c>
      <c r="BK57" s="329">
        <v>42.10031</v>
      </c>
      <c r="BL57" s="329">
        <v>41.827689999999997</v>
      </c>
      <c r="BM57" s="329">
        <v>41.101990000000001</v>
      </c>
      <c r="BN57" s="329">
        <v>41.890470000000001</v>
      </c>
      <c r="BO57" s="329">
        <v>42.744819999999997</v>
      </c>
      <c r="BP57" s="329">
        <v>42.330329999999996</v>
      </c>
      <c r="BQ57" s="329">
        <v>42.518210000000003</v>
      </c>
      <c r="BR57" s="329">
        <v>42.625660000000003</v>
      </c>
      <c r="BS57" s="329">
        <v>43.794980000000002</v>
      </c>
      <c r="BT57" s="329">
        <v>42.29683</v>
      </c>
      <c r="BU57" s="329">
        <v>41.436680000000003</v>
      </c>
      <c r="BV57" s="329">
        <v>41.520429999999998</v>
      </c>
    </row>
    <row r="58" spans="1:74" ht="11.1" customHeight="1" x14ac:dyDescent="0.2">
      <c r="A58" s="61" t="s">
        <v>625</v>
      </c>
      <c r="B58" s="175" t="s">
        <v>551</v>
      </c>
      <c r="C58" s="68">
        <v>131.268</v>
      </c>
      <c r="D58" s="68">
        <v>121.96299999999999</v>
      </c>
      <c r="E58" s="68">
        <v>118.73699999999999</v>
      </c>
      <c r="F58" s="68">
        <v>118.791</v>
      </c>
      <c r="G58" s="68">
        <v>122.13200000000001</v>
      </c>
      <c r="H58" s="68">
        <v>122.46299999999999</v>
      </c>
      <c r="I58" s="68">
        <v>126.02</v>
      </c>
      <c r="J58" s="68">
        <v>129.06</v>
      </c>
      <c r="K58" s="68">
        <v>129.32599999999999</v>
      </c>
      <c r="L58" s="68">
        <v>118.035</v>
      </c>
      <c r="M58" s="68">
        <v>121.11799999999999</v>
      </c>
      <c r="N58" s="68">
        <v>127.54300000000001</v>
      </c>
      <c r="O58" s="68">
        <v>114.66800000000001</v>
      </c>
      <c r="P58" s="68">
        <v>113.10299999999999</v>
      </c>
      <c r="Q58" s="68">
        <v>115.227</v>
      </c>
      <c r="R58" s="68">
        <v>116.69199999999999</v>
      </c>
      <c r="S58" s="68">
        <v>121.56399999999999</v>
      </c>
      <c r="T58" s="68">
        <v>121.58499999999999</v>
      </c>
      <c r="U58" s="68">
        <v>125.45699999999999</v>
      </c>
      <c r="V58" s="68">
        <v>128.31299999999999</v>
      </c>
      <c r="W58" s="68">
        <v>131.43600000000001</v>
      </c>
      <c r="X58" s="68">
        <v>120.372</v>
      </c>
      <c r="Y58" s="68">
        <v>126.215</v>
      </c>
      <c r="Z58" s="68">
        <v>136.286</v>
      </c>
      <c r="AA58" s="68">
        <v>132.608</v>
      </c>
      <c r="AB58" s="68">
        <v>123.608</v>
      </c>
      <c r="AC58" s="68">
        <v>128.69200000000001</v>
      </c>
      <c r="AD58" s="68">
        <v>129.77600000000001</v>
      </c>
      <c r="AE58" s="68">
        <v>135.40199999999999</v>
      </c>
      <c r="AF58" s="68">
        <v>139.636</v>
      </c>
      <c r="AG58" s="68">
        <v>142.053</v>
      </c>
      <c r="AH58" s="68">
        <v>152.529</v>
      </c>
      <c r="AI58" s="68">
        <v>149.40299999999999</v>
      </c>
      <c r="AJ58" s="68">
        <v>143.625</v>
      </c>
      <c r="AK58" s="68">
        <v>157.21</v>
      </c>
      <c r="AL58" s="68">
        <v>161.32599999999999</v>
      </c>
      <c r="AM58" s="68">
        <v>160.583</v>
      </c>
      <c r="AN58" s="68">
        <v>162.696</v>
      </c>
      <c r="AO58" s="68">
        <v>160.62</v>
      </c>
      <c r="AP58" s="68">
        <v>154.69200000000001</v>
      </c>
      <c r="AQ58" s="68">
        <v>154.38900000000001</v>
      </c>
      <c r="AR58" s="68">
        <v>149.239</v>
      </c>
      <c r="AS58" s="68">
        <v>155.96899999999999</v>
      </c>
      <c r="AT58" s="68">
        <v>159.53399999999999</v>
      </c>
      <c r="AU58" s="68">
        <v>160.37799999999999</v>
      </c>
      <c r="AV58" s="68">
        <v>153.88399999999999</v>
      </c>
      <c r="AW58" s="68">
        <v>160.173</v>
      </c>
      <c r="AX58" s="68">
        <v>164.07285714</v>
      </c>
      <c r="AY58" s="68">
        <v>170.17267548999999</v>
      </c>
      <c r="AZ58" s="329">
        <v>162.34540000000001</v>
      </c>
      <c r="BA58" s="329">
        <v>157.9442</v>
      </c>
      <c r="BB58" s="329">
        <v>155.5179</v>
      </c>
      <c r="BC58" s="329">
        <v>158.87520000000001</v>
      </c>
      <c r="BD58" s="329">
        <v>160.7234</v>
      </c>
      <c r="BE58" s="329">
        <v>166.15770000000001</v>
      </c>
      <c r="BF58" s="329">
        <v>169.48580000000001</v>
      </c>
      <c r="BG58" s="329">
        <v>167.3724</v>
      </c>
      <c r="BH58" s="329">
        <v>160.4418</v>
      </c>
      <c r="BI58" s="329">
        <v>162.33340000000001</v>
      </c>
      <c r="BJ58" s="329">
        <v>167.21539999999999</v>
      </c>
      <c r="BK58" s="329">
        <v>163.8683</v>
      </c>
      <c r="BL58" s="329">
        <v>156.36500000000001</v>
      </c>
      <c r="BM58" s="329">
        <v>152.19120000000001</v>
      </c>
      <c r="BN58" s="329">
        <v>150.20830000000001</v>
      </c>
      <c r="BO58" s="329">
        <v>153.9221</v>
      </c>
      <c r="BP58" s="329">
        <v>155.93790000000001</v>
      </c>
      <c r="BQ58" s="329">
        <v>161.5864</v>
      </c>
      <c r="BR58" s="329">
        <v>165.2927</v>
      </c>
      <c r="BS58" s="329">
        <v>163.3938</v>
      </c>
      <c r="BT58" s="329">
        <v>156.57</v>
      </c>
      <c r="BU58" s="329">
        <v>158.5341</v>
      </c>
      <c r="BV58" s="329">
        <v>163.608</v>
      </c>
    </row>
    <row r="59" spans="1:74" ht="11.1" customHeight="1" x14ac:dyDescent="0.2">
      <c r="A59" s="61" t="s">
        <v>672</v>
      </c>
      <c r="B59" s="175" t="s">
        <v>552</v>
      </c>
      <c r="C59" s="68">
        <v>35.534999999999997</v>
      </c>
      <c r="D59" s="68">
        <v>37.984999999999999</v>
      </c>
      <c r="E59" s="68">
        <v>36.985999999999997</v>
      </c>
      <c r="F59" s="68">
        <v>40.316000000000003</v>
      </c>
      <c r="G59" s="68">
        <v>38.965000000000003</v>
      </c>
      <c r="H59" s="68">
        <v>37.555999999999997</v>
      </c>
      <c r="I59" s="68">
        <v>37.801000000000002</v>
      </c>
      <c r="J59" s="68">
        <v>35.244999999999997</v>
      </c>
      <c r="K59" s="68">
        <v>35.585000000000001</v>
      </c>
      <c r="L59" s="68">
        <v>36.319000000000003</v>
      </c>
      <c r="M59" s="68">
        <v>35.713999999999999</v>
      </c>
      <c r="N59" s="68">
        <v>38.143999999999998</v>
      </c>
      <c r="O59" s="68">
        <v>36.874000000000002</v>
      </c>
      <c r="P59" s="68">
        <v>36.354999999999997</v>
      </c>
      <c r="Q59" s="68">
        <v>36.048999999999999</v>
      </c>
      <c r="R59" s="68">
        <v>35.970999999999997</v>
      </c>
      <c r="S59" s="68">
        <v>38.32</v>
      </c>
      <c r="T59" s="68">
        <v>36.649000000000001</v>
      </c>
      <c r="U59" s="68">
        <v>35.698</v>
      </c>
      <c r="V59" s="68">
        <v>37.506999999999998</v>
      </c>
      <c r="W59" s="68">
        <v>36.588000000000001</v>
      </c>
      <c r="X59" s="68">
        <v>36.767000000000003</v>
      </c>
      <c r="Y59" s="68">
        <v>36.307000000000002</v>
      </c>
      <c r="Z59" s="68">
        <v>33.661999999999999</v>
      </c>
      <c r="AA59" s="68">
        <v>34.389000000000003</v>
      </c>
      <c r="AB59" s="68">
        <v>37.095999999999997</v>
      </c>
      <c r="AC59" s="68">
        <v>38.442999999999998</v>
      </c>
      <c r="AD59" s="68">
        <v>39.210999999999999</v>
      </c>
      <c r="AE59" s="68">
        <v>41.366</v>
      </c>
      <c r="AF59" s="68">
        <v>41.975999999999999</v>
      </c>
      <c r="AG59" s="68">
        <v>40.127000000000002</v>
      </c>
      <c r="AH59" s="68">
        <v>38.917999999999999</v>
      </c>
      <c r="AI59" s="68">
        <v>41.56</v>
      </c>
      <c r="AJ59" s="68">
        <v>43.210999999999999</v>
      </c>
      <c r="AK59" s="68">
        <v>43.591000000000001</v>
      </c>
      <c r="AL59" s="68">
        <v>42.148000000000003</v>
      </c>
      <c r="AM59" s="68">
        <v>44.052</v>
      </c>
      <c r="AN59" s="68">
        <v>46.012</v>
      </c>
      <c r="AO59" s="68">
        <v>44.531999999999996</v>
      </c>
      <c r="AP59" s="68">
        <v>43.281999999999996</v>
      </c>
      <c r="AQ59" s="68">
        <v>40.372</v>
      </c>
      <c r="AR59" s="68">
        <v>40.265000000000001</v>
      </c>
      <c r="AS59" s="68">
        <v>38.338999999999999</v>
      </c>
      <c r="AT59" s="68">
        <v>39.627000000000002</v>
      </c>
      <c r="AU59" s="68">
        <v>38.799999999999997</v>
      </c>
      <c r="AV59" s="68">
        <v>39.286999999999999</v>
      </c>
      <c r="AW59" s="68">
        <v>40.563000000000002</v>
      </c>
      <c r="AX59" s="68">
        <v>42.293857142999997</v>
      </c>
      <c r="AY59" s="68">
        <v>41.123847179999999</v>
      </c>
      <c r="AZ59" s="329">
        <v>41.825699999999998</v>
      </c>
      <c r="BA59" s="329">
        <v>41.998489999999997</v>
      </c>
      <c r="BB59" s="329">
        <v>42.33222</v>
      </c>
      <c r="BC59" s="329">
        <v>42.133279999999999</v>
      </c>
      <c r="BD59" s="329">
        <v>41.902769999999997</v>
      </c>
      <c r="BE59" s="329">
        <v>40.857379999999999</v>
      </c>
      <c r="BF59" s="329">
        <v>40.324379999999998</v>
      </c>
      <c r="BG59" s="329">
        <v>40.344839999999998</v>
      </c>
      <c r="BH59" s="329">
        <v>41.229889999999997</v>
      </c>
      <c r="BI59" s="329">
        <v>41.27075</v>
      </c>
      <c r="BJ59" s="329">
        <v>40.412700000000001</v>
      </c>
      <c r="BK59" s="329">
        <v>41.122839999999997</v>
      </c>
      <c r="BL59" s="329">
        <v>42.069749999999999</v>
      </c>
      <c r="BM59" s="329">
        <v>42.309620000000002</v>
      </c>
      <c r="BN59" s="329">
        <v>42.74447</v>
      </c>
      <c r="BO59" s="329">
        <v>42.560589999999998</v>
      </c>
      <c r="BP59" s="329">
        <v>42.390250000000002</v>
      </c>
      <c r="BQ59" s="329">
        <v>41.443809999999999</v>
      </c>
      <c r="BR59" s="329">
        <v>40.939990000000002</v>
      </c>
      <c r="BS59" s="329">
        <v>41.068249999999999</v>
      </c>
      <c r="BT59" s="329">
        <v>42.030209999999997</v>
      </c>
      <c r="BU59" s="329">
        <v>42.140889999999999</v>
      </c>
      <c r="BV59" s="329">
        <v>41.368049999999997</v>
      </c>
    </row>
    <row r="60" spans="1:74" ht="11.1" customHeight="1" x14ac:dyDescent="0.2">
      <c r="A60" s="61" t="s">
        <v>969</v>
      </c>
      <c r="B60" s="646" t="s">
        <v>1232</v>
      </c>
      <c r="C60" s="68">
        <v>50.179000000000002</v>
      </c>
      <c r="D60" s="68">
        <v>51.878</v>
      </c>
      <c r="E60" s="68">
        <v>55.764000000000003</v>
      </c>
      <c r="F60" s="68">
        <v>55.444000000000003</v>
      </c>
      <c r="G60" s="68">
        <v>54.795999999999999</v>
      </c>
      <c r="H60" s="68">
        <v>53.63</v>
      </c>
      <c r="I60" s="68">
        <v>51.506</v>
      </c>
      <c r="J60" s="68">
        <v>48.527999999999999</v>
      </c>
      <c r="K60" s="68">
        <v>46.097999999999999</v>
      </c>
      <c r="L60" s="68">
        <v>43.359000000000002</v>
      </c>
      <c r="M60" s="68">
        <v>45.935000000000002</v>
      </c>
      <c r="N60" s="68">
        <v>49.405999999999999</v>
      </c>
      <c r="O60" s="68">
        <v>51.012</v>
      </c>
      <c r="P60" s="68">
        <v>53.445999999999998</v>
      </c>
      <c r="Q60" s="68">
        <v>52.860999999999997</v>
      </c>
      <c r="R60" s="68">
        <v>52.718000000000004</v>
      </c>
      <c r="S60" s="68">
        <v>51.704000000000001</v>
      </c>
      <c r="T60" s="68">
        <v>50.588000000000001</v>
      </c>
      <c r="U60" s="68">
        <v>48.335000000000001</v>
      </c>
      <c r="V60" s="68">
        <v>48.067999999999998</v>
      </c>
      <c r="W60" s="68">
        <v>46.744</v>
      </c>
      <c r="X60" s="68">
        <v>44.085999999999999</v>
      </c>
      <c r="Y60" s="68">
        <v>47.247</v>
      </c>
      <c r="Z60" s="68">
        <v>49.57</v>
      </c>
      <c r="AA60" s="68">
        <v>53.128</v>
      </c>
      <c r="AB60" s="68">
        <v>55.433</v>
      </c>
      <c r="AC60" s="68">
        <v>58.28</v>
      </c>
      <c r="AD60" s="68">
        <v>57.091999999999999</v>
      </c>
      <c r="AE60" s="68">
        <v>57.427</v>
      </c>
      <c r="AF60" s="68">
        <v>54.593000000000004</v>
      </c>
      <c r="AG60" s="68">
        <v>51.784999999999997</v>
      </c>
      <c r="AH60" s="68">
        <v>50.314999999999998</v>
      </c>
      <c r="AI60" s="68">
        <v>48.398000000000003</v>
      </c>
      <c r="AJ60" s="68">
        <v>47.289000000000001</v>
      </c>
      <c r="AK60" s="68">
        <v>50.396999999999998</v>
      </c>
      <c r="AL60" s="68">
        <v>53.856000000000002</v>
      </c>
      <c r="AM60" s="68">
        <v>55.923000000000002</v>
      </c>
      <c r="AN60" s="68">
        <v>57.287999999999997</v>
      </c>
      <c r="AO60" s="68">
        <v>58.441000000000003</v>
      </c>
      <c r="AP60" s="68">
        <v>58.944000000000003</v>
      </c>
      <c r="AQ60" s="68">
        <v>57.735999999999997</v>
      </c>
      <c r="AR60" s="68">
        <v>55.604999999999997</v>
      </c>
      <c r="AS60" s="68">
        <v>54.941000000000003</v>
      </c>
      <c r="AT60" s="68">
        <v>52.325000000000003</v>
      </c>
      <c r="AU60" s="68">
        <v>50.476999999999997</v>
      </c>
      <c r="AV60" s="68">
        <v>47.082000000000001</v>
      </c>
      <c r="AW60" s="68">
        <v>47.356999999999999</v>
      </c>
      <c r="AX60" s="68">
        <v>52.180070000000001</v>
      </c>
      <c r="AY60" s="68">
        <v>54.683210000000003</v>
      </c>
      <c r="AZ60" s="329">
        <v>56.514110000000002</v>
      </c>
      <c r="BA60" s="329">
        <v>57.60371</v>
      </c>
      <c r="BB60" s="329">
        <v>57.53877</v>
      </c>
      <c r="BC60" s="329">
        <v>57.459820000000001</v>
      </c>
      <c r="BD60" s="329">
        <v>55.591009999999997</v>
      </c>
      <c r="BE60" s="329">
        <v>53.918559999999999</v>
      </c>
      <c r="BF60" s="329">
        <v>51.49109</v>
      </c>
      <c r="BG60" s="329">
        <v>49.661630000000002</v>
      </c>
      <c r="BH60" s="329">
        <v>47.33858</v>
      </c>
      <c r="BI60" s="329">
        <v>49.171559999999999</v>
      </c>
      <c r="BJ60" s="329">
        <v>52.089910000000003</v>
      </c>
      <c r="BK60" s="329">
        <v>54.606070000000003</v>
      </c>
      <c r="BL60" s="329">
        <v>56.474739999999997</v>
      </c>
      <c r="BM60" s="329">
        <v>57.601959999999998</v>
      </c>
      <c r="BN60" s="329">
        <v>57.55151</v>
      </c>
      <c r="BO60" s="329">
        <v>57.488599999999998</v>
      </c>
      <c r="BP60" s="329">
        <v>55.639789999999998</v>
      </c>
      <c r="BQ60" s="329">
        <v>53.981189999999998</v>
      </c>
      <c r="BR60" s="329">
        <v>51.570689999999999</v>
      </c>
      <c r="BS60" s="329">
        <v>49.761989999999997</v>
      </c>
      <c r="BT60" s="329">
        <v>47.463749999999997</v>
      </c>
      <c r="BU60" s="329">
        <v>49.32403</v>
      </c>
      <c r="BV60" s="329">
        <v>52.262999999999998</v>
      </c>
    </row>
    <row r="61" spans="1:74" ht="11.1" customHeight="1" x14ac:dyDescent="0.2">
      <c r="A61" s="61" t="s">
        <v>673</v>
      </c>
      <c r="B61" s="175" t="s">
        <v>122</v>
      </c>
      <c r="C61" s="240">
        <v>1086.902869</v>
      </c>
      <c r="D61" s="240">
        <v>1065.7778089999999</v>
      </c>
      <c r="E61" s="240">
        <v>1068.5328549999999</v>
      </c>
      <c r="F61" s="240">
        <v>1082.9039760000001</v>
      </c>
      <c r="G61" s="240">
        <v>1092.0587009999999</v>
      </c>
      <c r="H61" s="240">
        <v>1094.315865</v>
      </c>
      <c r="I61" s="240">
        <v>1093.2988720000001</v>
      </c>
      <c r="J61" s="240">
        <v>1098.2241059999999</v>
      </c>
      <c r="K61" s="240">
        <v>1108.401991</v>
      </c>
      <c r="L61" s="240">
        <v>1084.9688309999999</v>
      </c>
      <c r="M61" s="240">
        <v>1063.9437740000001</v>
      </c>
      <c r="N61" s="240">
        <v>1035.5317090000001</v>
      </c>
      <c r="O61" s="240">
        <v>1021.97531</v>
      </c>
      <c r="P61" s="240">
        <v>1023.4864669999999</v>
      </c>
      <c r="Q61" s="240">
        <v>1031.392188</v>
      </c>
      <c r="R61" s="240">
        <v>1061.5008620000001</v>
      </c>
      <c r="S61" s="240">
        <v>1093.2449140000001</v>
      </c>
      <c r="T61" s="240">
        <v>1096.432309</v>
      </c>
      <c r="U61" s="240">
        <v>1099.673125</v>
      </c>
      <c r="V61" s="240">
        <v>1104.684563</v>
      </c>
      <c r="W61" s="240">
        <v>1117.5852850000001</v>
      </c>
      <c r="X61" s="240">
        <v>1111.7285199999999</v>
      </c>
      <c r="Y61" s="240">
        <v>1121.1572209999999</v>
      </c>
      <c r="Z61" s="240">
        <v>1136.078651</v>
      </c>
      <c r="AA61" s="240">
        <v>1159.403446</v>
      </c>
      <c r="AB61" s="240">
        <v>1159.4835129999999</v>
      </c>
      <c r="AC61" s="240">
        <v>1192.347021</v>
      </c>
      <c r="AD61" s="240">
        <v>1218.0216339999999</v>
      </c>
      <c r="AE61" s="240">
        <v>1238.442258</v>
      </c>
      <c r="AF61" s="240">
        <v>1247.3867909999999</v>
      </c>
      <c r="AG61" s="240">
        <v>1244.1776520000001</v>
      </c>
      <c r="AH61" s="240">
        <v>1266.4900339999999</v>
      </c>
      <c r="AI61" s="240">
        <v>1276.261481</v>
      </c>
      <c r="AJ61" s="240">
        <v>1283.510685</v>
      </c>
      <c r="AK61" s="240">
        <v>1296.9969699999999</v>
      </c>
      <c r="AL61" s="240">
        <v>1289.4522979999999</v>
      </c>
      <c r="AM61" s="240">
        <v>1314.073009</v>
      </c>
      <c r="AN61" s="240">
        <v>1318.174546</v>
      </c>
      <c r="AO61" s="240">
        <v>1326.3488</v>
      </c>
      <c r="AP61" s="240">
        <v>1336.934362</v>
      </c>
      <c r="AQ61" s="240">
        <v>1352.5992759999999</v>
      </c>
      <c r="AR61" s="240">
        <v>1351.7655560000001</v>
      </c>
      <c r="AS61" s="240">
        <v>1367.3697420000001</v>
      </c>
      <c r="AT61" s="240">
        <v>1367.7109370000001</v>
      </c>
      <c r="AU61" s="240">
        <v>1352.5384859999999</v>
      </c>
      <c r="AV61" s="240">
        <v>1355.1678730000001</v>
      </c>
      <c r="AW61" s="240">
        <v>1358.604789</v>
      </c>
      <c r="AX61" s="240">
        <v>1329.7924055000001</v>
      </c>
      <c r="AY61" s="240">
        <v>1351.6643376</v>
      </c>
      <c r="AZ61" s="333">
        <v>1324.1859999999999</v>
      </c>
      <c r="BA61" s="333">
        <v>1321.807</v>
      </c>
      <c r="BB61" s="333">
        <v>1331.1310000000001</v>
      </c>
      <c r="BC61" s="333">
        <v>1343.42</v>
      </c>
      <c r="BD61" s="333">
        <v>1343.893</v>
      </c>
      <c r="BE61" s="333">
        <v>1340.6489999999999</v>
      </c>
      <c r="BF61" s="333">
        <v>1338.9580000000001</v>
      </c>
      <c r="BG61" s="333">
        <v>1341.2850000000001</v>
      </c>
      <c r="BH61" s="333">
        <v>1328.0060000000001</v>
      </c>
      <c r="BI61" s="333">
        <v>1320.2850000000001</v>
      </c>
      <c r="BJ61" s="333">
        <v>1295.46</v>
      </c>
      <c r="BK61" s="333">
        <v>1297.8109999999999</v>
      </c>
      <c r="BL61" s="333">
        <v>1289.0070000000001</v>
      </c>
      <c r="BM61" s="333">
        <v>1296.4780000000001</v>
      </c>
      <c r="BN61" s="333">
        <v>1311.9780000000001</v>
      </c>
      <c r="BO61" s="333">
        <v>1328.6279999999999</v>
      </c>
      <c r="BP61" s="333">
        <v>1333.373</v>
      </c>
      <c r="BQ61" s="333">
        <v>1334.3119999999999</v>
      </c>
      <c r="BR61" s="333">
        <v>1337.768</v>
      </c>
      <c r="BS61" s="333">
        <v>1339.3789999999999</v>
      </c>
      <c r="BT61" s="333">
        <v>1328.3979999999999</v>
      </c>
      <c r="BU61" s="333">
        <v>1324.067</v>
      </c>
      <c r="BV61" s="333">
        <v>1304.886</v>
      </c>
    </row>
    <row r="62" spans="1:74" ht="11.1" customHeight="1" x14ac:dyDescent="0.2">
      <c r="A62" s="61" t="s">
        <v>674</v>
      </c>
      <c r="B62" s="178" t="s">
        <v>557</v>
      </c>
      <c r="C62" s="270">
        <v>695.80499999999995</v>
      </c>
      <c r="D62" s="270">
        <v>695.96900000000005</v>
      </c>
      <c r="E62" s="270">
        <v>695.96900000000005</v>
      </c>
      <c r="F62" s="270">
        <v>695.96900000000005</v>
      </c>
      <c r="G62" s="270">
        <v>695.96900000000005</v>
      </c>
      <c r="H62" s="270">
        <v>695.96900000000005</v>
      </c>
      <c r="I62" s="270">
        <v>695.96900000000005</v>
      </c>
      <c r="J62" s="270">
        <v>695.96900000000005</v>
      </c>
      <c r="K62" s="270">
        <v>695.96900000000005</v>
      </c>
      <c r="L62" s="270">
        <v>695.96900000000005</v>
      </c>
      <c r="M62" s="270">
        <v>695.96900000000005</v>
      </c>
      <c r="N62" s="270">
        <v>695.96900000000005</v>
      </c>
      <c r="O62" s="270">
        <v>695.96900000000005</v>
      </c>
      <c r="P62" s="270">
        <v>695.96900000000005</v>
      </c>
      <c r="Q62" s="270">
        <v>695.92899999999997</v>
      </c>
      <c r="R62" s="270">
        <v>693.31500000000005</v>
      </c>
      <c r="S62" s="270">
        <v>690.97199999999998</v>
      </c>
      <c r="T62" s="270">
        <v>690.97199999999998</v>
      </c>
      <c r="U62" s="270">
        <v>690.97199999999998</v>
      </c>
      <c r="V62" s="270">
        <v>690.97199999999998</v>
      </c>
      <c r="W62" s="270">
        <v>690.96900000000005</v>
      </c>
      <c r="X62" s="270">
        <v>690.96600000000001</v>
      </c>
      <c r="Y62" s="270">
        <v>690.96299999999997</v>
      </c>
      <c r="Z62" s="270">
        <v>690.95899999999995</v>
      </c>
      <c r="AA62" s="270">
        <v>690.95600000000002</v>
      </c>
      <c r="AB62" s="270">
        <v>690.95299999999997</v>
      </c>
      <c r="AC62" s="270">
        <v>690.95</v>
      </c>
      <c r="AD62" s="270">
        <v>690.947</v>
      </c>
      <c r="AE62" s="270">
        <v>692.34500000000003</v>
      </c>
      <c r="AF62" s="270">
        <v>693.89099999999996</v>
      </c>
      <c r="AG62" s="270">
        <v>695.13400000000001</v>
      </c>
      <c r="AH62" s="270">
        <v>695.13</v>
      </c>
      <c r="AI62" s="270">
        <v>695.12800000000004</v>
      </c>
      <c r="AJ62" s="270">
        <v>695.12599999999998</v>
      </c>
      <c r="AK62" s="270">
        <v>695.12300000000005</v>
      </c>
      <c r="AL62" s="270">
        <v>695.11900000000003</v>
      </c>
      <c r="AM62" s="270">
        <v>695.11599999999999</v>
      </c>
      <c r="AN62" s="270">
        <v>695.11400000000003</v>
      </c>
      <c r="AO62" s="270">
        <v>695.11199999999997</v>
      </c>
      <c r="AP62" s="270">
        <v>695.10699999999997</v>
      </c>
      <c r="AQ62" s="270">
        <v>695.10400000000004</v>
      </c>
      <c r="AR62" s="270">
        <v>695.1</v>
      </c>
      <c r="AS62" s="270">
        <v>695.096</v>
      </c>
      <c r="AT62" s="270">
        <v>695.09299999999996</v>
      </c>
      <c r="AU62" s="270">
        <v>695.09</v>
      </c>
      <c r="AV62" s="270">
        <v>695.08699999999999</v>
      </c>
      <c r="AW62" s="270">
        <v>695.08399999999995</v>
      </c>
      <c r="AX62" s="270">
        <v>695.08199999999999</v>
      </c>
      <c r="AY62" s="270">
        <v>695.07899999999995</v>
      </c>
      <c r="AZ62" s="335">
        <v>695.07899999999995</v>
      </c>
      <c r="BA62" s="335">
        <v>691.97900000000004</v>
      </c>
      <c r="BB62" s="335">
        <v>688.97900000000004</v>
      </c>
      <c r="BC62" s="335">
        <v>686.97900000000004</v>
      </c>
      <c r="BD62" s="335">
        <v>684.97900000000004</v>
      </c>
      <c r="BE62" s="335">
        <v>682.97900000000004</v>
      </c>
      <c r="BF62" s="335">
        <v>680.97900000000004</v>
      </c>
      <c r="BG62" s="335">
        <v>678.97900000000004</v>
      </c>
      <c r="BH62" s="335">
        <v>676.90980000000002</v>
      </c>
      <c r="BI62" s="335">
        <v>674.84059999999999</v>
      </c>
      <c r="BJ62" s="335">
        <v>672.7713</v>
      </c>
      <c r="BK62" s="335">
        <v>670.70209999999997</v>
      </c>
      <c r="BL62" s="335">
        <v>668.63289999999995</v>
      </c>
      <c r="BM62" s="335">
        <v>666.56370000000004</v>
      </c>
      <c r="BN62" s="335">
        <v>664.49440000000004</v>
      </c>
      <c r="BO62" s="335">
        <v>662.42520000000002</v>
      </c>
      <c r="BP62" s="335">
        <v>660.35599999999999</v>
      </c>
      <c r="BQ62" s="335">
        <v>658.28679999999997</v>
      </c>
      <c r="BR62" s="335">
        <v>656.21759999999995</v>
      </c>
      <c r="BS62" s="335">
        <v>654.14829999999995</v>
      </c>
      <c r="BT62" s="335">
        <v>652.07910000000004</v>
      </c>
      <c r="BU62" s="335">
        <v>650.00990000000002</v>
      </c>
      <c r="BV62" s="335">
        <v>647.94069999999999</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63" t="s">
        <v>1037</v>
      </c>
      <c r="C64" s="764"/>
      <c r="D64" s="764"/>
      <c r="E64" s="764"/>
      <c r="F64" s="764"/>
      <c r="G64" s="764"/>
      <c r="H64" s="764"/>
      <c r="I64" s="764"/>
      <c r="J64" s="764"/>
      <c r="K64" s="764"/>
      <c r="L64" s="764"/>
      <c r="M64" s="764"/>
      <c r="N64" s="764"/>
      <c r="O64" s="764"/>
      <c r="P64" s="764"/>
      <c r="Q64" s="764"/>
      <c r="AY64" s="406"/>
      <c r="AZ64" s="406"/>
      <c r="BA64" s="406"/>
      <c r="BB64" s="406"/>
      <c r="BC64" s="406"/>
      <c r="BD64" s="406"/>
      <c r="BE64" s="406"/>
      <c r="BF64" s="669"/>
      <c r="BG64" s="406"/>
      <c r="BH64" s="406"/>
      <c r="BI64" s="406"/>
      <c r="BJ64" s="406"/>
    </row>
    <row r="65" spans="1:74" s="443" customFormat="1" ht="12" customHeight="1" x14ac:dyDescent="0.2">
      <c r="A65" s="442"/>
      <c r="B65" s="806" t="s">
        <v>1038</v>
      </c>
      <c r="C65" s="786"/>
      <c r="D65" s="786"/>
      <c r="E65" s="786"/>
      <c r="F65" s="786"/>
      <c r="G65" s="786"/>
      <c r="H65" s="786"/>
      <c r="I65" s="786"/>
      <c r="J65" s="786"/>
      <c r="K65" s="786"/>
      <c r="L65" s="786"/>
      <c r="M65" s="786"/>
      <c r="N65" s="786"/>
      <c r="O65" s="786"/>
      <c r="P65" s="786"/>
      <c r="Q65" s="782"/>
      <c r="AY65" s="535"/>
      <c r="AZ65" s="535"/>
      <c r="BA65" s="535"/>
      <c r="BB65" s="535"/>
      <c r="BC65" s="535"/>
      <c r="BD65" s="535"/>
      <c r="BE65" s="535"/>
      <c r="BF65" s="670"/>
      <c r="BG65" s="535"/>
      <c r="BH65" s="535"/>
      <c r="BI65" s="535"/>
      <c r="BJ65" s="535"/>
    </row>
    <row r="66" spans="1:74" s="443" customFormat="1" ht="12" customHeight="1" x14ac:dyDescent="0.2">
      <c r="A66" s="442"/>
      <c r="B66" s="806" t="s">
        <v>1077</v>
      </c>
      <c r="C66" s="786"/>
      <c r="D66" s="786"/>
      <c r="E66" s="786"/>
      <c r="F66" s="786"/>
      <c r="G66" s="786"/>
      <c r="H66" s="786"/>
      <c r="I66" s="786"/>
      <c r="J66" s="786"/>
      <c r="K66" s="786"/>
      <c r="L66" s="786"/>
      <c r="M66" s="786"/>
      <c r="N66" s="786"/>
      <c r="O66" s="786"/>
      <c r="P66" s="786"/>
      <c r="Q66" s="782"/>
      <c r="AY66" s="535"/>
      <c r="AZ66" s="535"/>
      <c r="BA66" s="535"/>
      <c r="BB66" s="535"/>
      <c r="BC66" s="535"/>
      <c r="BD66" s="535"/>
      <c r="BE66" s="535"/>
      <c r="BF66" s="670"/>
      <c r="BG66" s="535"/>
      <c r="BH66" s="535"/>
      <c r="BI66" s="535"/>
      <c r="BJ66" s="535"/>
    </row>
    <row r="67" spans="1:74" s="443" customFormat="1" ht="12" customHeight="1" x14ac:dyDescent="0.2">
      <c r="A67" s="442"/>
      <c r="B67" s="806" t="s">
        <v>1078</v>
      </c>
      <c r="C67" s="786"/>
      <c r="D67" s="786"/>
      <c r="E67" s="786"/>
      <c r="F67" s="786"/>
      <c r="G67" s="786"/>
      <c r="H67" s="786"/>
      <c r="I67" s="786"/>
      <c r="J67" s="786"/>
      <c r="K67" s="786"/>
      <c r="L67" s="786"/>
      <c r="M67" s="786"/>
      <c r="N67" s="786"/>
      <c r="O67" s="786"/>
      <c r="P67" s="786"/>
      <c r="Q67" s="782"/>
      <c r="AY67" s="535"/>
      <c r="AZ67" s="535"/>
      <c r="BA67" s="535"/>
      <c r="BB67" s="535"/>
      <c r="BC67" s="535"/>
      <c r="BD67" s="535"/>
      <c r="BE67" s="535"/>
      <c r="BF67" s="670"/>
      <c r="BG67" s="535"/>
      <c r="BH67" s="535"/>
      <c r="BI67" s="535"/>
      <c r="BJ67" s="535"/>
    </row>
    <row r="68" spans="1:74" s="443" customFormat="1" ht="12" customHeight="1" x14ac:dyDescent="0.2">
      <c r="A68" s="442"/>
      <c r="B68" s="806" t="s">
        <v>1079</v>
      </c>
      <c r="C68" s="786"/>
      <c r="D68" s="786"/>
      <c r="E68" s="786"/>
      <c r="F68" s="786"/>
      <c r="G68" s="786"/>
      <c r="H68" s="786"/>
      <c r="I68" s="786"/>
      <c r="J68" s="786"/>
      <c r="K68" s="786"/>
      <c r="L68" s="786"/>
      <c r="M68" s="786"/>
      <c r="N68" s="786"/>
      <c r="O68" s="786"/>
      <c r="P68" s="786"/>
      <c r="Q68" s="782"/>
      <c r="AY68" s="535"/>
      <c r="AZ68" s="535"/>
      <c r="BA68" s="535"/>
      <c r="BB68" s="535"/>
      <c r="BC68" s="535"/>
      <c r="BD68" s="535"/>
      <c r="BE68" s="535"/>
      <c r="BF68" s="670"/>
      <c r="BG68" s="535"/>
      <c r="BH68" s="535"/>
      <c r="BI68" s="535"/>
      <c r="BJ68" s="535"/>
    </row>
    <row r="69" spans="1:74" s="443" customFormat="1" ht="12" customHeight="1" x14ac:dyDescent="0.2">
      <c r="A69" s="442"/>
      <c r="B69" s="806" t="s">
        <v>1120</v>
      </c>
      <c r="C69" s="782"/>
      <c r="D69" s="782"/>
      <c r="E69" s="782"/>
      <c r="F69" s="782"/>
      <c r="G69" s="782"/>
      <c r="H69" s="782"/>
      <c r="I69" s="782"/>
      <c r="J69" s="782"/>
      <c r="K69" s="782"/>
      <c r="L69" s="782"/>
      <c r="M69" s="782"/>
      <c r="N69" s="782"/>
      <c r="O69" s="782"/>
      <c r="P69" s="782"/>
      <c r="Q69" s="782"/>
      <c r="AY69" s="535"/>
      <c r="AZ69" s="535"/>
      <c r="BA69" s="535"/>
      <c r="BB69" s="535"/>
      <c r="BC69" s="535"/>
      <c r="BD69" s="535"/>
      <c r="BE69" s="535"/>
      <c r="BF69" s="670"/>
      <c r="BG69" s="535"/>
      <c r="BH69" s="535"/>
      <c r="BI69" s="535"/>
      <c r="BJ69" s="535"/>
    </row>
    <row r="70" spans="1:74" s="443" customFormat="1" ht="12" customHeight="1" x14ac:dyDescent="0.2">
      <c r="A70" s="442"/>
      <c r="B70" s="806" t="s">
        <v>1121</v>
      </c>
      <c r="C70" s="786"/>
      <c r="D70" s="786"/>
      <c r="E70" s="786"/>
      <c r="F70" s="786"/>
      <c r="G70" s="786"/>
      <c r="H70" s="786"/>
      <c r="I70" s="786"/>
      <c r="J70" s="786"/>
      <c r="K70" s="786"/>
      <c r="L70" s="786"/>
      <c r="M70" s="786"/>
      <c r="N70" s="786"/>
      <c r="O70" s="786"/>
      <c r="P70" s="786"/>
      <c r="Q70" s="782"/>
      <c r="AY70" s="535"/>
      <c r="AZ70" s="535"/>
      <c r="BA70" s="535"/>
      <c r="BB70" s="535"/>
      <c r="BC70" s="535"/>
      <c r="BD70" s="535"/>
      <c r="BE70" s="535"/>
      <c r="BF70" s="670"/>
      <c r="BG70" s="535"/>
      <c r="BH70" s="535"/>
      <c r="BI70" s="535"/>
      <c r="BJ70" s="535"/>
    </row>
    <row r="71" spans="1:74" s="443" customFormat="1" ht="22.35" customHeight="1" x14ac:dyDescent="0.2">
      <c r="A71" s="442"/>
      <c r="B71" s="805" t="s">
        <v>1239</v>
      </c>
      <c r="C71" s="786"/>
      <c r="D71" s="786"/>
      <c r="E71" s="786"/>
      <c r="F71" s="786"/>
      <c r="G71" s="786"/>
      <c r="H71" s="786"/>
      <c r="I71" s="786"/>
      <c r="J71" s="786"/>
      <c r="K71" s="786"/>
      <c r="L71" s="786"/>
      <c r="M71" s="786"/>
      <c r="N71" s="786"/>
      <c r="O71" s="786"/>
      <c r="P71" s="786"/>
      <c r="Q71" s="782"/>
      <c r="AY71" s="535"/>
      <c r="AZ71" s="535"/>
      <c r="BA71" s="535"/>
      <c r="BB71" s="535"/>
      <c r="BC71" s="535"/>
      <c r="BD71" s="535"/>
      <c r="BE71" s="535"/>
      <c r="BF71" s="670"/>
      <c r="BG71" s="535"/>
      <c r="BH71" s="535"/>
      <c r="BI71" s="535"/>
      <c r="BJ71" s="535"/>
    </row>
    <row r="72" spans="1:74" s="443" customFormat="1" ht="12" customHeight="1" x14ac:dyDescent="0.2">
      <c r="A72" s="442"/>
      <c r="B72" s="785" t="s">
        <v>1064</v>
      </c>
      <c r="C72" s="786"/>
      <c r="D72" s="786"/>
      <c r="E72" s="786"/>
      <c r="F72" s="786"/>
      <c r="G72" s="786"/>
      <c r="H72" s="786"/>
      <c r="I72" s="786"/>
      <c r="J72" s="786"/>
      <c r="K72" s="786"/>
      <c r="L72" s="786"/>
      <c r="M72" s="786"/>
      <c r="N72" s="786"/>
      <c r="O72" s="786"/>
      <c r="P72" s="786"/>
      <c r="Q72" s="782"/>
      <c r="AY72" s="535"/>
      <c r="AZ72" s="535"/>
      <c r="BA72" s="535"/>
      <c r="BB72" s="535"/>
      <c r="BC72" s="535"/>
      <c r="BD72" s="535"/>
      <c r="BE72" s="535"/>
      <c r="BF72" s="670"/>
      <c r="BG72" s="535"/>
      <c r="BH72" s="535"/>
      <c r="BI72" s="535"/>
      <c r="BJ72" s="535"/>
    </row>
    <row r="73" spans="1:74" s="443" customFormat="1" ht="12" customHeight="1" x14ac:dyDescent="0.2">
      <c r="A73" s="442"/>
      <c r="B73" s="807" t="s">
        <v>1080</v>
      </c>
      <c r="C73" s="786"/>
      <c r="D73" s="786"/>
      <c r="E73" s="786"/>
      <c r="F73" s="786"/>
      <c r="G73" s="786"/>
      <c r="H73" s="786"/>
      <c r="I73" s="786"/>
      <c r="J73" s="786"/>
      <c r="K73" s="786"/>
      <c r="L73" s="786"/>
      <c r="M73" s="786"/>
      <c r="N73" s="786"/>
      <c r="O73" s="786"/>
      <c r="P73" s="786"/>
      <c r="Q73" s="782"/>
      <c r="AY73" s="535"/>
      <c r="AZ73" s="535"/>
      <c r="BA73" s="535"/>
      <c r="BB73" s="535"/>
      <c r="BC73" s="535"/>
      <c r="BD73" s="535"/>
      <c r="BE73" s="535"/>
      <c r="BF73" s="670"/>
      <c r="BG73" s="535"/>
      <c r="BH73" s="535"/>
      <c r="BI73" s="535"/>
      <c r="BJ73" s="535"/>
    </row>
    <row r="74" spans="1:74" s="443" customFormat="1" ht="12" customHeight="1" x14ac:dyDescent="0.2">
      <c r="A74" s="442"/>
      <c r="B74" s="807" t="s">
        <v>1081</v>
      </c>
      <c r="C74" s="782"/>
      <c r="D74" s="782"/>
      <c r="E74" s="782"/>
      <c r="F74" s="782"/>
      <c r="G74" s="782"/>
      <c r="H74" s="782"/>
      <c r="I74" s="782"/>
      <c r="J74" s="782"/>
      <c r="K74" s="782"/>
      <c r="L74" s="782"/>
      <c r="M74" s="782"/>
      <c r="N74" s="782"/>
      <c r="O74" s="782"/>
      <c r="P74" s="782"/>
      <c r="Q74" s="782"/>
      <c r="AY74" s="535"/>
      <c r="AZ74" s="535"/>
      <c r="BA74" s="535"/>
      <c r="BB74" s="535"/>
      <c r="BC74" s="535"/>
      <c r="BD74" s="535"/>
      <c r="BE74" s="535"/>
      <c r="BF74" s="670"/>
      <c r="BG74" s="535"/>
      <c r="BH74" s="535"/>
      <c r="BI74" s="535"/>
      <c r="BJ74" s="535"/>
    </row>
    <row r="75" spans="1:74" s="443" customFormat="1" ht="12" customHeight="1" x14ac:dyDescent="0.2">
      <c r="A75" s="442"/>
      <c r="B75" s="785" t="s">
        <v>1082</v>
      </c>
      <c r="C75" s="786"/>
      <c r="D75" s="786"/>
      <c r="E75" s="786"/>
      <c r="F75" s="786"/>
      <c r="G75" s="786"/>
      <c r="H75" s="786"/>
      <c r="I75" s="786"/>
      <c r="J75" s="786"/>
      <c r="K75" s="786"/>
      <c r="L75" s="786"/>
      <c r="M75" s="786"/>
      <c r="N75" s="786"/>
      <c r="O75" s="786"/>
      <c r="P75" s="786"/>
      <c r="Q75" s="782"/>
      <c r="AY75" s="535"/>
      <c r="AZ75" s="535"/>
      <c r="BA75" s="535"/>
      <c r="BB75" s="535"/>
      <c r="BC75" s="535"/>
      <c r="BD75" s="535"/>
      <c r="BE75" s="535"/>
      <c r="BF75" s="670"/>
      <c r="BG75" s="535"/>
      <c r="BH75" s="535"/>
      <c r="BI75" s="535"/>
      <c r="BJ75" s="535"/>
    </row>
    <row r="76" spans="1:74" s="443" customFormat="1" ht="12" customHeight="1" x14ac:dyDescent="0.2">
      <c r="A76" s="442"/>
      <c r="B76" s="787" t="s">
        <v>1083</v>
      </c>
      <c r="C76" s="781"/>
      <c r="D76" s="781"/>
      <c r="E76" s="781"/>
      <c r="F76" s="781"/>
      <c r="G76" s="781"/>
      <c r="H76" s="781"/>
      <c r="I76" s="781"/>
      <c r="J76" s="781"/>
      <c r="K76" s="781"/>
      <c r="L76" s="781"/>
      <c r="M76" s="781"/>
      <c r="N76" s="781"/>
      <c r="O76" s="781"/>
      <c r="P76" s="781"/>
      <c r="Q76" s="782"/>
      <c r="AY76" s="535"/>
      <c r="AZ76" s="535"/>
      <c r="BA76" s="535"/>
      <c r="BB76" s="535"/>
      <c r="BC76" s="535"/>
      <c r="BD76" s="535"/>
      <c r="BE76" s="535"/>
      <c r="BF76" s="670"/>
      <c r="BG76" s="535"/>
      <c r="BH76" s="535"/>
      <c r="BI76" s="535"/>
      <c r="BJ76" s="535"/>
    </row>
    <row r="77" spans="1:74" s="443" customFormat="1" ht="12" customHeight="1" x14ac:dyDescent="0.2">
      <c r="A77" s="442"/>
      <c r="B77" s="780" t="s">
        <v>1068</v>
      </c>
      <c r="C77" s="781"/>
      <c r="D77" s="781"/>
      <c r="E77" s="781"/>
      <c r="F77" s="781"/>
      <c r="G77" s="781"/>
      <c r="H77" s="781"/>
      <c r="I77" s="781"/>
      <c r="J77" s="781"/>
      <c r="K77" s="781"/>
      <c r="L77" s="781"/>
      <c r="M77" s="781"/>
      <c r="N77" s="781"/>
      <c r="O77" s="781"/>
      <c r="P77" s="781"/>
      <c r="Q77" s="782"/>
      <c r="AY77" s="535"/>
      <c r="AZ77" s="535"/>
      <c r="BA77" s="535"/>
      <c r="BB77" s="535"/>
      <c r="BC77" s="535"/>
      <c r="BD77" s="535"/>
      <c r="BE77" s="535"/>
      <c r="BF77" s="670"/>
      <c r="BG77" s="535"/>
      <c r="BH77" s="535"/>
      <c r="BI77" s="535"/>
      <c r="BJ77" s="535"/>
    </row>
    <row r="78" spans="1:74" s="444" customFormat="1" ht="12" customHeight="1" x14ac:dyDescent="0.2">
      <c r="A78" s="436"/>
      <c r="B78" s="794" t="s">
        <v>1179</v>
      </c>
      <c r="C78" s="782"/>
      <c r="D78" s="782"/>
      <c r="E78" s="782"/>
      <c r="F78" s="782"/>
      <c r="G78" s="782"/>
      <c r="H78" s="782"/>
      <c r="I78" s="782"/>
      <c r="J78" s="782"/>
      <c r="K78" s="782"/>
      <c r="L78" s="782"/>
      <c r="M78" s="782"/>
      <c r="N78" s="782"/>
      <c r="O78" s="782"/>
      <c r="P78" s="782"/>
      <c r="Q78" s="782"/>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2017-02-02T21:49:21Z</dcterms:modified>
</cp:coreProperties>
</file>