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environment\emissions\state\analysis\excel\"/>
    </mc:Choice>
  </mc:AlternateContent>
  <bookViews>
    <workbookView xWindow="0" yWindow="0" windowWidth="24000" windowHeight="142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Sheet1!$A$3:$N$59</definedName>
  </definedNames>
  <calcPr calcId="152511"/>
</workbook>
</file>

<file path=xl/calcChain.xml><?xml version="1.0" encoding="utf-8"?>
<calcChain xmlns="http://schemas.openxmlformats.org/spreadsheetml/2006/main">
  <c r="R57" i="1" l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</calcChain>
</file>

<file path=xl/sharedStrings.xml><?xml version="1.0" encoding="utf-8"?>
<sst xmlns="http://schemas.openxmlformats.org/spreadsheetml/2006/main" count="61" uniqueCount="61">
  <si>
    <t>Table 6. Energy intensity by state (2000 - 2014)</t>
  </si>
  <si>
    <t>Change</t>
  </si>
  <si>
    <t>2000 to 2014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</si>
  <si>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</si>
  <si>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</si>
  <si>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</si>
  <si>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</si>
  <si>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</si>
  <si>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</si>
  <si>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</si>
  <si>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</si>
  <si>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</si>
  <si>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</si>
  <si>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</si>
  <si>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</si>
  <si>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</si>
  <si>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</si>
  <si>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</si>
  <si>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</si>
  <si>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</si>
  <si>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</si>
  <si>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</si>
  <si>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</si>
  <si>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</si>
  <si>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</si>
  <si>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</si>
  <si>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</si>
  <si>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</si>
  <si>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</si>
  <si>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</si>
  <si>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</si>
  <si>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</si>
  <si>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</si>
  <si>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</si>
  <si>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</si>
  <si>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</si>
  <si>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</si>
  <si>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</si>
  <si>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</si>
  <si>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</si>
  <si>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</si>
  <si>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</si>
  <si>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</si>
  <si>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</si>
  <si>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</si>
  <si>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</si>
  <si>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</si>
  <si>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</si>
  <si>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</si>
  <si>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</si>
  <si>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</si>
  <si>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</si>
  <si>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</si>
  <si>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</si>
  <si>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</si>
  <si>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all states</t>
  </si>
  <si>
    <t>Note:  The District of Columbia is included in the data tables, but not in the analysis as it is not a state.</t>
  </si>
  <si>
    <t>percent</t>
  </si>
  <si>
    <t>absolute</t>
  </si>
  <si>
    <t>Source: U.S. Energy Information Administration, State Energy Data System, and EIA calculations made for this analysis.</t>
  </si>
  <si>
    <t>thousand Btu per chained 2009 dollar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</si>
</sst>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1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b/>
      <sz val="11"/>
      <color rgb="FF000000"/>
      <name val="Calibri"/>
    </font>
    <font>
      <b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17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Protection="1"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0" fontId="5" fillId="2" borderId="0" xfId="0" applyFont="1" applyFill="1" applyAlignment="1" applyProtection="1">
      <alignment horizontal="left" indent="1"/>
      <protection locked="0"/>
    </xf>
    <xf numFmtId="164" fontId="5" fillId="2" borderId="1" xfId="0" applyNumberFormat="1" applyFont="1" applyFill="1" applyBorder="1" applyAlignment="1">
      <alignment wrapText="1"/>
    </xf>
    <xf numFmtId="165" fontId="5" fillId="2" borderId="1" xfId="0" applyNumberFormat="1" applyFont="1" applyFill="1" applyBorder="1" applyAlignment="1">
      <alignment wrapText="1"/>
    </xf>
    <xf numFmtId="0" fontId="1" fillId="2" borderId="3" xfId="0" applyFont="1" applyFill="1" applyBorder="1" applyAlignment="1">
      <alignment vertical="top" wrapText="1"/>
    </xf>
    <xf numFmtId="0" fontId="4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9"/>
  <sheetViews>
    <sheetView showGridLines="0" tabSelected="1" workbookViewId="0">
      <selection activeCell="S9" sqref="S9"/>
    </sheetView>
  </sheetViews>
  <sheetFormatPr defaultRowHeight="15" x14ac:dyDescent="0.25"/>
  <cols>
    <col min="1" max="1" width="16.85546875" style="2" customWidth="1"/>
    <col min="2" max="4" width="9.140625" style="2" customWidth="1"/>
    <col min="5" max="14" width="8" style="2" customWidth="1"/>
    <col min="15" max="15" width="9.140625" style="2" customWidth="1"/>
  </cols>
  <sheetData>
    <row r="1" spans="1:18" ht="15.75" customHeight="1" x14ac:dyDescent="0.2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60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Q3" s="15" t="s">
        <v>1</v>
      </c>
      <c r="R3" s="16"/>
    </row>
    <row r="4" spans="1:18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Q4" s="15" t="s">
        <v>2</v>
      </c>
      <c r="R4" s="16"/>
    </row>
    <row r="5" spans="1:18" ht="12.75" customHeight="1" x14ac:dyDescent="0.25">
      <c r="A5" s="7" t="s">
        <v>3</v>
      </c>
      <c r="B5" s="6">
        <v>2000</v>
      </c>
      <c r="C5" s="6">
        <v>2001</v>
      </c>
      <c r="D5" s="6">
        <v>2002</v>
      </c>
      <c r="E5" s="6">
        <v>2003</v>
      </c>
      <c r="F5" s="6">
        <v>2004</v>
      </c>
      <c r="G5" s="6">
        <v>2005</v>
      </c>
      <c r="H5" s="6">
        <v>2006</v>
      </c>
      <c r="I5" s="6">
        <v>2007</v>
      </c>
      <c r="J5" s="6">
        <v>2008</v>
      </c>
      <c r="K5" s="6">
        <v>2009</v>
      </c>
      <c r="L5" s="6">
        <v>2010</v>
      </c>
      <c r="M5" s="6">
        <v>2011</v>
      </c>
      <c r="N5" s="6">
        <v>2012</v>
      </c>
      <c r="O5" s="6">
        <v>2013</v>
      </c>
      <c r="P5" s="6">
        <v>2014</v>
      </c>
      <c r="Q5" s="6" t="s">
        <v>57</v>
      </c>
      <c r="R5" s="6" t="s">
        <v>58</v>
      </c>
    </row>
    <row r="6" spans="1:18" ht="12.75" customHeight="1" x14ac:dyDescent="0.25">
      <c r="A6" s="5" t="s">
        <v>4</v>
      </c>
      <c r="B6" s="9">
        <v>16.165689550526999</v>
      </c>
      <c r="C6" s="9">
        <v>15.145943195485</v>
      </c>
      <c r="D6" s="9">
        <v>15.353788522438</v>
      </c>
      <c r="E6" s="9">
        <v>15.152127739795</v>
      </c>
      <c r="F6" s="9">
        <v>14.733539339197</v>
      </c>
      <c r="G6" s="9">
        <v>14.288955444799999</v>
      </c>
      <c r="H6" s="9">
        <v>14.259790191839</v>
      </c>
      <c r="I6" s="9">
        <v>14.284309429366999</v>
      </c>
      <c r="J6" s="9">
        <v>14.075196926689999</v>
      </c>
      <c r="K6" s="9">
        <v>13.611885221704</v>
      </c>
      <c r="L6" s="9">
        <v>14.049358796937</v>
      </c>
      <c r="M6" s="9">
        <v>14.047073726014</v>
      </c>
      <c r="N6" s="9">
        <v>13.675839631274</v>
      </c>
      <c r="O6" s="9">
        <v>13.538114945598</v>
      </c>
      <c r="P6" s="9">
        <v>13.329328885163999</v>
      </c>
      <c r="Q6" s="10">
        <f t="shared" ref="Q6:Q37" si="0">(P6/B6-1)</f>
        <v>-0.17545559417665135</v>
      </c>
      <c r="R6" s="9">
        <f t="shared" ref="R6:R37" si="1">(P6-B6)</f>
        <v>-2.8363606653629994</v>
      </c>
    </row>
    <row r="7" spans="1:18" x14ac:dyDescent="0.25">
      <c r="A7" s="5" t="s">
        <v>5</v>
      </c>
      <c r="B7" s="9">
        <v>20.435565590924</v>
      </c>
      <c r="C7" s="9">
        <v>19.425539216979999</v>
      </c>
      <c r="D7" s="9">
        <v>18.824588437732999</v>
      </c>
      <c r="E7" s="9">
        <v>18.976043876441999</v>
      </c>
      <c r="F7" s="9">
        <v>19.224079769818001</v>
      </c>
      <c r="G7" s="9">
        <v>19.299349188299999</v>
      </c>
      <c r="H7" s="9">
        <v>16.962112775289999</v>
      </c>
      <c r="I7" s="9">
        <v>15.652841216582001</v>
      </c>
      <c r="J7" s="9">
        <v>14.051308086154</v>
      </c>
      <c r="K7" s="9">
        <v>12.906444193365999</v>
      </c>
      <c r="L7" s="9">
        <v>13.504113950219001</v>
      </c>
      <c r="M7" s="9">
        <v>13.165954961124999</v>
      </c>
      <c r="N7" s="9">
        <v>12.544258558071</v>
      </c>
      <c r="O7" s="9">
        <v>12.608493534439001</v>
      </c>
      <c r="P7" s="9">
        <v>12.413942861848</v>
      </c>
      <c r="Q7" s="10">
        <f t="shared" si="0"/>
        <v>-0.39253245491960476</v>
      </c>
      <c r="R7" s="9">
        <f t="shared" si="1"/>
        <v>-8.0216227290760003</v>
      </c>
    </row>
    <row r="8" spans="1:18" x14ac:dyDescent="0.25">
      <c r="A8" s="5" t="s">
        <v>6</v>
      </c>
      <c r="B8" s="9">
        <v>7.7246138419208998</v>
      </c>
      <c r="C8" s="9">
        <v>7.6169604067094996</v>
      </c>
      <c r="D8" s="9">
        <v>7.5276211366653003</v>
      </c>
      <c r="E8" s="9">
        <v>7.1350804835246997</v>
      </c>
      <c r="F8" s="9">
        <v>7.3801656090387997</v>
      </c>
      <c r="G8" s="9">
        <v>6.7549518574949996</v>
      </c>
      <c r="H8" s="9">
        <v>6.5073019941946004</v>
      </c>
      <c r="I8" s="9">
        <v>6.5756752789195998</v>
      </c>
      <c r="J8" s="9">
        <v>6.9141119828277002</v>
      </c>
      <c r="K8" s="9">
        <v>7.0281247169826999</v>
      </c>
      <c r="L8" s="9">
        <v>7.0049476123189001</v>
      </c>
      <c r="M8" s="9">
        <v>6.8586793797184002</v>
      </c>
      <c r="N8" s="9">
        <v>6.6679947295771003</v>
      </c>
      <c r="O8" s="9">
        <v>6.7663080458340001</v>
      </c>
      <c r="P8" s="9">
        <v>6.5913384511416</v>
      </c>
      <c r="Q8" s="10">
        <f t="shared" si="0"/>
        <v>-0.14670964969525069</v>
      </c>
      <c r="R8" s="9">
        <f t="shared" si="1"/>
        <v>-1.1332753907792998</v>
      </c>
    </row>
    <row r="9" spans="1:18" x14ac:dyDescent="0.25">
      <c r="A9" s="5" t="s">
        <v>7</v>
      </c>
      <c r="B9" s="9">
        <v>12.936496859735</v>
      </c>
      <c r="C9" s="9">
        <v>12.895621916023</v>
      </c>
      <c r="D9" s="9">
        <v>12.669349733201001</v>
      </c>
      <c r="E9" s="9">
        <v>12.223022441076999</v>
      </c>
      <c r="F9" s="9">
        <v>11.652620771193</v>
      </c>
      <c r="G9" s="9">
        <v>10.868964543583999</v>
      </c>
      <c r="H9" s="9">
        <v>10.921405500636</v>
      </c>
      <c r="I9" s="9">
        <v>11.219279650669</v>
      </c>
      <c r="J9" s="9">
        <v>11.103535084577</v>
      </c>
      <c r="K9" s="9">
        <v>11.329722194563001</v>
      </c>
      <c r="L9" s="9">
        <v>11.560887602508</v>
      </c>
      <c r="M9" s="9">
        <v>11.437995247517</v>
      </c>
      <c r="N9" s="9">
        <v>11.312295306320999</v>
      </c>
      <c r="O9" s="9">
        <v>10.944917213948999</v>
      </c>
      <c r="P9" s="9">
        <v>11.057399609922999</v>
      </c>
      <c r="Q9" s="10">
        <f t="shared" si="0"/>
        <v>-0.14525549460462617</v>
      </c>
      <c r="R9" s="9">
        <f t="shared" si="1"/>
        <v>-1.8790972498120002</v>
      </c>
    </row>
    <row r="10" spans="1:18" x14ac:dyDescent="0.25">
      <c r="A10" s="5" t="s">
        <v>8</v>
      </c>
      <c r="B10" s="9">
        <v>4.3710503432036996</v>
      </c>
      <c r="C10" s="9">
        <v>4.3380943447659996</v>
      </c>
      <c r="D10" s="9">
        <v>4.2351004873587001</v>
      </c>
      <c r="E10" s="9">
        <v>4.0233516804312996</v>
      </c>
      <c r="F10" s="9">
        <v>3.9880031473967001</v>
      </c>
      <c r="G10" s="9">
        <v>3.8556021358698001</v>
      </c>
      <c r="H10" s="9">
        <v>3.8071312886461</v>
      </c>
      <c r="I10" s="9">
        <v>3.731255480487</v>
      </c>
      <c r="J10" s="9">
        <v>3.5577841970808</v>
      </c>
      <c r="K10" s="9">
        <v>3.6178361903052001</v>
      </c>
      <c r="L10" s="9">
        <v>3.5791835418307998</v>
      </c>
      <c r="M10" s="9">
        <v>3.5225075484030999</v>
      </c>
      <c r="N10" s="9">
        <v>3.3561978994596999</v>
      </c>
      <c r="O10" s="9">
        <v>3.3319698539921001</v>
      </c>
      <c r="P10" s="9">
        <v>3.2329949675480001</v>
      </c>
      <c r="Q10" s="10">
        <f t="shared" si="0"/>
        <v>-0.26036199226696111</v>
      </c>
      <c r="R10" s="9">
        <f t="shared" si="1"/>
        <v>-1.1380553756556995</v>
      </c>
    </row>
    <row r="11" spans="1:18" x14ac:dyDescent="0.25">
      <c r="A11" s="5" t="s">
        <v>9</v>
      </c>
      <c r="B11" s="9">
        <v>5.6016710163674004</v>
      </c>
      <c r="C11" s="9">
        <v>6.0635501415921</v>
      </c>
      <c r="D11" s="9">
        <v>5.8573177925954996</v>
      </c>
      <c r="E11" s="9">
        <v>5.8361898688208003</v>
      </c>
      <c r="F11" s="9">
        <v>5.8791482180603998</v>
      </c>
      <c r="G11" s="9">
        <v>5.7892611862642998</v>
      </c>
      <c r="H11" s="9">
        <v>5.7420257941462003</v>
      </c>
      <c r="I11" s="9">
        <v>5.8801433852717002</v>
      </c>
      <c r="J11" s="9">
        <v>5.7598888125528003</v>
      </c>
      <c r="K11" s="9">
        <v>5.6873847384738001</v>
      </c>
      <c r="L11" s="9">
        <v>5.7319070759748998</v>
      </c>
      <c r="M11" s="9">
        <v>5.510723813467</v>
      </c>
      <c r="N11" s="9">
        <v>5.3264943178552002</v>
      </c>
      <c r="O11" s="9">
        <v>5.3637440134730001</v>
      </c>
      <c r="P11" s="9">
        <v>5.1722655690766004</v>
      </c>
      <c r="Q11" s="10">
        <f t="shared" si="0"/>
        <v>-7.6656670132203342E-2</v>
      </c>
      <c r="R11" s="9">
        <f t="shared" si="1"/>
        <v>-0.42940544729079999</v>
      </c>
    </row>
    <row r="12" spans="1:18" x14ac:dyDescent="0.25">
      <c r="A12" s="5" t="s">
        <v>10</v>
      </c>
      <c r="B12" s="9">
        <v>3.4871022453990999</v>
      </c>
      <c r="C12" s="9">
        <v>3.3108260266901</v>
      </c>
      <c r="D12" s="9">
        <v>3.2057056360653999</v>
      </c>
      <c r="E12" s="9">
        <v>3.4372384937237999</v>
      </c>
      <c r="F12" s="9">
        <v>3.4267423269467998</v>
      </c>
      <c r="G12" s="9">
        <v>3.4027643971687001</v>
      </c>
      <c r="H12" s="9">
        <v>3.3430676484405999</v>
      </c>
      <c r="I12" s="9">
        <v>4.1380020298681002</v>
      </c>
      <c r="J12" s="9">
        <v>3.8410548789828001</v>
      </c>
      <c r="K12" s="9">
        <v>3.7685424145869</v>
      </c>
      <c r="L12" s="9">
        <v>3.9416884863066999</v>
      </c>
      <c r="M12" s="9">
        <v>3.9005183413078002</v>
      </c>
      <c r="N12" s="9">
        <v>3.7183792829934998</v>
      </c>
      <c r="O12" s="9">
        <v>3.4468037244671001</v>
      </c>
      <c r="P12" s="9">
        <v>3.3705007841818002</v>
      </c>
      <c r="Q12" s="10">
        <f t="shared" si="0"/>
        <v>-3.3437924388693863E-2</v>
      </c>
      <c r="R12" s="9">
        <f t="shared" si="1"/>
        <v>-0.11660146121729964</v>
      </c>
    </row>
    <row r="13" spans="1:18" x14ac:dyDescent="0.25">
      <c r="A13" s="5" t="s">
        <v>11</v>
      </c>
      <c r="B13" s="9">
        <v>4.6411127670144001</v>
      </c>
      <c r="C13" s="9">
        <v>4.4931849248194</v>
      </c>
      <c r="D13" s="9">
        <v>4.5989273778791997</v>
      </c>
      <c r="E13" s="9">
        <v>4.4620687014131004</v>
      </c>
      <c r="F13" s="9">
        <v>4.1736411822837001</v>
      </c>
      <c r="G13" s="9">
        <v>4.2904617125079998</v>
      </c>
      <c r="H13" s="9">
        <v>3.9262579077102999</v>
      </c>
      <c r="I13" s="9">
        <v>4.1478617477887996</v>
      </c>
      <c r="J13" s="9">
        <v>4.2296925999003996</v>
      </c>
      <c r="K13" s="9">
        <v>3.1756388567357998</v>
      </c>
      <c r="L13" s="9">
        <v>3.1711368350144</v>
      </c>
      <c r="M13" s="9">
        <v>3.6623237895105998</v>
      </c>
      <c r="N13" s="9">
        <v>4.0630139912420997</v>
      </c>
      <c r="O13" s="9">
        <v>3.9942313604224</v>
      </c>
      <c r="P13" s="9">
        <v>3.8943066565889</v>
      </c>
      <c r="Q13" s="10">
        <f t="shared" si="0"/>
        <v>-0.16091100301058103</v>
      </c>
      <c r="R13" s="9">
        <f t="shared" si="1"/>
        <v>-0.74680611042550016</v>
      </c>
    </row>
    <row r="14" spans="1:18" x14ac:dyDescent="0.25">
      <c r="A14" s="5" t="s">
        <v>12</v>
      </c>
      <c r="B14" s="9">
        <v>0.88063192655042</v>
      </c>
      <c r="C14" s="9">
        <v>0.78303135846940997</v>
      </c>
      <c r="D14" s="9">
        <v>0.79158044039342002</v>
      </c>
      <c r="E14" s="9">
        <v>0.73281524760338002</v>
      </c>
      <c r="F14" s="9">
        <v>0.71342768531865997</v>
      </c>
      <c r="G14" s="9">
        <v>0.68419411378862005</v>
      </c>
      <c r="H14" s="9">
        <v>0.55754384117120004</v>
      </c>
      <c r="I14" s="9">
        <v>0.58286966091060999</v>
      </c>
      <c r="J14" s="9">
        <v>0.52036717729959003</v>
      </c>
      <c r="K14" s="9">
        <v>0.58250196505230001</v>
      </c>
      <c r="L14" s="9">
        <v>0.58075803463789</v>
      </c>
      <c r="M14" s="9">
        <v>0.54942857966724001</v>
      </c>
      <c r="N14" s="9">
        <v>0.48057055703172002</v>
      </c>
      <c r="O14" s="9">
        <v>0.52642050667877005</v>
      </c>
      <c r="P14" s="9">
        <v>0.53367483885601996</v>
      </c>
      <c r="Q14" s="10">
        <f t="shared" si="0"/>
        <v>-0.39398649678020192</v>
      </c>
      <c r="R14" s="9">
        <f t="shared" si="1"/>
        <v>-0.34695708769440003</v>
      </c>
    </row>
    <row r="15" spans="1:18" x14ac:dyDescent="0.25">
      <c r="A15" s="5" t="s">
        <v>13</v>
      </c>
      <c r="B15" s="9">
        <v>6.1307974365215001</v>
      </c>
      <c r="C15" s="9">
        <v>5.8871383702394002</v>
      </c>
      <c r="D15" s="9">
        <v>5.8483047115808002</v>
      </c>
      <c r="E15" s="9">
        <v>5.6607058569872004</v>
      </c>
      <c r="F15" s="9">
        <v>5.6024528536150999</v>
      </c>
      <c r="G15" s="9">
        <v>5.3042025154044001</v>
      </c>
      <c r="H15" s="9">
        <v>5.1969444142377004</v>
      </c>
      <c r="I15" s="9">
        <v>5.1264546410941003</v>
      </c>
      <c r="J15" s="9">
        <v>5.1530109690400003</v>
      </c>
      <c r="K15" s="9">
        <v>5.2963037222737999</v>
      </c>
      <c r="L15" s="9">
        <v>5.5784422484737997</v>
      </c>
      <c r="M15" s="9">
        <v>5.4128271676026998</v>
      </c>
      <c r="N15" s="9">
        <v>5.2229214632199001</v>
      </c>
      <c r="O15" s="9">
        <v>5.1676248153381996</v>
      </c>
      <c r="P15" s="9">
        <v>5.1426205189344998</v>
      </c>
      <c r="Q15" s="10">
        <f t="shared" si="0"/>
        <v>-0.16118244450556718</v>
      </c>
      <c r="R15" s="9">
        <f t="shared" si="1"/>
        <v>-0.98817691758700033</v>
      </c>
    </row>
    <row r="16" spans="1:18" x14ac:dyDescent="0.25">
      <c r="A16" s="5" t="s">
        <v>14</v>
      </c>
      <c r="B16" s="9">
        <v>7.5222550977899996</v>
      </c>
      <c r="C16" s="9">
        <v>7.1103510955056999</v>
      </c>
      <c r="D16" s="9">
        <v>7.4042826090956</v>
      </c>
      <c r="E16" s="9">
        <v>7.2492653881843001</v>
      </c>
      <c r="F16" s="9">
        <v>7.2837322712845003</v>
      </c>
      <c r="G16" s="9">
        <v>7.2476124621015998</v>
      </c>
      <c r="H16" s="9">
        <v>7.0460955698476004</v>
      </c>
      <c r="I16" s="9">
        <v>6.9947202158678996</v>
      </c>
      <c r="J16" s="9">
        <v>6.6589639501451998</v>
      </c>
      <c r="K16" s="9">
        <v>6.7724832231317</v>
      </c>
      <c r="L16" s="9">
        <v>7.1833911314789001</v>
      </c>
      <c r="M16" s="9">
        <v>6.6129618457286998</v>
      </c>
      <c r="N16" s="9">
        <v>6.0934328731661003</v>
      </c>
      <c r="O16" s="9">
        <v>6.0197040253219001</v>
      </c>
      <c r="P16" s="9">
        <v>6.0180531381476996</v>
      </c>
      <c r="Q16" s="10">
        <f t="shared" si="0"/>
        <v>-0.19996689025930892</v>
      </c>
      <c r="R16" s="9">
        <f t="shared" si="1"/>
        <v>-1.5042019596423</v>
      </c>
    </row>
    <row r="17" spans="1:18" x14ac:dyDescent="0.25">
      <c r="A17" s="5" t="s">
        <v>15</v>
      </c>
      <c r="B17" s="9">
        <v>5.1156896487225003</v>
      </c>
      <c r="C17" s="9">
        <v>5.0663455591581004</v>
      </c>
      <c r="D17" s="9">
        <v>5.1866011287092997</v>
      </c>
      <c r="E17" s="9">
        <v>5.2413745082338004</v>
      </c>
      <c r="F17" s="9">
        <v>5.1529977745778002</v>
      </c>
      <c r="G17" s="9">
        <v>5.0493100018649004</v>
      </c>
      <c r="H17" s="9">
        <v>4.9651035821529002</v>
      </c>
      <c r="I17" s="9">
        <v>5.0455413917663998</v>
      </c>
      <c r="J17" s="9">
        <v>4.1055173639918996</v>
      </c>
      <c r="K17" s="9">
        <v>4.2563073041659001</v>
      </c>
      <c r="L17" s="9">
        <v>4.1723589435774002</v>
      </c>
      <c r="M17" s="9">
        <v>4.2412107066887001</v>
      </c>
      <c r="N17" s="9">
        <v>4.0775869596855996</v>
      </c>
      <c r="O17" s="9">
        <v>4.0676228619348</v>
      </c>
      <c r="P17" s="9">
        <v>4.0498588628377004</v>
      </c>
      <c r="Q17" s="10">
        <f t="shared" si="0"/>
        <v>-0.20834547423160454</v>
      </c>
      <c r="R17" s="9">
        <f t="shared" si="1"/>
        <v>-1.0658307858848</v>
      </c>
    </row>
    <row r="18" spans="1:18" x14ac:dyDescent="0.25">
      <c r="A18" s="5" t="s">
        <v>16</v>
      </c>
      <c r="B18" s="9">
        <v>8.7313465638117993</v>
      </c>
      <c r="C18" s="9">
        <v>7.9822465159352003</v>
      </c>
      <c r="D18" s="9">
        <v>7.8667327605199002</v>
      </c>
      <c r="E18" s="9">
        <v>7.0704330565811997</v>
      </c>
      <c r="F18" s="9">
        <v>7.3120167656873001</v>
      </c>
      <c r="G18" s="9">
        <v>7.1339268582831004</v>
      </c>
      <c r="H18" s="9">
        <v>7.2934824176425002</v>
      </c>
      <c r="I18" s="9">
        <v>6.8283745137396004</v>
      </c>
      <c r="J18" s="9">
        <v>6.7818521587363003</v>
      </c>
      <c r="K18" s="9">
        <v>6.9746366749976998</v>
      </c>
      <c r="L18" s="9">
        <v>6.9467019915951003</v>
      </c>
      <c r="M18" s="9">
        <v>7.7654945054944999</v>
      </c>
      <c r="N18" s="9">
        <v>7.4162056861411996</v>
      </c>
      <c r="O18" s="9">
        <v>7.3532078040739997</v>
      </c>
      <c r="P18" s="9">
        <v>7.2431852665724996</v>
      </c>
      <c r="Q18" s="10">
        <f t="shared" si="0"/>
        <v>-0.1704389221482947</v>
      </c>
      <c r="R18" s="9">
        <f t="shared" si="1"/>
        <v>-1.4881612972392997</v>
      </c>
    </row>
    <row r="19" spans="1:18" x14ac:dyDescent="0.25">
      <c r="A19" s="5" t="s">
        <v>17</v>
      </c>
      <c r="B19" s="9">
        <v>7.0998216072323004</v>
      </c>
      <c r="C19" s="9">
        <v>6.9388284034124998</v>
      </c>
      <c r="D19" s="9">
        <v>7.0078091361021002</v>
      </c>
      <c r="E19" s="9">
        <v>7.0125108634712996</v>
      </c>
      <c r="F19" s="9">
        <v>6.8946974898190998</v>
      </c>
      <c r="G19" s="9">
        <v>6.9478203230978002</v>
      </c>
      <c r="H19" s="9">
        <v>6.5616458715843997</v>
      </c>
      <c r="I19" s="9">
        <v>6.7082624502827999</v>
      </c>
      <c r="J19" s="9">
        <v>6.8796827718914004</v>
      </c>
      <c r="K19" s="9">
        <v>6.7875653325389003</v>
      </c>
      <c r="L19" s="9">
        <v>6.8521106488876002</v>
      </c>
      <c r="M19" s="9">
        <v>6.7050541532694998</v>
      </c>
      <c r="N19" s="9">
        <v>6.3707301411900001</v>
      </c>
      <c r="O19" s="9">
        <v>6.8094695118640001</v>
      </c>
      <c r="P19" s="9">
        <v>6.8247626901391998</v>
      </c>
      <c r="Q19" s="10">
        <f t="shared" si="0"/>
        <v>-3.874166596142492E-2</v>
      </c>
      <c r="R19" s="9">
        <f t="shared" si="1"/>
        <v>-0.2750589170931006</v>
      </c>
    </row>
    <row r="20" spans="1:18" x14ac:dyDescent="0.25">
      <c r="A20" s="5" t="s">
        <v>18</v>
      </c>
      <c r="B20" s="9">
        <v>12.204376922404</v>
      </c>
      <c r="C20" s="9">
        <v>11.878109674542999</v>
      </c>
      <c r="D20" s="9">
        <v>11.854380576160001</v>
      </c>
      <c r="E20" s="9">
        <v>11.776705596405</v>
      </c>
      <c r="F20" s="9">
        <v>11.303051987812999</v>
      </c>
      <c r="G20" s="9">
        <v>11.268035835522999</v>
      </c>
      <c r="H20" s="9">
        <v>10.863684385719001</v>
      </c>
      <c r="I20" s="9">
        <v>10.666287305784</v>
      </c>
      <c r="J20" s="9">
        <v>10.649568328675</v>
      </c>
      <c r="K20" s="9">
        <v>10.441678650506001</v>
      </c>
      <c r="L20" s="9">
        <v>10.412953986049001</v>
      </c>
      <c r="M20" s="9">
        <v>10.210524999821001</v>
      </c>
      <c r="N20" s="9">
        <v>9.6478171738238991</v>
      </c>
      <c r="O20" s="9">
        <v>9.7709614108509992</v>
      </c>
      <c r="P20" s="9">
        <v>9.9414970753741994</v>
      </c>
      <c r="Q20" s="10">
        <f t="shared" si="0"/>
        <v>-0.18541543426733675</v>
      </c>
      <c r="R20" s="9">
        <f t="shared" si="1"/>
        <v>-2.2628798470298008</v>
      </c>
    </row>
    <row r="21" spans="1:18" x14ac:dyDescent="0.25">
      <c r="A21" s="5" t="s">
        <v>19</v>
      </c>
      <c r="B21" s="9">
        <v>10.055487951188001</v>
      </c>
      <c r="C21" s="9">
        <v>9.9328955182170997</v>
      </c>
      <c r="D21" s="9">
        <v>9.9118843583057998</v>
      </c>
      <c r="E21" s="9">
        <v>9.3864178145162001</v>
      </c>
      <c r="F21" s="9">
        <v>9.2099865678625008</v>
      </c>
      <c r="G21" s="9">
        <v>9.1561130466165999</v>
      </c>
      <c r="H21" s="9">
        <v>9.2884936035123999</v>
      </c>
      <c r="I21" s="9">
        <v>9.6724176720379997</v>
      </c>
      <c r="J21" s="9">
        <v>10.626168426052001</v>
      </c>
      <c r="K21" s="9">
        <v>10.86921546832</v>
      </c>
      <c r="L21" s="9">
        <v>11.251664675969</v>
      </c>
      <c r="M21" s="9">
        <v>10.873322200406999</v>
      </c>
      <c r="N21" s="9">
        <v>10.428070011855</v>
      </c>
      <c r="O21" s="9">
        <v>10.072530563087</v>
      </c>
      <c r="P21" s="9">
        <v>10.406429030270001</v>
      </c>
      <c r="Q21" s="10">
        <f t="shared" si="0"/>
        <v>3.4900452448012542E-2</v>
      </c>
      <c r="R21" s="9">
        <f t="shared" si="1"/>
        <v>0.35094107908200023</v>
      </c>
    </row>
    <row r="22" spans="1:18" x14ac:dyDescent="0.25">
      <c r="A22" s="5" t="s">
        <v>20</v>
      </c>
      <c r="B22" s="9">
        <v>10.855339105339</v>
      </c>
      <c r="C22" s="9">
        <v>10.386071863355999</v>
      </c>
      <c r="D22" s="9">
        <v>10.680917527833</v>
      </c>
      <c r="E22" s="9">
        <v>10.711706366775999</v>
      </c>
      <c r="F22" s="9">
        <v>10.410882691581</v>
      </c>
      <c r="G22" s="9">
        <v>9.3751433510775009</v>
      </c>
      <c r="H22" s="9">
        <v>9.1819549493697004</v>
      </c>
      <c r="I22" s="9">
        <v>9.8151751281521999</v>
      </c>
      <c r="J22" s="9">
        <v>9.1197483446829999</v>
      </c>
      <c r="K22" s="9">
        <v>9.4621684771469994</v>
      </c>
      <c r="L22" s="9">
        <v>9.3004176326738008</v>
      </c>
      <c r="M22" s="9">
        <v>8.6281643508051005</v>
      </c>
      <c r="N22" s="9">
        <v>8.3691351480090006</v>
      </c>
      <c r="O22" s="9">
        <v>9.0916335280228999</v>
      </c>
      <c r="P22" s="9">
        <v>9.2247540293250996</v>
      </c>
      <c r="Q22" s="10">
        <f t="shared" si="0"/>
        <v>-0.15021042274137042</v>
      </c>
      <c r="R22" s="9">
        <f t="shared" si="1"/>
        <v>-1.6305850760139009</v>
      </c>
    </row>
    <row r="23" spans="1:18" x14ac:dyDescent="0.25">
      <c r="A23" s="5" t="s">
        <v>21</v>
      </c>
      <c r="B23" s="9">
        <v>12.893423346153</v>
      </c>
      <c r="C23" s="9">
        <v>13.162042580130001</v>
      </c>
      <c r="D23" s="9">
        <v>12.995055118322</v>
      </c>
      <c r="E23" s="9">
        <v>12.428731990746</v>
      </c>
      <c r="F23" s="9">
        <v>12.654651550944999</v>
      </c>
      <c r="G23" s="9">
        <v>12.485135970141</v>
      </c>
      <c r="H23" s="9">
        <v>12.233896881618</v>
      </c>
      <c r="I23" s="9">
        <v>12.382356378758001</v>
      </c>
      <c r="J23" s="9">
        <v>12.170494509217001</v>
      </c>
      <c r="K23" s="9">
        <v>12.047174349469</v>
      </c>
      <c r="L23" s="9">
        <v>11.984151040644001</v>
      </c>
      <c r="M23" s="9">
        <v>11.622628779345</v>
      </c>
      <c r="N23" s="9">
        <v>10.832561423665</v>
      </c>
      <c r="O23" s="9">
        <v>10.824214816307</v>
      </c>
      <c r="P23" s="9">
        <v>10.789645205832</v>
      </c>
      <c r="Q23" s="10">
        <f t="shared" si="0"/>
        <v>-0.16316676214224379</v>
      </c>
      <c r="R23" s="9">
        <f t="shared" si="1"/>
        <v>-2.1037781403209994</v>
      </c>
    </row>
    <row r="24" spans="1:18" x14ac:dyDescent="0.25">
      <c r="A24" s="5" t="s">
        <v>22</v>
      </c>
      <c r="B24" s="9">
        <v>23.908158906450002</v>
      </c>
      <c r="C24" s="9">
        <v>20.858925690934999</v>
      </c>
      <c r="D24" s="9">
        <v>21.337528670788</v>
      </c>
      <c r="E24" s="9">
        <v>19.714243636881001</v>
      </c>
      <c r="F24" s="9">
        <v>20.018609978512</v>
      </c>
      <c r="G24" s="9">
        <v>18.194967326636</v>
      </c>
      <c r="H24" s="9">
        <v>19.257697674968998</v>
      </c>
      <c r="I24" s="9">
        <v>20.259458192543001</v>
      </c>
      <c r="J24" s="9">
        <v>20.031271290366998</v>
      </c>
      <c r="K24" s="9">
        <v>18.647938420919999</v>
      </c>
      <c r="L24" s="9">
        <v>19.472205596967999</v>
      </c>
      <c r="M24" s="9">
        <v>20.285601466648</v>
      </c>
      <c r="N24" s="9">
        <v>19.344532517499001</v>
      </c>
      <c r="O24" s="9">
        <v>19.432782566256002</v>
      </c>
      <c r="P24" s="9">
        <v>19.365690657756002</v>
      </c>
      <c r="Q24" s="10">
        <f t="shared" si="0"/>
        <v>-0.1899965725704007</v>
      </c>
      <c r="R24" s="9">
        <f t="shared" si="1"/>
        <v>-4.542468248694</v>
      </c>
    </row>
    <row r="25" spans="1:18" x14ac:dyDescent="0.25">
      <c r="A25" s="5" t="s">
        <v>23</v>
      </c>
      <c r="B25" s="9">
        <v>10.681694284602001</v>
      </c>
      <c r="C25" s="9">
        <v>10.487457713666</v>
      </c>
      <c r="D25" s="9">
        <v>10.625715827040001</v>
      </c>
      <c r="E25" s="9">
        <v>9.8771197601151002</v>
      </c>
      <c r="F25" s="9">
        <v>9.9282050278017007</v>
      </c>
      <c r="G25" s="9">
        <v>9.8550345016322005</v>
      </c>
      <c r="H25" s="9">
        <v>9.1248771084337008</v>
      </c>
      <c r="I25" s="9">
        <v>9.2297179243268008</v>
      </c>
      <c r="J25" s="9">
        <v>9.2373218817098994</v>
      </c>
      <c r="K25" s="9">
        <v>8.7278117104032997</v>
      </c>
      <c r="L25" s="9">
        <v>8.6685757021116991</v>
      </c>
      <c r="M25" s="9">
        <v>8.6907011437095996</v>
      </c>
      <c r="N25" s="9">
        <v>8.1535657370517995</v>
      </c>
      <c r="O25" s="9">
        <v>8.676800804829</v>
      </c>
      <c r="P25" s="9">
        <v>8.5677640189268001</v>
      </c>
      <c r="Q25" s="10">
        <f t="shared" si="0"/>
        <v>-0.197902150103893</v>
      </c>
      <c r="R25" s="9">
        <f t="shared" si="1"/>
        <v>-2.1139302656752008</v>
      </c>
    </row>
    <row r="26" spans="1:18" x14ac:dyDescent="0.25">
      <c r="A26" s="5" t="s">
        <v>24</v>
      </c>
      <c r="B26" s="9">
        <v>5.2559715587157001</v>
      </c>
      <c r="C26" s="9">
        <v>4.9338846572361001</v>
      </c>
      <c r="D26" s="9">
        <v>4.7487712781000999</v>
      </c>
      <c r="E26" s="9">
        <v>4.8406008328376</v>
      </c>
      <c r="F26" s="9">
        <v>4.7105537248545</v>
      </c>
      <c r="G26" s="9">
        <v>4.6178833092311997</v>
      </c>
      <c r="H26" s="9">
        <v>4.2263016997262</v>
      </c>
      <c r="I26" s="9">
        <v>4.2388058215701001</v>
      </c>
      <c r="J26" s="9">
        <v>4.0611873498535997</v>
      </c>
      <c r="K26" s="9">
        <v>3.9557366233423998</v>
      </c>
      <c r="L26" s="9">
        <v>3.7918174361942998</v>
      </c>
      <c r="M26" s="9">
        <v>3.5866821058643001</v>
      </c>
      <c r="N26" s="9">
        <v>3.3828528446908002</v>
      </c>
      <c r="O26" s="9">
        <v>3.4057448297481998</v>
      </c>
      <c r="P26" s="9">
        <v>3.4644185260310998</v>
      </c>
      <c r="Q26" s="10">
        <f t="shared" si="0"/>
        <v>-0.34086048843125161</v>
      </c>
      <c r="R26" s="9">
        <f t="shared" si="1"/>
        <v>-1.7915530326846003</v>
      </c>
    </row>
    <row r="27" spans="1:18" x14ac:dyDescent="0.25">
      <c r="A27" s="5" t="s">
        <v>25</v>
      </c>
      <c r="B27" s="9">
        <v>3.867476284761</v>
      </c>
      <c r="C27" s="9">
        <v>3.7540383378947002</v>
      </c>
      <c r="D27" s="9">
        <v>3.8057010153075002</v>
      </c>
      <c r="E27" s="9">
        <v>3.7545966322224</v>
      </c>
      <c r="F27" s="9">
        <v>3.6303344227140002</v>
      </c>
      <c r="G27" s="9">
        <v>3.6120782256624002</v>
      </c>
      <c r="H27" s="9">
        <v>3.3163890426628999</v>
      </c>
      <c r="I27" s="9">
        <v>3.3343342677662</v>
      </c>
      <c r="J27" s="9">
        <v>3.2725467292706001</v>
      </c>
      <c r="K27" s="9">
        <v>3.1797829605148999</v>
      </c>
      <c r="L27" s="9">
        <v>3.1719096145325998</v>
      </c>
      <c r="M27" s="9">
        <v>3.0063609485754998</v>
      </c>
      <c r="N27" s="9">
        <v>2.7178981522857999</v>
      </c>
      <c r="O27" s="9">
        <v>2.8278387029197001</v>
      </c>
      <c r="P27" s="9">
        <v>2.7774640963349002</v>
      </c>
      <c r="Q27" s="10">
        <f t="shared" si="0"/>
        <v>-0.28184069097490527</v>
      </c>
      <c r="R27" s="9">
        <f t="shared" si="1"/>
        <v>-1.0900121884260998</v>
      </c>
    </row>
    <row r="28" spans="1:18" x14ac:dyDescent="0.25">
      <c r="A28" s="5" t="s">
        <v>26</v>
      </c>
      <c r="B28" s="9">
        <v>7.3089506539127997</v>
      </c>
      <c r="C28" s="9">
        <v>7.4906069981709997</v>
      </c>
      <c r="D28" s="9">
        <v>7.4414007235298998</v>
      </c>
      <c r="E28" s="9">
        <v>7.1240425046449003</v>
      </c>
      <c r="F28" s="9">
        <v>7.2933282827220003</v>
      </c>
      <c r="G28" s="9">
        <v>7.3235022466877</v>
      </c>
      <c r="H28" s="9">
        <v>6.9120477118504997</v>
      </c>
      <c r="I28" s="9">
        <v>7.1442188551627996</v>
      </c>
      <c r="J28" s="9">
        <v>7.3701517685373004</v>
      </c>
      <c r="K28" s="9">
        <v>7.3652609182592004</v>
      </c>
      <c r="L28" s="9">
        <v>7.2393215180109003</v>
      </c>
      <c r="M28" s="9">
        <v>7.0772913973642</v>
      </c>
      <c r="N28" s="9">
        <v>6.6996672777891</v>
      </c>
      <c r="O28" s="9">
        <v>6.9226297255181004</v>
      </c>
      <c r="P28" s="9">
        <v>6.9660213516600997</v>
      </c>
      <c r="Q28" s="10">
        <f t="shared" si="0"/>
        <v>-4.6919088456167768E-2</v>
      </c>
      <c r="R28" s="9">
        <f t="shared" si="1"/>
        <v>-0.34292930225270002</v>
      </c>
    </row>
    <row r="29" spans="1:18" x14ac:dyDescent="0.25">
      <c r="A29" s="5" t="s">
        <v>27</v>
      </c>
      <c r="B29" s="9">
        <v>7.0294709403114997</v>
      </c>
      <c r="C29" s="9">
        <v>6.7637319493258001</v>
      </c>
      <c r="D29" s="9">
        <v>6.7609354681238001</v>
      </c>
      <c r="E29" s="9">
        <v>6.6120778780059002</v>
      </c>
      <c r="F29" s="9">
        <v>6.4674169755798996</v>
      </c>
      <c r="G29" s="9">
        <v>6.4688830371675001</v>
      </c>
      <c r="H29" s="9">
        <v>6.3616986311602002</v>
      </c>
      <c r="I29" s="9">
        <v>6.5431012610999</v>
      </c>
      <c r="J29" s="9">
        <v>6.5938632573652001</v>
      </c>
      <c r="K29" s="9">
        <v>6.5054608797527003</v>
      </c>
      <c r="L29" s="9">
        <v>6.4145796314301</v>
      </c>
      <c r="M29" s="9">
        <v>6.2282073506489999</v>
      </c>
      <c r="N29" s="9">
        <v>5.9747047385855998</v>
      </c>
      <c r="O29" s="9">
        <v>5.9921398487132</v>
      </c>
      <c r="P29" s="9">
        <v>6.2381247254097003</v>
      </c>
      <c r="Q29" s="10">
        <f t="shared" si="0"/>
        <v>-0.11257550128896787</v>
      </c>
      <c r="R29" s="9">
        <f t="shared" si="1"/>
        <v>-0.79134621490179935</v>
      </c>
    </row>
    <row r="30" spans="1:18" x14ac:dyDescent="0.25">
      <c r="A30" s="5" t="s">
        <v>28</v>
      </c>
      <c r="B30" s="9">
        <v>13.226828478576</v>
      </c>
      <c r="C30" s="9">
        <v>14.275247237118</v>
      </c>
      <c r="D30" s="9">
        <v>13.108802073334999</v>
      </c>
      <c r="E30" s="9">
        <v>12.625402393011999</v>
      </c>
      <c r="F30" s="9">
        <v>12.686542910342</v>
      </c>
      <c r="G30" s="9">
        <v>12.316271904060001</v>
      </c>
      <c r="H30" s="9">
        <v>12.389838741014</v>
      </c>
      <c r="I30" s="9">
        <v>12.543848680725</v>
      </c>
      <c r="J30" s="9">
        <v>11.690101485513001</v>
      </c>
      <c r="K30" s="9">
        <v>11.765108311469</v>
      </c>
      <c r="L30" s="9">
        <v>12.529809747754999</v>
      </c>
      <c r="M30" s="9">
        <v>12.100066660932001</v>
      </c>
      <c r="N30" s="9">
        <v>12.100133483283001</v>
      </c>
      <c r="O30" s="9">
        <v>11.901170282431</v>
      </c>
      <c r="P30" s="9">
        <v>12.283569156637</v>
      </c>
      <c r="Q30" s="10">
        <f t="shared" si="0"/>
        <v>-7.1314096456821296E-2</v>
      </c>
      <c r="R30" s="9">
        <f t="shared" si="1"/>
        <v>-0.94325932193899931</v>
      </c>
    </row>
    <row r="31" spans="1:18" x14ac:dyDescent="0.25">
      <c r="A31" s="5" t="s">
        <v>29</v>
      </c>
      <c r="B31" s="9">
        <v>7.6088201603665997</v>
      </c>
      <c r="C31" s="9">
        <v>7.9441160550892</v>
      </c>
      <c r="D31" s="9">
        <v>7.9044447285433996</v>
      </c>
      <c r="E31" s="9">
        <v>8.0577932939972001</v>
      </c>
      <c r="F31" s="9">
        <v>7.9291876787213003</v>
      </c>
      <c r="G31" s="9">
        <v>7.9866530227331998</v>
      </c>
      <c r="H31" s="9">
        <v>7.8450451596994997</v>
      </c>
      <c r="I31" s="9">
        <v>7.8294918618498999</v>
      </c>
      <c r="J31" s="9">
        <v>7.6682107928918004</v>
      </c>
      <c r="K31" s="9">
        <v>7.5175658544582999</v>
      </c>
      <c r="L31" s="9">
        <v>7.5251666147740002</v>
      </c>
      <c r="M31" s="9">
        <v>7.6153400856752</v>
      </c>
      <c r="N31" s="9">
        <v>7.2165678171323</v>
      </c>
      <c r="O31" s="9">
        <v>7.3765044448386998</v>
      </c>
      <c r="P31" s="9">
        <v>7.3918545437439001</v>
      </c>
      <c r="Q31" s="10">
        <f t="shared" si="0"/>
        <v>-2.8515014424029483E-2</v>
      </c>
      <c r="R31" s="9">
        <f t="shared" si="1"/>
        <v>-0.21696561662269964</v>
      </c>
    </row>
    <row r="32" spans="1:18" x14ac:dyDescent="0.25">
      <c r="A32" s="5" t="s">
        <v>30</v>
      </c>
      <c r="B32" s="9">
        <v>18.245106885064001</v>
      </c>
      <c r="C32" s="9">
        <v>16.630732538330001</v>
      </c>
      <c r="D32" s="9">
        <v>16.95044714362</v>
      </c>
      <c r="E32" s="9">
        <v>16.53244177118</v>
      </c>
      <c r="F32" s="9">
        <v>16.692973539105999</v>
      </c>
      <c r="G32" s="9">
        <v>16.821700150900998</v>
      </c>
      <c r="H32" s="9">
        <v>16.849836216309001</v>
      </c>
      <c r="I32" s="9">
        <v>16.532524444688001</v>
      </c>
      <c r="J32" s="9">
        <v>16.394529108650001</v>
      </c>
      <c r="K32" s="9">
        <v>15.513252534406</v>
      </c>
      <c r="L32" s="9">
        <v>15.442703609026999</v>
      </c>
      <c r="M32" s="9">
        <v>15.004814854224</v>
      </c>
      <c r="N32" s="9">
        <v>14.026868974237001</v>
      </c>
      <c r="O32" s="9">
        <v>13.960659306484001</v>
      </c>
      <c r="P32" s="9">
        <v>14.178714859437999</v>
      </c>
      <c r="Q32" s="10">
        <f t="shared" si="0"/>
        <v>-0.22287575793567282</v>
      </c>
      <c r="R32" s="9">
        <f t="shared" si="1"/>
        <v>-4.0663920256260013</v>
      </c>
    </row>
    <row r="33" spans="1:18" x14ac:dyDescent="0.25">
      <c r="A33" s="5" t="s">
        <v>31</v>
      </c>
      <c r="B33" s="9">
        <v>9.5810778908778005</v>
      </c>
      <c r="C33" s="9">
        <v>9.5925905658312001</v>
      </c>
      <c r="D33" s="9">
        <v>9.5742379812219003</v>
      </c>
      <c r="E33" s="9">
        <v>8.9353813022548998</v>
      </c>
      <c r="F33" s="9">
        <v>9.1133563944952005</v>
      </c>
      <c r="G33" s="9">
        <v>8.7734106999489008</v>
      </c>
      <c r="H33" s="9">
        <v>8.7175063017006007</v>
      </c>
      <c r="I33" s="9">
        <v>9.0899187010835991</v>
      </c>
      <c r="J33" s="9">
        <v>9.3578394598649997</v>
      </c>
      <c r="K33" s="9">
        <v>9.3848812640668999</v>
      </c>
      <c r="L33" s="9">
        <v>10.090592527697</v>
      </c>
      <c r="M33" s="9">
        <v>9.6335727033228995</v>
      </c>
      <c r="N33" s="9">
        <v>9.1075163087724</v>
      </c>
      <c r="O33" s="9">
        <v>9.4656061641708007</v>
      </c>
      <c r="P33" s="9">
        <v>9.4977427779015002</v>
      </c>
      <c r="Q33" s="10">
        <f t="shared" si="0"/>
        <v>-8.6978849275032299E-3</v>
      </c>
      <c r="R33" s="9">
        <f t="shared" si="1"/>
        <v>-8.3335112976300252E-2</v>
      </c>
    </row>
    <row r="34" spans="1:18" x14ac:dyDescent="0.25">
      <c r="A34" s="5" t="s">
        <v>32</v>
      </c>
      <c r="B34" s="9">
        <v>6.8381681712141003</v>
      </c>
      <c r="C34" s="9">
        <v>6.5864378857948003</v>
      </c>
      <c r="D34" s="9">
        <v>5.9825723114719001</v>
      </c>
      <c r="E34" s="9">
        <v>5.9677324728659</v>
      </c>
      <c r="F34" s="9">
        <v>5.9125622899524997</v>
      </c>
      <c r="G34" s="9">
        <v>5.7165502233421002</v>
      </c>
      <c r="H34" s="9">
        <v>5.0016066933215004</v>
      </c>
      <c r="I34" s="9">
        <v>4.9520486630859004</v>
      </c>
      <c r="J34" s="9">
        <v>5.0913759734223003</v>
      </c>
      <c r="K34" s="9">
        <v>5.5427425041131002</v>
      </c>
      <c r="L34" s="9">
        <v>5.3574602906387003</v>
      </c>
      <c r="M34" s="9">
        <v>4.9356855514582998</v>
      </c>
      <c r="N34" s="9">
        <v>5.1470307235883004</v>
      </c>
      <c r="O34" s="9">
        <v>5.3883148019747997</v>
      </c>
      <c r="P34" s="9">
        <v>5.2190632477527004</v>
      </c>
      <c r="Q34" s="10">
        <f t="shared" si="0"/>
        <v>-0.23677465703127509</v>
      </c>
      <c r="R34" s="9">
        <f t="shared" si="1"/>
        <v>-1.6191049234613999</v>
      </c>
    </row>
    <row r="35" spans="1:18" x14ac:dyDescent="0.25">
      <c r="A35" s="5" t="s">
        <v>33</v>
      </c>
      <c r="B35" s="9">
        <v>6.8353527621678998</v>
      </c>
      <c r="C35" s="9">
        <v>6.5974122408064</v>
      </c>
      <c r="D35" s="9">
        <v>6.6355854643337997</v>
      </c>
      <c r="E35" s="9">
        <v>7.3199408090576004</v>
      </c>
      <c r="F35" s="9">
        <v>7.5939996331071002</v>
      </c>
      <c r="G35" s="9">
        <v>7.3172759903201001</v>
      </c>
      <c r="H35" s="9">
        <v>6.6181512335789998</v>
      </c>
      <c r="I35" s="9">
        <v>6.8680591177224999</v>
      </c>
      <c r="J35" s="9">
        <v>6.8343776956755002</v>
      </c>
      <c r="K35" s="9">
        <v>6.5137702430818996</v>
      </c>
      <c r="L35" s="9">
        <v>6.5285174148482996</v>
      </c>
      <c r="M35" s="9">
        <v>6.0861877400716997</v>
      </c>
      <c r="N35" s="9">
        <v>5.6422918397090998</v>
      </c>
      <c r="O35" s="9">
        <v>6.0970510563379996</v>
      </c>
      <c r="P35" s="9">
        <v>6.0490449386362002</v>
      </c>
      <c r="Q35" s="10">
        <f t="shared" si="0"/>
        <v>-0.11503544160642765</v>
      </c>
      <c r="R35" s="9">
        <f t="shared" si="1"/>
        <v>-0.78630782353169959</v>
      </c>
    </row>
    <row r="36" spans="1:18" x14ac:dyDescent="0.25">
      <c r="A36" s="5" t="s">
        <v>34</v>
      </c>
      <c r="B36" s="9">
        <v>5.0396466552239003</v>
      </c>
      <c r="C36" s="9">
        <v>4.9074108326396999</v>
      </c>
      <c r="D36" s="9">
        <v>4.8512521579651997</v>
      </c>
      <c r="E36" s="9">
        <v>4.6789627795423003</v>
      </c>
      <c r="F36" s="9">
        <v>4.6090979660261002</v>
      </c>
      <c r="G36" s="9">
        <v>4.7347074144394004</v>
      </c>
      <c r="H36" s="9">
        <v>4.4835107147419997</v>
      </c>
      <c r="I36" s="9">
        <v>4.7382960792809996</v>
      </c>
      <c r="J36" s="9">
        <v>4.6267281926671</v>
      </c>
      <c r="K36" s="9">
        <v>4.4476389298600001</v>
      </c>
      <c r="L36" s="9">
        <v>4.4667564056474003</v>
      </c>
      <c r="M36" s="9">
        <v>4.5741908512023004</v>
      </c>
      <c r="N36" s="9">
        <v>4.1747252747252999</v>
      </c>
      <c r="O36" s="9">
        <v>4.2971943763197</v>
      </c>
      <c r="P36" s="9">
        <v>4.4030951107943004</v>
      </c>
      <c r="Q36" s="10">
        <f t="shared" si="0"/>
        <v>-0.12630876487536591</v>
      </c>
      <c r="R36" s="9">
        <f t="shared" si="1"/>
        <v>-0.63655154442959994</v>
      </c>
    </row>
    <row r="37" spans="1:18" x14ac:dyDescent="0.25">
      <c r="A37" s="5" t="s">
        <v>35</v>
      </c>
      <c r="B37" s="9">
        <v>11.617390427921</v>
      </c>
      <c r="C37" s="9">
        <v>11.424223461145001</v>
      </c>
      <c r="D37" s="9">
        <v>10.616323417239</v>
      </c>
      <c r="E37" s="9">
        <v>10.582647568163001</v>
      </c>
      <c r="F37" s="9">
        <v>10.192808846761</v>
      </c>
      <c r="G37" s="9">
        <v>10.332507420637</v>
      </c>
      <c r="H37" s="9">
        <v>10.415496362036</v>
      </c>
      <c r="I37" s="9">
        <v>10.468663771236001</v>
      </c>
      <c r="J37" s="9">
        <v>10.078272687959</v>
      </c>
      <c r="K37" s="9">
        <v>10.071040751963</v>
      </c>
      <c r="L37" s="9">
        <v>9.5643819407638997</v>
      </c>
      <c r="M37" s="9">
        <v>9.9619561875007996</v>
      </c>
      <c r="N37" s="9">
        <v>9.6818705847723994</v>
      </c>
      <c r="O37" s="9">
        <v>9.6732039002078007</v>
      </c>
      <c r="P37" s="9">
        <v>9.1548520302821998</v>
      </c>
      <c r="Q37" s="10">
        <f t="shared" si="0"/>
        <v>-0.21197001279395633</v>
      </c>
      <c r="R37" s="9">
        <f t="shared" si="1"/>
        <v>-2.4625383976388004</v>
      </c>
    </row>
    <row r="38" spans="1:18" x14ac:dyDescent="0.25">
      <c r="A38" s="5" t="s">
        <v>36</v>
      </c>
      <c r="B38" s="9">
        <v>3.9733560591254</v>
      </c>
      <c r="C38" s="9">
        <v>3.7942166075067001</v>
      </c>
      <c r="D38" s="9">
        <v>3.7471473006534</v>
      </c>
      <c r="E38" s="9">
        <v>3.8325255104496998</v>
      </c>
      <c r="F38" s="9">
        <v>3.7836579893578999</v>
      </c>
      <c r="G38" s="9">
        <v>3.5910045752792001</v>
      </c>
      <c r="H38" s="9">
        <v>3.314552180682</v>
      </c>
      <c r="I38" s="9">
        <v>3.3909196201467</v>
      </c>
      <c r="J38" s="9">
        <v>3.4338864289973001</v>
      </c>
      <c r="K38" s="9">
        <v>3.1564316089586</v>
      </c>
      <c r="L38" s="9">
        <v>3.0151429698449999</v>
      </c>
      <c r="M38" s="9">
        <v>2.9569344984454</v>
      </c>
      <c r="N38" s="9">
        <v>2.8199224186143002</v>
      </c>
      <c r="O38" s="9">
        <v>2.9154741046796002</v>
      </c>
      <c r="P38" s="9">
        <v>2.9310231212216999</v>
      </c>
      <c r="Q38" s="10">
        <f t="shared" ref="Q38:Q57" si="2">(P38/B38-1)</f>
        <v>-0.26233061482366482</v>
      </c>
      <c r="R38" s="9">
        <f t="shared" ref="R38:R57" si="3">(P38-B38)</f>
        <v>-1.0423329379037001</v>
      </c>
    </row>
    <row r="39" spans="1:18" x14ac:dyDescent="0.25">
      <c r="A39" s="5" t="s">
        <v>37</v>
      </c>
      <c r="B39" s="9">
        <v>7.2726822695450997</v>
      </c>
      <c r="C39" s="9">
        <v>6.8616688008780997</v>
      </c>
      <c r="D39" s="9">
        <v>6.8618106655176998</v>
      </c>
      <c r="E39" s="9">
        <v>6.9219879236226998</v>
      </c>
      <c r="F39" s="9">
        <v>6.6853358239735003</v>
      </c>
      <c r="G39" s="9">
        <v>6.5166966774502004</v>
      </c>
      <c r="H39" s="9">
        <v>6.0044765332488996</v>
      </c>
      <c r="I39" s="9">
        <v>6.1270640836738997</v>
      </c>
      <c r="J39" s="9">
        <v>5.9937972184066002</v>
      </c>
      <c r="K39" s="9">
        <v>5.7085009085033001</v>
      </c>
      <c r="L39" s="9">
        <v>5.9594926055068003</v>
      </c>
      <c r="M39" s="9">
        <v>5.4767426972686</v>
      </c>
      <c r="N39" s="9">
        <v>5.3456669518920004</v>
      </c>
      <c r="O39" s="9">
        <v>5.5829541501752997</v>
      </c>
      <c r="P39" s="9">
        <v>5.4614519957688001</v>
      </c>
      <c r="Q39" s="10">
        <f t="shared" si="2"/>
        <v>-0.24904570372350265</v>
      </c>
      <c r="R39" s="9">
        <f t="shared" si="3"/>
        <v>-1.8112302737762995</v>
      </c>
    </row>
    <row r="40" spans="1:18" x14ac:dyDescent="0.25">
      <c r="A40" s="5" t="s">
        <v>38</v>
      </c>
      <c r="B40" s="9">
        <v>20.734067021864998</v>
      </c>
      <c r="C40" s="9">
        <v>20.057413116223</v>
      </c>
      <c r="D40" s="9">
        <v>17.282314800519998</v>
      </c>
      <c r="E40" s="9">
        <v>27.713096608518999</v>
      </c>
      <c r="F40" s="9">
        <v>27.601665510061999</v>
      </c>
      <c r="G40" s="9">
        <v>25.937057758763</v>
      </c>
      <c r="H40" s="9">
        <v>24.033564053980999</v>
      </c>
      <c r="I40" s="9">
        <v>23.501707663379001</v>
      </c>
      <c r="J40" s="9">
        <v>24.086658214631999</v>
      </c>
      <c r="K40" s="9">
        <v>22.554990145135001</v>
      </c>
      <c r="L40" s="9">
        <v>22.691651051426</v>
      </c>
      <c r="M40" s="9">
        <v>21.190781334263999</v>
      </c>
      <c r="N40" s="9">
        <v>20.919520119969999</v>
      </c>
      <c r="O40" s="9">
        <v>17.394232847693999</v>
      </c>
      <c r="P40" s="9">
        <v>16.971967905576001</v>
      </c>
      <c r="Q40" s="10">
        <f t="shared" si="2"/>
        <v>-0.18144530507795198</v>
      </c>
      <c r="R40" s="9">
        <f t="shared" si="3"/>
        <v>-3.7620991162889972</v>
      </c>
    </row>
    <row r="41" spans="1:18" x14ac:dyDescent="0.25">
      <c r="A41" s="5" t="s">
        <v>39</v>
      </c>
      <c r="B41" s="9">
        <v>8.0753628071226</v>
      </c>
      <c r="C41" s="9">
        <v>7.7663083176683001</v>
      </c>
      <c r="D41" s="9">
        <v>7.6147195944417003</v>
      </c>
      <c r="E41" s="9">
        <v>7.6477664794860001</v>
      </c>
      <c r="F41" s="9">
        <v>7.4542896470356999</v>
      </c>
      <c r="G41" s="9">
        <v>7.5029318512658003</v>
      </c>
      <c r="H41" s="9">
        <v>7.3334988424100001</v>
      </c>
      <c r="I41" s="9">
        <v>7.4789783522087001</v>
      </c>
      <c r="J41" s="9">
        <v>7.5229070592760001</v>
      </c>
      <c r="K41" s="9">
        <v>7.1885407651754001</v>
      </c>
      <c r="L41" s="9">
        <v>7.3493206237889996</v>
      </c>
      <c r="M41" s="9">
        <v>6.8890338285106001</v>
      </c>
      <c r="N41" s="9">
        <v>6.4258604629409</v>
      </c>
      <c r="O41" s="9">
        <v>6.7603737375695001</v>
      </c>
      <c r="P41" s="9">
        <v>6.745596281708</v>
      </c>
      <c r="Q41" s="10">
        <f t="shared" si="2"/>
        <v>-0.16466957054136622</v>
      </c>
      <c r="R41" s="9">
        <f t="shared" si="3"/>
        <v>-1.3297665254146001</v>
      </c>
    </row>
    <row r="42" spans="1:18" x14ac:dyDescent="0.25">
      <c r="A42" s="5" t="s">
        <v>40</v>
      </c>
      <c r="B42" s="9">
        <v>12.635776045117</v>
      </c>
      <c r="C42" s="9">
        <v>12.437120134222999</v>
      </c>
      <c r="D42" s="9">
        <v>12.264100976190001</v>
      </c>
      <c r="E42" s="9">
        <v>12.296423917302</v>
      </c>
      <c r="F42" s="9">
        <v>11.773617998804999</v>
      </c>
      <c r="G42" s="9">
        <v>12.194293192142</v>
      </c>
      <c r="H42" s="9">
        <v>11.897760342368001</v>
      </c>
      <c r="I42" s="9">
        <v>11.923792318074</v>
      </c>
      <c r="J42" s="9">
        <v>11.783383253914</v>
      </c>
      <c r="K42" s="9">
        <v>11.527410207939999</v>
      </c>
      <c r="L42" s="9">
        <v>11.498758130472</v>
      </c>
      <c r="M42" s="9">
        <v>11.244868543974</v>
      </c>
      <c r="N42" s="9">
        <v>10.933390457292001</v>
      </c>
      <c r="O42" s="9">
        <v>10.82070438243</v>
      </c>
      <c r="P42" s="9">
        <v>10.552248086833</v>
      </c>
      <c r="Q42" s="10">
        <f t="shared" si="2"/>
        <v>-0.16489117493413974</v>
      </c>
      <c r="R42" s="9">
        <f t="shared" si="3"/>
        <v>-2.0835279582839998</v>
      </c>
    </row>
    <row r="43" spans="1:18" x14ac:dyDescent="0.25">
      <c r="A43" s="5" t="s">
        <v>41</v>
      </c>
      <c r="B43" s="9">
        <v>7.5858331213236001</v>
      </c>
      <c r="C43" s="9">
        <v>7.6528903295516004</v>
      </c>
      <c r="D43" s="9">
        <v>7.2709045571175999</v>
      </c>
      <c r="E43" s="9">
        <v>6.8845903986636001</v>
      </c>
      <c r="F43" s="9">
        <v>6.6190859987910002</v>
      </c>
      <c r="G43" s="9">
        <v>6.4239548494983003</v>
      </c>
      <c r="H43" s="9">
        <v>6.2904133379646003</v>
      </c>
      <c r="I43" s="9">
        <v>6.0166708890039002</v>
      </c>
      <c r="J43" s="9">
        <v>5.8881063815629</v>
      </c>
      <c r="K43" s="9">
        <v>5.4093869691484997</v>
      </c>
      <c r="L43" s="9">
        <v>5.5123088333980998</v>
      </c>
      <c r="M43" s="9">
        <v>5.4111295639390002</v>
      </c>
      <c r="N43" s="9">
        <v>8.2602271432369996</v>
      </c>
      <c r="O43" s="9">
        <v>5.4730174441445998</v>
      </c>
      <c r="P43" s="9">
        <v>5.3553440323560997</v>
      </c>
      <c r="Q43" s="10">
        <f t="shared" si="2"/>
        <v>-0.29403350341278234</v>
      </c>
      <c r="R43" s="9">
        <f t="shared" si="3"/>
        <v>-2.2304890889675004</v>
      </c>
    </row>
    <row r="44" spans="1:18" x14ac:dyDescent="0.25">
      <c r="A44" s="5" t="s">
        <v>42</v>
      </c>
      <c r="B44" s="9">
        <v>8.7525733546184998</v>
      </c>
      <c r="C44" s="9">
        <v>8.2773500291316005</v>
      </c>
      <c r="D44" s="9">
        <v>8.3616190930285992</v>
      </c>
      <c r="E44" s="9">
        <v>8.3068488460703005</v>
      </c>
      <c r="F44" s="9">
        <v>8.3110202709662993</v>
      </c>
      <c r="G44" s="9">
        <v>8.2264745682332006</v>
      </c>
      <c r="H44" s="9">
        <v>7.9395742632357997</v>
      </c>
      <c r="I44" s="9">
        <v>7.9937381397592002</v>
      </c>
      <c r="J44" s="9">
        <v>7.8793435892465</v>
      </c>
      <c r="K44" s="9">
        <v>7.5758458186599</v>
      </c>
      <c r="L44" s="9">
        <v>7.7035038523035997</v>
      </c>
      <c r="M44" s="9">
        <v>7.5132718779344998</v>
      </c>
      <c r="N44" s="9">
        <v>7.2841283159044998</v>
      </c>
      <c r="O44" s="9">
        <v>7.5880143707906003</v>
      </c>
      <c r="P44" s="9">
        <v>7.4978567216786001</v>
      </c>
      <c r="Q44" s="10">
        <f t="shared" si="2"/>
        <v>-0.14335402653641505</v>
      </c>
      <c r="R44" s="9">
        <f t="shared" si="3"/>
        <v>-1.2547166329398998</v>
      </c>
    </row>
    <row r="45" spans="1:18" x14ac:dyDescent="0.25">
      <c r="A45" s="5" t="s">
        <v>43</v>
      </c>
      <c r="B45" s="9">
        <v>4.6009660942519996</v>
      </c>
      <c r="C45" s="9">
        <v>4.6374677703894998</v>
      </c>
      <c r="D45" s="9">
        <v>4.2171518489378004</v>
      </c>
      <c r="E45" s="9">
        <v>3.9368811881188002</v>
      </c>
      <c r="F45" s="9">
        <v>3.6030326280084002</v>
      </c>
      <c r="G45" s="9">
        <v>3.6636955433149998</v>
      </c>
      <c r="H45" s="9">
        <v>3.4473131368661001</v>
      </c>
      <c r="I45" s="9">
        <v>3.7238079922810998</v>
      </c>
      <c r="J45" s="9">
        <v>3.9176721372544998</v>
      </c>
      <c r="K45" s="9">
        <v>4.1077189903041997</v>
      </c>
      <c r="L45" s="9">
        <v>3.9629424438288998</v>
      </c>
      <c r="M45" s="9">
        <v>3.9902722935176</v>
      </c>
      <c r="N45" s="9">
        <v>3.7478239598833998</v>
      </c>
      <c r="O45" s="9">
        <v>3.6139515965019</v>
      </c>
      <c r="P45" s="9">
        <v>3.7405197613421999</v>
      </c>
      <c r="Q45" s="10">
        <f t="shared" si="2"/>
        <v>-0.18701427380322533</v>
      </c>
      <c r="R45" s="9">
        <f t="shared" si="3"/>
        <v>-0.86044633290979977</v>
      </c>
    </row>
    <row r="46" spans="1:18" x14ac:dyDescent="0.25">
      <c r="A46" s="5" t="s">
        <v>44</v>
      </c>
      <c r="B46" s="9">
        <v>11.564370092181999</v>
      </c>
      <c r="C46" s="9">
        <v>11.075752648836</v>
      </c>
      <c r="D46" s="9">
        <v>11.364748521397001</v>
      </c>
      <c r="E46" s="9">
        <v>10.888521035038</v>
      </c>
      <c r="F46" s="9">
        <v>11.501554912632001</v>
      </c>
      <c r="G46" s="9">
        <v>11.283550858718</v>
      </c>
      <c r="H46" s="9">
        <v>10.918177122892001</v>
      </c>
      <c r="I46" s="9">
        <v>10.778871484513999</v>
      </c>
      <c r="J46" s="9">
        <v>10.589330402738</v>
      </c>
      <c r="K46" s="9">
        <v>10.857877996912</v>
      </c>
      <c r="L46" s="9">
        <v>10.950920769832001</v>
      </c>
      <c r="M46" s="9">
        <v>10.514034500484</v>
      </c>
      <c r="N46" s="9">
        <v>10.002905626675</v>
      </c>
      <c r="O46" s="9">
        <v>9.9312613657094992</v>
      </c>
      <c r="P46" s="9">
        <v>9.9006946245857002</v>
      </c>
      <c r="Q46" s="10">
        <f t="shared" si="2"/>
        <v>-0.14386217790807421</v>
      </c>
      <c r="R46" s="9">
        <f t="shared" si="3"/>
        <v>-1.663675467596299</v>
      </c>
    </row>
    <row r="47" spans="1:18" x14ac:dyDescent="0.25">
      <c r="A47" s="5" t="s">
        <v>45</v>
      </c>
      <c r="B47" s="9">
        <v>9.8315993845702998</v>
      </c>
      <c r="C47" s="9">
        <v>8.3245184576349995</v>
      </c>
      <c r="D47" s="9">
        <v>8.1159340836530998</v>
      </c>
      <c r="E47" s="9">
        <v>8.0497459381469003</v>
      </c>
      <c r="F47" s="9">
        <v>7.8578239348942001</v>
      </c>
      <c r="G47" s="9">
        <v>7.7903424266979</v>
      </c>
      <c r="H47" s="9">
        <v>8.0149485768955007</v>
      </c>
      <c r="I47" s="9">
        <v>7.9214865294100996</v>
      </c>
      <c r="J47" s="9">
        <v>8.4300683751181005</v>
      </c>
      <c r="K47" s="9">
        <v>8.9367325073486992</v>
      </c>
      <c r="L47" s="9">
        <v>9.5688280306081008</v>
      </c>
      <c r="M47" s="9">
        <v>9.3945217194455992</v>
      </c>
      <c r="N47" s="9">
        <v>9.4084306754698002</v>
      </c>
      <c r="O47" s="9">
        <v>9.0675447228320003</v>
      </c>
      <c r="P47" s="9">
        <v>9.1163542180562001</v>
      </c>
      <c r="Q47" s="10">
        <f t="shared" si="2"/>
        <v>-7.274962481044589E-2</v>
      </c>
      <c r="R47" s="9">
        <f t="shared" si="3"/>
        <v>-0.71524516651409975</v>
      </c>
    </row>
    <row r="48" spans="1:18" x14ac:dyDescent="0.25">
      <c r="A48" s="5" t="s">
        <v>46</v>
      </c>
      <c r="B48" s="9">
        <v>9.2560271752958005</v>
      </c>
      <c r="C48" s="9">
        <v>9.3279520970842</v>
      </c>
      <c r="D48" s="9">
        <v>9.0154006404737999</v>
      </c>
      <c r="E48" s="9">
        <v>8.6916122992306004</v>
      </c>
      <c r="F48" s="9">
        <v>8.5380691744265995</v>
      </c>
      <c r="G48" s="9">
        <v>8.5004084934919</v>
      </c>
      <c r="H48" s="9">
        <v>8.1719802669174992</v>
      </c>
      <c r="I48" s="9">
        <v>8.2600687873481995</v>
      </c>
      <c r="J48" s="9">
        <v>7.8907222345308998</v>
      </c>
      <c r="K48" s="9">
        <v>7.4080407252259999</v>
      </c>
      <c r="L48" s="9">
        <v>7.6611700962132003</v>
      </c>
      <c r="M48" s="9">
        <v>7.3428838428488996</v>
      </c>
      <c r="N48" s="9">
        <v>6.7336560471312001</v>
      </c>
      <c r="O48" s="9">
        <v>6.9336608237700998</v>
      </c>
      <c r="P48" s="9">
        <v>6.9357595343457001</v>
      </c>
      <c r="Q48" s="10">
        <f t="shared" si="2"/>
        <v>-0.25067640759988907</v>
      </c>
      <c r="R48" s="9">
        <f t="shared" si="3"/>
        <v>-2.3202676409501004</v>
      </c>
    </row>
    <row r="49" spans="1:18" x14ac:dyDescent="0.25">
      <c r="A49" s="5" t="s">
        <v>47</v>
      </c>
      <c r="B49" s="9">
        <v>13.139749122352001</v>
      </c>
      <c r="C49" s="9">
        <v>12.588682201426</v>
      </c>
      <c r="D49" s="9">
        <v>12.667289315009</v>
      </c>
      <c r="E49" s="9">
        <v>12.395957855528</v>
      </c>
      <c r="F49" s="9">
        <v>11.962790048333</v>
      </c>
      <c r="G49" s="9">
        <v>11.178460235175001</v>
      </c>
      <c r="H49" s="9">
        <v>10.168412218952</v>
      </c>
      <c r="I49" s="9">
        <v>9.6404912402523006</v>
      </c>
      <c r="J49" s="9">
        <v>9.2930706510139007</v>
      </c>
      <c r="K49" s="9">
        <v>9.6598176039221002</v>
      </c>
      <c r="L49" s="9">
        <v>9.5474622006423004</v>
      </c>
      <c r="M49" s="9">
        <v>9.0566997678130008</v>
      </c>
      <c r="N49" s="9">
        <v>9.0089905040490006</v>
      </c>
      <c r="O49" s="9">
        <v>10.656725923513999</v>
      </c>
      <c r="P49" s="9">
        <v>8.7627826540485998</v>
      </c>
      <c r="Q49" s="10">
        <f t="shared" si="2"/>
        <v>-0.33310883088762722</v>
      </c>
      <c r="R49" s="9">
        <f t="shared" si="3"/>
        <v>-4.3769664683034009</v>
      </c>
    </row>
    <row r="50" spans="1:18" x14ac:dyDescent="0.25">
      <c r="A50" s="5" t="s">
        <v>48</v>
      </c>
      <c r="B50" s="9">
        <v>9.8482592185927</v>
      </c>
      <c r="C50" s="9">
        <v>9.2029721196434</v>
      </c>
      <c r="D50" s="9">
        <v>8.9344920080029997</v>
      </c>
      <c r="E50" s="9">
        <v>8.9277236778392997</v>
      </c>
      <c r="F50" s="9">
        <v>8.7620986397704996</v>
      </c>
      <c r="G50" s="9">
        <v>8.5314540578358002</v>
      </c>
      <c r="H50" s="9">
        <v>8.1510031204194</v>
      </c>
      <c r="I50" s="9">
        <v>7.9533050797074996</v>
      </c>
      <c r="J50" s="9">
        <v>8.0475548060707993</v>
      </c>
      <c r="K50" s="9">
        <v>7.6768510630823998</v>
      </c>
      <c r="L50" s="9">
        <v>7.5206963015463</v>
      </c>
      <c r="M50" s="9">
        <v>7.4825843027412997</v>
      </c>
      <c r="N50" s="9">
        <v>7.1681702269971996</v>
      </c>
      <c r="O50" s="9">
        <v>7.4827158290886997</v>
      </c>
      <c r="P50" s="9">
        <v>7.1469691223413001</v>
      </c>
      <c r="Q50" s="10">
        <f t="shared" si="2"/>
        <v>-0.27429112458286919</v>
      </c>
      <c r="R50" s="9">
        <f t="shared" si="3"/>
        <v>-2.7012900962513999</v>
      </c>
    </row>
    <row r="51" spans="1:18" x14ac:dyDescent="0.25">
      <c r="A51" s="5" t="s">
        <v>49</v>
      </c>
      <c r="B51" s="9">
        <v>8.1605483900062996</v>
      </c>
      <c r="C51" s="9">
        <v>7.3871321433270003</v>
      </c>
      <c r="D51" s="9">
        <v>7.0341029893269003</v>
      </c>
      <c r="E51" s="9">
        <v>7.0406922166442003</v>
      </c>
      <c r="F51" s="9">
        <v>6.8147258115348004</v>
      </c>
      <c r="G51" s="9">
        <v>6.7210411979206999</v>
      </c>
      <c r="H51" s="9">
        <v>7.1834445001349003</v>
      </c>
      <c r="I51" s="9">
        <v>6.7003182735599998</v>
      </c>
      <c r="J51" s="9">
        <v>6.7476642730291001</v>
      </c>
      <c r="K51" s="9">
        <v>7.6175294071052004</v>
      </c>
      <c r="L51" s="9">
        <v>6.9183954154727996</v>
      </c>
      <c r="M51" s="9">
        <v>6.6985081273658</v>
      </c>
      <c r="N51" s="9">
        <v>7.5223103893707002</v>
      </c>
      <c r="O51" s="9">
        <v>8.0434831209479007</v>
      </c>
      <c r="P51" s="9">
        <v>8.0531673787850995</v>
      </c>
      <c r="Q51" s="10">
        <f t="shared" si="2"/>
        <v>-1.3158553333585177E-2</v>
      </c>
      <c r="R51" s="9">
        <f t="shared" si="3"/>
        <v>-0.10738101122120014</v>
      </c>
    </row>
    <row r="52" spans="1:18" x14ac:dyDescent="0.25">
      <c r="A52" s="5" t="s">
        <v>50</v>
      </c>
      <c r="B52" s="9">
        <v>6.1322125578650999</v>
      </c>
      <c r="C52" s="9">
        <v>5.7302928836533997</v>
      </c>
      <c r="D52" s="9">
        <v>5.6600430739052996</v>
      </c>
      <c r="E52" s="9">
        <v>5.6431612824738</v>
      </c>
      <c r="F52" s="9">
        <v>5.7166044274569003</v>
      </c>
      <c r="G52" s="9">
        <v>5.5423399018513004</v>
      </c>
      <c r="H52" s="9">
        <v>5.1808697971592998</v>
      </c>
      <c r="I52" s="9">
        <v>5.3291523276991999</v>
      </c>
      <c r="J52" s="9">
        <v>4.9752582219435002</v>
      </c>
      <c r="K52" s="9">
        <v>4.6835875700697001</v>
      </c>
      <c r="L52" s="9">
        <v>4.6463439335628998</v>
      </c>
      <c r="M52" s="9">
        <v>4.3298721401961</v>
      </c>
      <c r="N52" s="9">
        <v>4.3816740970183998</v>
      </c>
      <c r="O52" s="9">
        <v>4.628332732894</v>
      </c>
      <c r="P52" s="9">
        <v>4.639449003517</v>
      </c>
      <c r="Q52" s="10">
        <f t="shared" si="2"/>
        <v>-0.24342984530656886</v>
      </c>
      <c r="R52" s="9">
        <f t="shared" si="3"/>
        <v>-1.4927635543480999</v>
      </c>
    </row>
    <row r="53" spans="1:18" x14ac:dyDescent="0.25">
      <c r="A53" s="5" t="s">
        <v>51</v>
      </c>
      <c r="B53" s="9">
        <v>7.4852485121386998</v>
      </c>
      <c r="C53" s="9">
        <v>6.5906236172614001</v>
      </c>
      <c r="D53" s="9">
        <v>6.9463807602541996</v>
      </c>
      <c r="E53" s="9">
        <v>6.6413341945314004</v>
      </c>
      <c r="F53" s="9">
        <v>6.6129016484824001</v>
      </c>
      <c r="G53" s="9">
        <v>6.2802944194248003</v>
      </c>
      <c r="H53" s="9">
        <v>6.3714955079392004</v>
      </c>
      <c r="I53" s="9">
        <v>6.0959857335635999</v>
      </c>
      <c r="J53" s="9">
        <v>5.9550719755915003</v>
      </c>
      <c r="K53" s="9">
        <v>5.8133464432285002</v>
      </c>
      <c r="L53" s="9">
        <v>5.6393638248758</v>
      </c>
      <c r="M53" s="9">
        <v>5.9312097565844999</v>
      </c>
      <c r="N53" s="9">
        <v>5.8172053750263002</v>
      </c>
      <c r="O53" s="9">
        <v>5.6392318756654998</v>
      </c>
      <c r="P53" s="9">
        <v>5.4716321327345003</v>
      </c>
      <c r="Q53" s="10">
        <f t="shared" si="2"/>
        <v>-0.26901129282999114</v>
      </c>
      <c r="R53" s="9">
        <f t="shared" si="3"/>
        <v>-2.0136163794041995</v>
      </c>
    </row>
    <row r="54" spans="1:18" x14ac:dyDescent="0.25">
      <c r="A54" s="5" t="s">
        <v>52</v>
      </c>
      <c r="B54" s="9">
        <v>23.504493605254002</v>
      </c>
      <c r="C54" s="9">
        <v>21.675269525427002</v>
      </c>
      <c r="D54" s="9">
        <v>23.907759581583001</v>
      </c>
      <c r="E54" s="9">
        <v>23.020581196580999</v>
      </c>
      <c r="F54" s="9">
        <v>22.105252562533</v>
      </c>
      <c r="G54" s="9">
        <v>21.994602816349001</v>
      </c>
      <c r="H54" s="9">
        <v>21.749480634512</v>
      </c>
      <c r="I54" s="9">
        <v>22.135922330096999</v>
      </c>
      <c r="J54" s="9">
        <v>21.003519404068999</v>
      </c>
      <c r="K54" s="9">
        <v>17.524027096916999</v>
      </c>
      <c r="L54" s="9">
        <v>18.770810777369</v>
      </c>
      <c r="M54" s="9">
        <v>17.992541377954002</v>
      </c>
      <c r="N54" s="9">
        <v>17.775090575448001</v>
      </c>
      <c r="O54" s="9">
        <v>18.216823503836</v>
      </c>
      <c r="P54" s="9">
        <v>18.126256318763001</v>
      </c>
      <c r="Q54" s="10">
        <f t="shared" si="2"/>
        <v>-0.22881740729308009</v>
      </c>
      <c r="R54" s="9">
        <f t="shared" si="3"/>
        <v>-5.3782372864910002</v>
      </c>
    </row>
    <row r="55" spans="1:18" x14ac:dyDescent="0.25">
      <c r="A55" s="5" t="s">
        <v>53</v>
      </c>
      <c r="B55" s="9">
        <v>7.7151731441845</v>
      </c>
      <c r="C55" s="9">
        <v>7.5566011477951998</v>
      </c>
      <c r="D55" s="9">
        <v>7.4396125878715997</v>
      </c>
      <c r="E55" s="9">
        <v>7.1747101294412996</v>
      </c>
      <c r="F55" s="9">
        <v>7.0098652521188001</v>
      </c>
      <c r="G55" s="9">
        <v>7.1054245780905996</v>
      </c>
      <c r="H55" s="9">
        <v>6.6680544372656003</v>
      </c>
      <c r="I55" s="9">
        <v>6.7769762490019003</v>
      </c>
      <c r="J55" s="9">
        <v>6.9038559861123003</v>
      </c>
      <c r="K55" s="9">
        <v>6.6144569483576001</v>
      </c>
      <c r="L55" s="9">
        <v>6.6252102440418001</v>
      </c>
      <c r="M55" s="9">
        <v>6.4168500190479003</v>
      </c>
      <c r="N55" s="9">
        <v>6.1403029149507997</v>
      </c>
      <c r="O55" s="9">
        <v>6.5191027683955998</v>
      </c>
      <c r="P55" s="9">
        <v>6.4544204773581004</v>
      </c>
      <c r="Q55" s="10">
        <f t="shared" si="2"/>
        <v>-0.16341210278303642</v>
      </c>
      <c r="R55" s="9">
        <f t="shared" si="3"/>
        <v>-1.2607526668263995</v>
      </c>
    </row>
    <row r="56" spans="1:18" x14ac:dyDescent="0.25">
      <c r="A56" s="5" t="s">
        <v>54</v>
      </c>
      <c r="B56" s="9">
        <v>31.112935683812001</v>
      </c>
      <c r="C56" s="9">
        <v>29.523704352462001</v>
      </c>
      <c r="D56" s="9">
        <v>28.510723659543</v>
      </c>
      <c r="E56" s="9">
        <v>28.648487943675999</v>
      </c>
      <c r="F56" s="9">
        <v>27.385818194595998</v>
      </c>
      <c r="G56" s="9">
        <v>26.188408723748001</v>
      </c>
      <c r="H56" s="9">
        <v>23.702563794294999</v>
      </c>
      <c r="I56" s="9">
        <v>23.579162875341002</v>
      </c>
      <c r="J56" s="9">
        <v>22.035217551041999</v>
      </c>
      <c r="K56" s="9">
        <v>21.687964456667999</v>
      </c>
      <c r="L56" s="9">
        <v>22.794898588001999</v>
      </c>
      <c r="M56" s="9">
        <v>22.903329867498002</v>
      </c>
      <c r="N56" s="9">
        <v>24.705343296208</v>
      </c>
      <c r="O56" s="9">
        <v>25.010741258741</v>
      </c>
      <c r="P56" s="9">
        <v>22.843168527378999</v>
      </c>
      <c r="Q56" s="10">
        <f t="shared" si="2"/>
        <v>-0.26579835604313429</v>
      </c>
      <c r="R56" s="9">
        <f t="shared" si="3"/>
        <v>-8.2697671564330015</v>
      </c>
    </row>
    <row r="57" spans="1:18" ht="12.75" customHeight="1" x14ac:dyDescent="0.25">
      <c r="A57" s="11" t="s">
        <v>55</v>
      </c>
      <c r="B57" s="12">
        <v>7.8672098855863997</v>
      </c>
      <c r="C57" s="12">
        <v>7.5812114617338002</v>
      </c>
      <c r="D57" s="12">
        <v>7.5647194162122</v>
      </c>
      <c r="E57" s="12">
        <v>7.3783904876008997</v>
      </c>
      <c r="F57" s="12">
        <v>7.2677222202055001</v>
      </c>
      <c r="G57" s="12">
        <v>7.0386384903963997</v>
      </c>
      <c r="H57" s="12">
        <v>6.8055493437710002</v>
      </c>
      <c r="I57" s="12">
        <v>6.7907162978948996</v>
      </c>
      <c r="J57" s="12">
        <v>6.6671484922861</v>
      </c>
      <c r="K57" s="12">
        <v>6.5272050878372996</v>
      </c>
      <c r="L57" s="12">
        <v>6.5914055249664996</v>
      </c>
      <c r="M57" s="12">
        <v>6.446311399012</v>
      </c>
      <c r="N57" s="12">
        <v>6.1487392703164003</v>
      </c>
      <c r="O57" s="12">
        <v>6.2336840078801998</v>
      </c>
      <c r="P57" s="12">
        <v>6.1638302937656997</v>
      </c>
      <c r="Q57" s="13">
        <f t="shared" si="2"/>
        <v>-0.21651635288661619</v>
      </c>
      <c r="R57" s="12">
        <f t="shared" si="3"/>
        <v>-1.7033795918207</v>
      </c>
    </row>
    <row r="58" spans="1:18" ht="18" customHeight="1" x14ac:dyDescent="0.25">
      <c r="A58" s="14" t="s">
        <v>59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8"/>
      <c r="P58" s="8"/>
      <c r="Q58" s="8"/>
      <c r="R58" s="8"/>
    </row>
    <row r="59" spans="1:18" x14ac:dyDescent="0.25">
      <c r="A59" s="3" t="s">
        <v>56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58:N58"/>
    <mergeCell ref="Q3:R3"/>
    <mergeCell ref="Q4:R4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"/>
  <sheetViews>
    <sheetView showGridLines="0" workbookViewId="0"/>
  </sheetViews>
  <sheetFormatPr defaultRowHeight="15" x14ac:dyDescent="0.25"/>
  <cols>
    <col min="1" max="1" width="12.85546875" customWidth="1"/>
  </cols>
  <sheetData>
    <row r="12" ht="50.2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9"/>
  <sheetViews>
    <sheetView showGridLines="0" workbookViewId="0"/>
  </sheetViews>
  <sheetFormatPr defaultRowHeight="15" x14ac:dyDescent="0.25"/>
  <cols>
    <col min="1" max="1" width="20.140625" customWidth="1"/>
    <col min="2" max="2" width="15.7109375" customWidth="1"/>
    <col min="3" max="4" width="11.7109375" customWidth="1"/>
    <col min="5" max="5" width="10.85546875" customWidth="1"/>
  </cols>
  <sheetData>
    <row r="8" ht="12.75" customHeight="1" x14ac:dyDescent="0.25"/>
    <row r="9" ht="25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Wells, Peggy </cp:lastModifiedBy>
  <dcterms:created xsi:type="dcterms:W3CDTF">2012-03-07T20:42:24Z</dcterms:created>
  <dcterms:modified xsi:type="dcterms:W3CDTF">2017-01-11T17:18:13Z</dcterms:modified>
  <cp:category/>
</cp:coreProperties>
</file>