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0" sheetId="2" r:id="rId1"/>
  </sheets>
  <externalReferences>
    <externalReference r:id="rId2"/>
  </externalReferences>
  <definedNames>
    <definedName name="_xlnm.Print_Area" localSheetId="0">'Fig10'!$A$1:$O$52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2" l="1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</calcChain>
</file>

<file path=xl/sharedStrings.xml><?xml version="1.0" encoding="utf-8"?>
<sst xmlns="http://schemas.openxmlformats.org/spreadsheetml/2006/main" count="45" uniqueCount="39">
  <si>
    <t>Short-Term Energy Outlook, January 2017</t>
  </si>
  <si>
    <t>Non-OPEC</t>
  </si>
  <si>
    <t>World</t>
  </si>
  <si>
    <t>WTI</t>
  </si>
  <si>
    <t>Change from Previous Year</t>
  </si>
  <si>
    <t>Supply</t>
  </si>
  <si>
    <t>Demand</t>
  </si>
  <si>
    <t>Price</t>
  </si>
  <si>
    <t>Quarter</t>
  </si>
  <si>
    <t>Date</t>
  </si>
  <si>
    <t>(Million bbls per day)</t>
  </si>
  <si>
    <t>($ per bbl)</t>
  </si>
  <si>
    <t>2013-Q1</t>
  </si>
  <si>
    <t>2013-Q2</t>
  </si>
  <si>
    <t>2013-Q3</t>
  </si>
  <si>
    <t>2013-Q4</t>
  </si>
  <si>
    <t>2014-Q1</t>
  </si>
  <si>
    <t>2014-Q2</t>
  </si>
  <si>
    <t>2014-Q3</t>
  </si>
  <si>
    <t xml:space="preserve">                                                                                                                                                                     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</si>
  <si>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</si>
  <si>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</si>
  <si>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</si>
  <si>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</si>
  <si>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</si>
  <si>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</si>
  <si>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</si>
  <si>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</si>
  <si>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</si>
  <si>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</si>
  <si>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</si>
  <si>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</si>
  <si>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</si>
  <si>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</si>
  <si>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</si>
  <si>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</si>
  <si>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</si>
  <si>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Source: Short-Term Energy Outlook, January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</si>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</sst>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right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right"/>
    </xf>
    <xf numFmtId="0" fontId="1" fillId="0" borderId="1" xfId="1" applyBorder="1" applyAlignment="1">
      <alignment horizontal="right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right"/>
    </xf>
    <xf numFmtId="0" fontId="1" fillId="0" borderId="1" xfId="1" applyBorder="1"/>
    <xf numFmtId="14" fontId="1" fillId="0" borderId="2" xfId="1" applyNumberFormat="1" applyBorder="1" applyAlignment="1">
      <alignment horizontal="right"/>
    </xf>
    <xf numFmtId="2" fontId="1" fillId="0" borderId="0" xfId="1" applyNumberFormat="1"/>
    <xf numFmtId="0" fontId="1" fillId="0" borderId="0" xfId="1" applyFont="1" applyBorder="1" applyAlignment="1">
      <alignment horizontal="right"/>
    </xf>
    <xf numFmtId="14" fontId="1" fillId="0" borderId="0" xfId="1" applyNumberFormat="1" applyBorder="1" applyAlignment="1">
      <alignment horizontal="right"/>
    </xf>
    <xf numFmtId="2" fontId="1" fillId="0" borderId="0" xfId="1" applyNumberFormat="1" applyFont="1"/>
    <xf numFmtId="14" fontId="1" fillId="0" borderId="1" xfId="1" applyNumberFormat="1" applyBorder="1" applyAlignment="1">
      <alignment horizontal="right"/>
    </xf>
    <xf numFmtId="2" fontId="1" fillId="0" borderId="1" xfId="1" applyNumberFormat="1" applyBorder="1"/>
    <xf numFmtId="2" fontId="1" fillId="0" borderId="1" xfId="1" applyNumberFormat="1" applyFont="1" applyBorder="1"/>
    <xf numFmtId="1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71244752942467E-2"/>
          <c:y val="0.17249405954434394"/>
          <c:w val="0.86554729439307876"/>
          <c:h val="0.62659149854790064"/>
        </c:manualLayout>
      </c:layout>
      <c:barChart>
        <c:barDir val="col"/>
        <c:grouping val="clustered"/>
        <c:varyColors val="0"/>
        <c:ser>
          <c:idx val="1"/>
          <c:order val="0"/>
          <c:tx>
            <c:v>World oil consumption growth (left axis)</c:v>
          </c:tx>
          <c:spPr>
            <a:solidFill>
              <a:schemeClr val="accent4"/>
            </a:solidFill>
          </c:spPr>
          <c:invertIfNegative val="0"/>
          <c:val>
            <c:numRef>
              <c:f>'Fig10'!$H$32:$H$51</c:f>
              <c:numCache>
                <c:formatCode>0.00</c:formatCode>
                <c:ptCount val="20"/>
                <c:pt idx="0">
                  <c:v>1.6036650000000066</c:v>
                </c:pt>
                <c:pt idx="1">
                  <c:v>0.73936005100000557</c:v>
                </c:pt>
                <c:pt idx="2">
                  <c:v>1.0602687909999986</c:v>
                </c:pt>
                <c:pt idx="3">
                  <c:v>1.3424135359999951</c:v>
                </c:pt>
                <c:pt idx="4">
                  <c:v>1.4948550089999912</c:v>
                </c:pt>
                <c:pt idx="5">
                  <c:v>1.7612558029999974</c:v>
                </c:pt>
                <c:pt idx="6">
                  <c:v>2.1485869330000043</c:v>
                </c:pt>
                <c:pt idx="7">
                  <c:v>0.6860687530000007</c:v>
                </c:pt>
                <c:pt idx="8">
                  <c:v>0.85666535699999713</c:v>
                </c:pt>
                <c:pt idx="9">
                  <c:v>1.9003278800000061</c:v>
                </c:pt>
                <c:pt idx="10">
                  <c:v>1.5152893300000017</c:v>
                </c:pt>
                <c:pt idx="11">
                  <c:v>1.4642645899999991</c:v>
                </c:pt>
                <c:pt idx="12">
                  <c:v>1.5194708080000083</c:v>
                </c:pt>
                <c:pt idx="13">
                  <c:v>1.5840228209999907</c:v>
                </c:pt>
                <c:pt idx="14">
                  <c:v>1.6091887689999993</c:v>
                </c:pt>
                <c:pt idx="15">
                  <c:v>1.7678172490000037</c:v>
                </c:pt>
                <c:pt idx="16">
                  <c:v>1.5657338509999903</c:v>
                </c:pt>
                <c:pt idx="17">
                  <c:v>1.5210850070000106</c:v>
                </c:pt>
                <c:pt idx="18">
                  <c:v>1.4867480590000071</c:v>
                </c:pt>
                <c:pt idx="19">
                  <c:v>1.4703589900000082</c:v>
                </c:pt>
              </c:numCache>
            </c:numRef>
          </c:val>
        </c:ser>
        <c:ser>
          <c:idx val="0"/>
          <c:order val="1"/>
          <c:tx>
            <c:v>Non-OPEC production growth (left axis)</c:v>
          </c:tx>
          <c:spPr>
            <a:solidFill>
              <a:schemeClr val="accent3"/>
            </a:solidFill>
          </c:spPr>
          <c:invertIfNegative val="0"/>
          <c:val>
            <c:numRef>
              <c:f>'Fig10'!$G$32:$G$51</c:f>
              <c:numCache>
                <c:formatCode>0.00</c:formatCode>
                <c:ptCount val="20"/>
                <c:pt idx="0">
                  <c:v>2.2845146319999969</c:v>
                </c:pt>
                <c:pt idx="1">
                  <c:v>2.5943899530000039</c:v>
                </c:pt>
                <c:pt idx="2">
                  <c:v>2.31698643</c:v>
                </c:pt>
                <c:pt idx="3">
                  <c:v>2.7213631489999983</c:v>
                </c:pt>
                <c:pt idx="4">
                  <c:v>2.5950095710000056</c:v>
                </c:pt>
                <c:pt idx="5">
                  <c:v>1.6575916959999972</c:v>
                </c:pt>
                <c:pt idx="6">
                  <c:v>1.5521522369999943</c:v>
                </c:pt>
                <c:pt idx="7">
                  <c:v>0.54387364300000485</c:v>
                </c:pt>
                <c:pt idx="8">
                  <c:v>-2.9794780000003129E-3</c:v>
                </c:pt>
                <c:pt idx="9">
                  <c:v>-0.85592978900000105</c:v>
                </c:pt>
                <c:pt idx="10">
                  <c:v>-1.0420934369999983</c:v>
                </c:pt>
                <c:pt idx="11">
                  <c:v>-0.58122915900000294</c:v>
                </c:pt>
                <c:pt idx="12">
                  <c:v>-0.56844349200000011</c:v>
                </c:pt>
                <c:pt idx="13">
                  <c:v>0.84250081400000454</c:v>
                </c:pt>
                <c:pt idx="14">
                  <c:v>0.88570286899999928</c:v>
                </c:pt>
                <c:pt idx="15">
                  <c:v>0.45951463600000153</c:v>
                </c:pt>
                <c:pt idx="16">
                  <c:v>0.59359440299999733</c:v>
                </c:pt>
                <c:pt idx="17">
                  <c:v>0.82276163899999943</c:v>
                </c:pt>
                <c:pt idx="18">
                  <c:v>0.62112727000000234</c:v>
                </c:pt>
                <c:pt idx="19">
                  <c:v>0.61079711699999706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669344"/>
        <c:axId val="647669904"/>
      </c:barChart>
      <c:lineChart>
        <c:grouping val="standard"/>
        <c:varyColors val="0"/>
        <c:ser>
          <c:idx val="3"/>
          <c:order val="3"/>
          <c:tx>
            <c:v>Change in WTI price (right axis)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'Fig10'!$A$32:$A$51</c:f>
              <c:strCache>
                <c:ptCount val="20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  <c:pt idx="12">
                  <c:v>2017-Q1</c:v>
                </c:pt>
                <c:pt idx="13">
                  <c:v>2017-Q2</c:v>
                </c:pt>
                <c:pt idx="14">
                  <c:v>2017-Q3</c:v>
                </c:pt>
                <c:pt idx="15">
                  <c:v>2017-Q4</c:v>
                </c:pt>
                <c:pt idx="16">
                  <c:v>2018-Q1</c:v>
                </c:pt>
                <c:pt idx="17">
                  <c:v>2018-Q2</c:v>
                </c:pt>
                <c:pt idx="18">
                  <c:v>2018-Q3</c:v>
                </c:pt>
                <c:pt idx="19">
                  <c:v>2018-Q4</c:v>
                </c:pt>
              </c:strCache>
            </c:strRef>
          </c:cat>
          <c:val>
            <c:numRef>
              <c:f>'Fig10'!$I$32:$I$51</c:f>
              <c:numCache>
                <c:formatCode>0.00</c:formatCode>
                <c:ptCount val="20"/>
                <c:pt idx="0">
                  <c:v>4.3522983609999955</c:v>
                </c:pt>
                <c:pt idx="1">
                  <c:v>9.2975729200000075</c:v>
                </c:pt>
                <c:pt idx="2">
                  <c:v>-7.9616406250000011</c:v>
                </c:pt>
                <c:pt idx="3">
                  <c:v>-24.285578125000001</c:v>
                </c:pt>
                <c:pt idx="4">
                  <c:v>-50.193803278999994</c:v>
                </c:pt>
                <c:pt idx="5">
                  <c:v>-45.492206353000007</c:v>
                </c:pt>
                <c:pt idx="6">
                  <c:v>-51.315432451999996</c:v>
                </c:pt>
                <c:pt idx="7">
                  <c:v>-31.274656250000007</c:v>
                </c:pt>
                <c:pt idx="8">
                  <c:v>-15.133032787000005</c:v>
                </c:pt>
                <c:pt idx="9">
                  <c:v>-12.394460316999997</c:v>
                </c:pt>
                <c:pt idx="10">
                  <c:v>-1.7022081729999954</c:v>
                </c:pt>
                <c:pt idx="11">
                  <c:v>7.2593906250000018</c:v>
                </c:pt>
                <c:pt idx="12">
                  <c:v>18.648737705000002</c:v>
                </c:pt>
                <c:pt idx="13">
                  <c:v>6.5399999999999991</c:v>
                </c:pt>
                <c:pt idx="14">
                  <c:v>8.1485312499999978</c:v>
                </c:pt>
                <c:pt idx="15">
                  <c:v>3.8042968749999986</c:v>
                </c:pt>
                <c:pt idx="16">
                  <c:v>1</c:v>
                </c:pt>
                <c:pt idx="17">
                  <c:v>2.671875</c:v>
                </c:pt>
                <c:pt idx="18">
                  <c:v>2.6666666670000012</c:v>
                </c:pt>
                <c:pt idx="19">
                  <c:v>4.3125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64"/>
        <c:axId val="647671024"/>
      </c:lineChart>
      <c:scatterChart>
        <c:scatterStyle val="lineMarker"/>
        <c:varyColors val="0"/>
        <c:ser>
          <c:idx val="2"/>
          <c:order val="2"/>
          <c:tx>
            <c:strRef>
              <c:f>'Fig10'!$B$54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5795568236897217"/>
                  <c:y val="3.97492976694496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'Fig10'!$A$55:$A$56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'Fig10'!$B$55:$B$56</c:f>
              <c:numCache>
                <c:formatCode>0</c:formatCode>
                <c:ptCount val="2"/>
                <c:pt idx="0">
                  <c:v>-6</c:v>
                </c:pt>
                <c:pt idx="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9344"/>
        <c:axId val="647669904"/>
      </c:scatterChart>
      <c:catAx>
        <c:axId val="64766934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>
            <a:solidFill>
              <a:schemeClr val="tx1"/>
            </a:solidFill>
          </a:ln>
        </c:spPr>
        <c:crossAx val="647669904"/>
        <c:crossesAt val="0"/>
        <c:auto val="0"/>
        <c:lblAlgn val="ctr"/>
        <c:lblOffset val="100"/>
        <c:tickLblSkip val="4"/>
        <c:tickMarkSkip val="1"/>
        <c:noMultiLvlLbl val="0"/>
      </c:catAx>
      <c:valAx>
        <c:axId val="647669904"/>
        <c:scaling>
          <c:orientation val="minMax"/>
          <c:max val="6"/>
          <c:min val="-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47669344"/>
        <c:crosses val="autoZero"/>
        <c:crossBetween val="between"/>
      </c:valAx>
      <c:catAx>
        <c:axId val="6476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crossAx val="647671024"/>
        <c:crossesAt val="0"/>
        <c:auto val="0"/>
        <c:lblAlgn val="ctr"/>
        <c:lblOffset val="100"/>
        <c:tickLblSkip val="4"/>
        <c:noMultiLvlLbl val="0"/>
      </c:catAx>
      <c:valAx>
        <c:axId val="647671024"/>
        <c:scaling>
          <c:orientation val="minMax"/>
          <c:max val="60"/>
          <c:min val="-6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47670464"/>
        <c:crosses val="max"/>
        <c:crossBetween val="between"/>
      </c:valAx>
      <c:spPr>
        <a:ln>
          <a:noFill/>
        </a:ln>
      </c:spPr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4.1811846689895474E-2"/>
          <c:y val="0.17151078225774541"/>
          <c:w val="0.49472706155632984"/>
          <c:h val="0.159786298901986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0.91289</cdr:x>
      <cdr:y>0</cdr:y>
    </cdr:from>
    <cdr:ext cx="371452" cy="28569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097" y="0"/>
          <a:ext cx="371451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0.0057</cdr:x>
      <cdr:y>0.00984</cdr:y>
    </cdr:from>
    <cdr:ext cx="4927551" cy="480089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31086"/>
          <a:ext cx="4927551" cy="480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World consumption and non-OPEC production growth</a:t>
          </a:r>
        </a:p>
        <a:p xmlns:a="http://schemas.openxmlformats.org/drawingml/2006/main">
          <a:r>
            <a:rPr lang="en-US" sz="1000" b="0">
              <a:latin typeface="Arial" pitchFamily="34" charset="0"/>
              <a:cs typeface="Arial" pitchFamily="34" charset="0"/>
            </a:rPr>
            <a:t>million barrels per day</a:t>
          </a:r>
        </a:p>
      </cdr:txBody>
    </cdr:sp>
  </cdr:absSizeAnchor>
  <cdr:absSizeAnchor xmlns:cdr="http://schemas.openxmlformats.org/drawingml/2006/chartDrawing">
    <cdr:from>
      <cdr:x>0.71083</cdr:x>
      <cdr:y>0.07384</cdr:y>
    </cdr:from>
    <cdr:ext cx="1580994" cy="27622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86356" y="237710"/>
          <a:ext cx="1580994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dollars per barrel</a:t>
          </a:r>
        </a:p>
      </cdr:txBody>
    </cdr:sp>
  </cdr:absSizeAnchor>
  <cdr:absSizeAnchor xmlns:cdr="http://schemas.openxmlformats.org/drawingml/2006/chartDrawing">
    <cdr:from>
      <cdr:x>0.00681</cdr:x>
      <cdr:y>0.9142</cdr:y>
    </cdr:from>
    <cdr:ext cx="4200525" cy="228600"/>
    <cdr:sp macro="" textlink="'Fig10'!$A$52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7221" y="2943226"/>
          <a:ext cx="42005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22F9700-ADC9-4638-99A6-176C1950F92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2">
          <cell r="A32" t="str">
            <v>2014-Q1</v>
          </cell>
          <cell r="G32">
            <v>2.2845146319999969</v>
          </cell>
          <cell r="H32">
            <v>1.6036650000000066</v>
          </cell>
          <cell r="I32">
            <v>4.3522983609999955</v>
          </cell>
        </row>
        <row r="33">
          <cell r="A33" t="str">
            <v>2014-Q2</v>
          </cell>
          <cell r="G33">
            <v>2.5943899530000039</v>
          </cell>
          <cell r="H33">
            <v>0.73936005100000557</v>
          </cell>
          <cell r="I33">
            <v>9.2975729200000075</v>
          </cell>
        </row>
        <row r="34">
          <cell r="A34" t="str">
            <v>2014-Q3</v>
          </cell>
          <cell r="G34">
            <v>2.31698643</v>
          </cell>
          <cell r="H34">
            <v>1.0602687909999986</v>
          </cell>
          <cell r="I34">
            <v>-7.9616406250000011</v>
          </cell>
        </row>
        <row r="35">
          <cell r="A35" t="str">
            <v>2014-Q4</v>
          </cell>
          <cell r="G35">
            <v>2.7213631489999983</v>
          </cell>
          <cell r="H35">
            <v>1.3424135359999951</v>
          </cell>
          <cell r="I35">
            <v>-24.285578125000001</v>
          </cell>
        </row>
        <row r="36">
          <cell r="A36" t="str">
            <v>2015-Q1</v>
          </cell>
          <cell r="G36">
            <v>2.5950095710000056</v>
          </cell>
          <cell r="H36">
            <v>1.4948550089999912</v>
          </cell>
          <cell r="I36">
            <v>-50.193803278999994</v>
          </cell>
        </row>
        <row r="37">
          <cell r="A37" t="str">
            <v>2015-Q2</v>
          </cell>
          <cell r="G37">
            <v>1.6575916959999972</v>
          </cell>
          <cell r="H37">
            <v>1.7612558029999974</v>
          </cell>
          <cell r="I37">
            <v>-45.492206353000007</v>
          </cell>
        </row>
        <row r="38">
          <cell r="A38" t="str">
            <v>2015-Q3</v>
          </cell>
          <cell r="G38">
            <v>1.5521522369999943</v>
          </cell>
          <cell r="H38">
            <v>2.1485869330000043</v>
          </cell>
          <cell r="I38">
            <v>-51.315432451999996</v>
          </cell>
        </row>
        <row r="39">
          <cell r="A39" t="str">
            <v>2015-Q4</v>
          </cell>
          <cell r="G39">
            <v>0.54387364300000485</v>
          </cell>
          <cell r="H39">
            <v>0.6860687530000007</v>
          </cell>
          <cell r="I39">
            <v>-31.274656250000007</v>
          </cell>
        </row>
        <row r="40">
          <cell r="A40" t="str">
            <v>2016-Q1</v>
          </cell>
          <cell r="G40">
            <v>-2.9794780000003129E-3</v>
          </cell>
          <cell r="H40">
            <v>0.85666535699999713</v>
          </cell>
          <cell r="I40">
            <v>-15.133032787000005</v>
          </cell>
        </row>
        <row r="41">
          <cell r="A41" t="str">
            <v>2016-Q2</v>
          </cell>
          <cell r="G41">
            <v>-0.85592978900000105</v>
          </cell>
          <cell r="H41">
            <v>1.9003278800000061</v>
          </cell>
          <cell r="I41">
            <v>-12.394460316999997</v>
          </cell>
        </row>
        <row r="42">
          <cell r="A42" t="str">
            <v>2016-Q3</v>
          </cell>
          <cell r="G42">
            <v>-1.0420934369999983</v>
          </cell>
          <cell r="H42">
            <v>1.5152893300000017</v>
          </cell>
          <cell r="I42">
            <v>-1.7022081729999954</v>
          </cell>
        </row>
        <row r="43">
          <cell r="A43" t="str">
            <v>2016-Q4</v>
          </cell>
          <cell r="G43">
            <v>-0.58122915900000294</v>
          </cell>
          <cell r="H43">
            <v>1.4642645899999991</v>
          </cell>
          <cell r="I43">
            <v>7.2593906250000018</v>
          </cell>
        </row>
        <row r="44">
          <cell r="A44" t="str">
            <v>2017-Q1</v>
          </cell>
          <cell r="G44">
            <v>-0.56844349200000011</v>
          </cell>
          <cell r="H44">
            <v>1.5194708080000083</v>
          </cell>
          <cell r="I44">
            <v>18.648737705000002</v>
          </cell>
        </row>
        <row r="45">
          <cell r="A45" t="str">
            <v>2017-Q2</v>
          </cell>
          <cell r="G45">
            <v>0.84250081400000454</v>
          </cell>
          <cell r="H45">
            <v>1.5840228209999907</v>
          </cell>
          <cell r="I45">
            <v>6.5399999999999991</v>
          </cell>
        </row>
        <row r="46">
          <cell r="A46" t="str">
            <v>2017-Q3</v>
          </cell>
          <cell r="G46">
            <v>0.88570286899999928</v>
          </cell>
          <cell r="H46">
            <v>1.6091887689999993</v>
          </cell>
          <cell r="I46">
            <v>8.1485312499999978</v>
          </cell>
        </row>
        <row r="47">
          <cell r="A47" t="str">
            <v>2017-Q4</v>
          </cell>
          <cell r="G47">
            <v>0.45951463600000153</v>
          </cell>
          <cell r="H47">
            <v>1.7678172490000037</v>
          </cell>
          <cell r="I47">
            <v>3.8042968749999986</v>
          </cell>
        </row>
        <row r="48">
          <cell r="A48" t="str">
            <v>2018-Q1</v>
          </cell>
          <cell r="G48">
            <v>0.59359440299999733</v>
          </cell>
          <cell r="H48">
            <v>1.5657338509999903</v>
          </cell>
          <cell r="I48">
            <v>1</v>
          </cell>
        </row>
        <row r="49">
          <cell r="A49" t="str">
            <v>2018-Q2</v>
          </cell>
          <cell r="G49">
            <v>0.82276163899999943</v>
          </cell>
          <cell r="H49">
            <v>1.5210850070000106</v>
          </cell>
          <cell r="I49">
            <v>2.671875</v>
          </cell>
        </row>
        <row r="50">
          <cell r="A50" t="str">
            <v>2018-Q3</v>
          </cell>
          <cell r="G50">
            <v>0.62112727000000234</v>
          </cell>
          <cell r="H50">
            <v>1.4867480590000071</v>
          </cell>
          <cell r="I50">
            <v>2.6666666670000012</v>
          </cell>
        </row>
        <row r="51">
          <cell r="A51" t="str">
            <v>2018-Q4</v>
          </cell>
          <cell r="G51">
            <v>0.61079711699999706</v>
          </cell>
          <cell r="H51">
            <v>1.4703589900000082</v>
          </cell>
          <cell r="I51">
            <v>4.3125</v>
          </cell>
        </row>
        <row r="54">
          <cell r="B54" t="str">
            <v>Forecast</v>
          </cell>
        </row>
        <row r="55">
          <cell r="A55">
            <v>12.5</v>
          </cell>
          <cell r="B55">
            <v>-6</v>
          </cell>
        </row>
        <row r="56">
          <cell r="A56">
            <v>12.5</v>
          </cell>
          <cell r="B56">
            <v>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6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9" x14ac:dyDescent="0.25">
      <c r="A25" s="4"/>
      <c r="B25" s="4"/>
      <c r="C25" s="4" t="s">
        <v>1</v>
      </c>
      <c r="D25" s="4" t="s">
        <v>2</v>
      </c>
      <c r="E25" s="4" t="s">
        <v>3</v>
      </c>
      <c r="G25" s="5" t="s">
        <v>4</v>
      </c>
      <c r="H25" s="5"/>
      <c r="I25" s="5"/>
    </row>
    <row r="26" spans="1:9" x14ac:dyDescent="0.25">
      <c r="A26" s="4"/>
      <c r="B26" s="4"/>
      <c r="C26" s="4" t="s">
        <v>5</v>
      </c>
      <c r="D26" s="4" t="s">
        <v>6</v>
      </c>
      <c r="E26" s="4" t="s">
        <v>7</v>
      </c>
      <c r="G26" s="6" t="s">
        <v>1</v>
      </c>
      <c r="H26" s="6" t="s">
        <v>2</v>
      </c>
      <c r="I26" s="6" t="s">
        <v>3</v>
      </c>
    </row>
    <row r="27" spans="1:9" x14ac:dyDescent="0.25">
      <c r="A27" s="7" t="s">
        <v>8</v>
      </c>
      <c r="B27" s="7" t="s">
        <v>9</v>
      </c>
      <c r="C27" s="8" t="s">
        <v>10</v>
      </c>
      <c r="D27" s="8"/>
      <c r="E27" s="9" t="s">
        <v>11</v>
      </c>
      <c r="F27" s="10"/>
      <c r="G27" s="7" t="s">
        <v>5</v>
      </c>
      <c r="H27" s="7" t="s">
        <v>6</v>
      </c>
      <c r="I27" s="7" t="s">
        <v>7</v>
      </c>
    </row>
    <row r="28" spans="1:9" x14ac:dyDescent="0.25">
      <c r="A28" s="4" t="s">
        <v>12</v>
      </c>
      <c r="B28" s="11">
        <v>41275</v>
      </c>
      <c r="C28" s="12">
        <v>52.247099059</v>
      </c>
      <c r="D28" s="12">
        <v>90.310720476</v>
      </c>
      <c r="E28" s="12">
        <v>94.325800000000001</v>
      </c>
      <c r="G28" s="13"/>
      <c r="H28" s="13"/>
      <c r="I28" s="13"/>
    </row>
    <row r="29" spans="1:9" x14ac:dyDescent="0.25">
      <c r="A29" s="4" t="s">
        <v>13</v>
      </c>
      <c r="B29" s="14">
        <v>41365</v>
      </c>
      <c r="C29" s="12">
        <v>52.906622001999999</v>
      </c>
      <c r="D29" s="12">
        <v>91.032033534999997</v>
      </c>
      <c r="E29" s="12">
        <v>94.049093749999997</v>
      </c>
      <c r="G29" s="13"/>
      <c r="H29" s="13"/>
      <c r="I29" s="13"/>
    </row>
    <row r="30" spans="1:9" x14ac:dyDescent="0.25">
      <c r="A30" s="4" t="s">
        <v>14</v>
      </c>
      <c r="B30" s="14">
        <v>41456</v>
      </c>
      <c r="C30" s="12">
        <v>53.805403824000003</v>
      </c>
      <c r="D30" s="12">
        <v>92.058688145999994</v>
      </c>
      <c r="E30" s="12">
        <v>105.83074999999999</v>
      </c>
      <c r="G30" s="13"/>
      <c r="H30" s="13"/>
      <c r="I30" s="13"/>
    </row>
    <row r="31" spans="1:9" x14ac:dyDescent="0.25">
      <c r="A31" s="4" t="s">
        <v>15</v>
      </c>
      <c r="B31" s="14">
        <v>41548</v>
      </c>
      <c r="C31" s="12">
        <v>54.647129327999998</v>
      </c>
      <c r="D31" s="12">
        <v>92.302874768999999</v>
      </c>
      <c r="E31" s="12">
        <v>97.496546875000007</v>
      </c>
      <c r="G31" s="13"/>
      <c r="H31" s="13"/>
      <c r="I31" s="13"/>
    </row>
    <row r="32" spans="1:9" x14ac:dyDescent="0.25">
      <c r="A32" s="4" t="s">
        <v>16</v>
      </c>
      <c r="B32" s="14">
        <v>41640</v>
      </c>
      <c r="C32" s="12">
        <v>54.531613690999997</v>
      </c>
      <c r="D32" s="12">
        <v>91.914385476000007</v>
      </c>
      <c r="E32" s="12">
        <v>98.678098360999996</v>
      </c>
      <c r="G32" s="15">
        <f>C32-C28</f>
        <v>2.2845146319999969</v>
      </c>
      <c r="H32" s="15">
        <f>D32-D28</f>
        <v>1.6036650000000066</v>
      </c>
      <c r="I32" s="15">
        <f>E32-E28</f>
        <v>4.3522983609999955</v>
      </c>
    </row>
    <row r="33" spans="1:10" x14ac:dyDescent="0.25">
      <c r="A33" s="4" t="s">
        <v>17</v>
      </c>
      <c r="B33" s="14">
        <v>41730</v>
      </c>
      <c r="C33" s="12">
        <v>55.501011955000003</v>
      </c>
      <c r="D33" s="12">
        <v>91.771393586000002</v>
      </c>
      <c r="E33" s="12">
        <v>103.34666667</v>
      </c>
      <c r="G33" s="15">
        <f t="shared" ref="G33:I51" si="0">C33-C29</f>
        <v>2.5943899530000039</v>
      </c>
      <c r="H33" s="15">
        <f t="shared" si="0"/>
        <v>0.73936005100000557</v>
      </c>
      <c r="I33" s="15">
        <f t="shared" si="0"/>
        <v>9.2975729200000075</v>
      </c>
    </row>
    <row r="34" spans="1:10" x14ac:dyDescent="0.25">
      <c r="A34" s="4" t="s">
        <v>18</v>
      </c>
      <c r="B34" s="14">
        <v>41821</v>
      </c>
      <c r="C34" s="12">
        <v>56.122390254000003</v>
      </c>
      <c r="D34" s="12">
        <v>93.118956936999993</v>
      </c>
      <c r="E34" s="12">
        <v>97.869109374999994</v>
      </c>
      <c r="G34" s="15">
        <f t="shared" si="0"/>
        <v>2.31698643</v>
      </c>
      <c r="H34" s="15">
        <f t="shared" si="0"/>
        <v>1.0602687909999986</v>
      </c>
      <c r="I34" s="15">
        <f t="shared" si="0"/>
        <v>-7.9616406250000011</v>
      </c>
      <c r="J34" s="2" t="s">
        <v>19</v>
      </c>
    </row>
    <row r="35" spans="1:10" x14ac:dyDescent="0.25">
      <c r="A35" s="4" t="s">
        <v>20</v>
      </c>
      <c r="B35" s="14">
        <v>41913</v>
      </c>
      <c r="C35" s="12">
        <v>57.368492476999997</v>
      </c>
      <c r="D35" s="12">
        <v>93.645288304999994</v>
      </c>
      <c r="E35" s="12">
        <v>73.210968750000006</v>
      </c>
      <c r="G35" s="15">
        <f t="shared" si="0"/>
        <v>2.7213631489999983</v>
      </c>
      <c r="H35" s="15">
        <f t="shared" si="0"/>
        <v>1.3424135359999951</v>
      </c>
      <c r="I35" s="15">
        <f t="shared" si="0"/>
        <v>-24.285578125000001</v>
      </c>
    </row>
    <row r="36" spans="1:10" x14ac:dyDescent="0.25">
      <c r="A36" s="4" t="s">
        <v>21</v>
      </c>
      <c r="B36" s="14">
        <v>42005</v>
      </c>
      <c r="C36" s="12">
        <v>57.126623262000003</v>
      </c>
      <c r="D36" s="12">
        <v>93.409240484999998</v>
      </c>
      <c r="E36" s="12">
        <v>48.484295082000003</v>
      </c>
      <c r="G36" s="15">
        <f t="shared" si="0"/>
        <v>2.5950095710000056</v>
      </c>
      <c r="H36" s="15">
        <f t="shared" si="0"/>
        <v>1.4948550089999912</v>
      </c>
      <c r="I36" s="15">
        <f t="shared" si="0"/>
        <v>-50.193803278999994</v>
      </c>
    </row>
    <row r="37" spans="1:10" x14ac:dyDescent="0.25">
      <c r="A37" s="4" t="s">
        <v>22</v>
      </c>
      <c r="B37" s="14">
        <v>42095</v>
      </c>
      <c r="C37" s="12">
        <v>57.158603651</v>
      </c>
      <c r="D37" s="12">
        <v>93.532649388999999</v>
      </c>
      <c r="E37" s="12">
        <v>57.854460316999997</v>
      </c>
      <c r="G37" s="15">
        <f t="shared" si="0"/>
        <v>1.6575916959999972</v>
      </c>
      <c r="H37" s="15">
        <f t="shared" si="0"/>
        <v>1.7612558029999974</v>
      </c>
      <c r="I37" s="15">
        <f t="shared" si="0"/>
        <v>-45.492206353000007</v>
      </c>
    </row>
    <row r="38" spans="1:10" x14ac:dyDescent="0.25">
      <c r="A38" s="4" t="s">
        <v>23</v>
      </c>
      <c r="B38" s="14">
        <v>42186</v>
      </c>
      <c r="C38" s="12">
        <v>57.674542490999997</v>
      </c>
      <c r="D38" s="12">
        <v>95.267543869999997</v>
      </c>
      <c r="E38" s="12">
        <v>46.553676922999998</v>
      </c>
      <c r="G38" s="15">
        <f t="shared" si="0"/>
        <v>1.5521522369999943</v>
      </c>
      <c r="H38" s="15">
        <f t="shared" si="0"/>
        <v>2.1485869330000043</v>
      </c>
      <c r="I38" s="15">
        <f t="shared" si="0"/>
        <v>-51.315432451999996</v>
      </c>
    </row>
    <row r="39" spans="1:10" x14ac:dyDescent="0.25">
      <c r="A39" s="4" t="s">
        <v>24</v>
      </c>
      <c r="B39" s="14">
        <v>42278</v>
      </c>
      <c r="C39" s="12">
        <v>57.912366120000002</v>
      </c>
      <c r="D39" s="12">
        <v>94.331357057999995</v>
      </c>
      <c r="E39" s="12">
        <v>41.9363125</v>
      </c>
      <c r="G39" s="15">
        <f t="shared" si="0"/>
        <v>0.54387364300000485</v>
      </c>
      <c r="H39" s="15">
        <f t="shared" si="0"/>
        <v>0.6860687530000007</v>
      </c>
      <c r="I39" s="15">
        <f t="shared" si="0"/>
        <v>-31.274656250000007</v>
      </c>
    </row>
    <row r="40" spans="1:10" x14ac:dyDescent="0.25">
      <c r="A40" s="4" t="s">
        <v>25</v>
      </c>
      <c r="B40" s="14">
        <v>42370</v>
      </c>
      <c r="C40" s="12">
        <v>57.123643784000002</v>
      </c>
      <c r="D40" s="12">
        <v>94.265905841999995</v>
      </c>
      <c r="E40" s="12">
        <v>33.351262294999998</v>
      </c>
      <c r="G40" s="15">
        <f t="shared" si="0"/>
        <v>-2.9794780000003129E-3</v>
      </c>
      <c r="H40" s="15">
        <f t="shared" si="0"/>
        <v>0.85666535699999713</v>
      </c>
      <c r="I40" s="15">
        <f t="shared" si="0"/>
        <v>-15.133032787000005</v>
      </c>
    </row>
    <row r="41" spans="1:10" x14ac:dyDescent="0.25">
      <c r="A41" s="4" t="s">
        <v>26</v>
      </c>
      <c r="B41" s="14">
        <v>42461</v>
      </c>
      <c r="C41" s="12">
        <v>56.302673861999999</v>
      </c>
      <c r="D41" s="12">
        <v>95.432977269000006</v>
      </c>
      <c r="E41" s="12">
        <v>45.46</v>
      </c>
      <c r="G41" s="15">
        <f t="shared" si="0"/>
        <v>-0.85592978900000105</v>
      </c>
      <c r="H41" s="15">
        <f t="shared" si="0"/>
        <v>1.9003278800000061</v>
      </c>
      <c r="I41" s="15">
        <f t="shared" si="0"/>
        <v>-12.394460316999997</v>
      </c>
    </row>
    <row r="42" spans="1:10" x14ac:dyDescent="0.25">
      <c r="A42" s="4" t="s">
        <v>27</v>
      </c>
      <c r="B42" s="14">
        <v>42552</v>
      </c>
      <c r="C42" s="12">
        <v>56.632449053999999</v>
      </c>
      <c r="D42" s="12">
        <v>96.782833199999999</v>
      </c>
      <c r="E42" s="12">
        <v>44.851468750000002</v>
      </c>
      <c r="G42" s="15">
        <f t="shared" si="0"/>
        <v>-1.0420934369999983</v>
      </c>
      <c r="H42" s="15">
        <f t="shared" si="0"/>
        <v>1.5152893300000017</v>
      </c>
      <c r="I42" s="15">
        <f t="shared" si="0"/>
        <v>-1.7022081729999954</v>
      </c>
    </row>
    <row r="43" spans="1:10" x14ac:dyDescent="0.25">
      <c r="A43" s="4" t="s">
        <v>28</v>
      </c>
      <c r="B43" s="14">
        <v>42644</v>
      </c>
      <c r="C43" s="12">
        <v>57.331136960999999</v>
      </c>
      <c r="D43" s="12">
        <v>95.795621647999994</v>
      </c>
      <c r="E43" s="12">
        <v>49.195703125000001</v>
      </c>
      <c r="G43" s="15">
        <f t="shared" si="0"/>
        <v>-0.58122915900000294</v>
      </c>
      <c r="H43" s="15">
        <f t="shared" si="0"/>
        <v>1.4642645899999991</v>
      </c>
      <c r="I43" s="15">
        <f t="shared" si="0"/>
        <v>7.2593906250000018</v>
      </c>
    </row>
    <row r="44" spans="1:10" x14ac:dyDescent="0.25">
      <c r="A44" s="4" t="s">
        <v>29</v>
      </c>
      <c r="B44" s="14">
        <v>42736</v>
      </c>
      <c r="C44" s="12">
        <v>56.555200292000002</v>
      </c>
      <c r="D44" s="12">
        <v>95.785376650000003</v>
      </c>
      <c r="E44" s="12">
        <v>52</v>
      </c>
      <c r="G44" s="15">
        <f t="shared" si="0"/>
        <v>-0.56844349200000011</v>
      </c>
      <c r="H44" s="15">
        <f t="shared" si="0"/>
        <v>1.5194708080000083</v>
      </c>
      <c r="I44" s="15">
        <f t="shared" si="0"/>
        <v>18.648737705000002</v>
      </c>
    </row>
    <row r="45" spans="1:10" x14ac:dyDescent="0.25">
      <c r="A45" s="4" t="s">
        <v>30</v>
      </c>
      <c r="B45" s="14">
        <v>42826</v>
      </c>
      <c r="C45" s="12">
        <v>57.145174676000003</v>
      </c>
      <c r="D45" s="12">
        <v>97.017000089999996</v>
      </c>
      <c r="E45" s="12">
        <v>52</v>
      </c>
      <c r="G45" s="15">
        <f t="shared" si="0"/>
        <v>0.84250081400000454</v>
      </c>
      <c r="H45" s="15">
        <f t="shared" si="0"/>
        <v>1.5840228209999907</v>
      </c>
      <c r="I45" s="15">
        <f t="shared" si="0"/>
        <v>6.5399999999999991</v>
      </c>
    </row>
    <row r="46" spans="1:10" x14ac:dyDescent="0.25">
      <c r="A46" s="4" t="s">
        <v>31</v>
      </c>
      <c r="B46" s="14">
        <v>42917</v>
      </c>
      <c r="C46" s="12">
        <v>57.518151922999998</v>
      </c>
      <c r="D46" s="12">
        <v>98.392021968999998</v>
      </c>
      <c r="E46" s="12">
        <v>53</v>
      </c>
      <c r="G46" s="15">
        <f t="shared" si="0"/>
        <v>0.88570286899999928</v>
      </c>
      <c r="H46" s="15">
        <f t="shared" si="0"/>
        <v>1.6091887689999993</v>
      </c>
      <c r="I46" s="15">
        <f t="shared" si="0"/>
        <v>8.1485312499999978</v>
      </c>
    </row>
    <row r="47" spans="1:10" x14ac:dyDescent="0.25">
      <c r="A47" s="4" t="s">
        <v>32</v>
      </c>
      <c r="B47" s="14">
        <v>43009</v>
      </c>
      <c r="C47" s="12">
        <v>57.790651597</v>
      </c>
      <c r="D47" s="12">
        <v>97.563438896999997</v>
      </c>
      <c r="E47" s="12">
        <v>53</v>
      </c>
      <c r="G47" s="15">
        <f t="shared" si="0"/>
        <v>0.45951463600000153</v>
      </c>
      <c r="H47" s="15">
        <f t="shared" si="0"/>
        <v>1.7678172490000037</v>
      </c>
      <c r="I47" s="15">
        <f t="shared" si="0"/>
        <v>3.8042968749999986</v>
      </c>
    </row>
    <row r="48" spans="1:10" x14ac:dyDescent="0.25">
      <c r="A48" s="4" t="s">
        <v>33</v>
      </c>
      <c r="B48" s="14">
        <v>43101</v>
      </c>
      <c r="C48" s="12">
        <v>57.148794694999999</v>
      </c>
      <c r="D48" s="12">
        <v>97.351110500999994</v>
      </c>
      <c r="E48" s="12">
        <v>53</v>
      </c>
      <c r="G48" s="15">
        <f t="shared" si="0"/>
        <v>0.59359440299999733</v>
      </c>
      <c r="H48" s="15">
        <f t="shared" si="0"/>
        <v>1.5657338509999903</v>
      </c>
      <c r="I48" s="15">
        <f t="shared" si="0"/>
        <v>1</v>
      </c>
    </row>
    <row r="49" spans="1:9" x14ac:dyDescent="0.25">
      <c r="A49" s="4" t="s">
        <v>34</v>
      </c>
      <c r="B49" s="14">
        <v>43191</v>
      </c>
      <c r="C49" s="12">
        <v>57.967936315000003</v>
      </c>
      <c r="D49" s="12">
        <v>98.538085097000007</v>
      </c>
      <c r="E49" s="12">
        <v>54.671875</v>
      </c>
      <c r="G49" s="15">
        <f t="shared" si="0"/>
        <v>0.82276163899999943</v>
      </c>
      <c r="H49" s="15">
        <f t="shared" si="0"/>
        <v>1.5210850070000106</v>
      </c>
      <c r="I49" s="15">
        <f t="shared" si="0"/>
        <v>2.671875</v>
      </c>
    </row>
    <row r="50" spans="1:9" x14ac:dyDescent="0.25">
      <c r="A50" s="4" t="s">
        <v>35</v>
      </c>
      <c r="B50" s="14">
        <v>43282</v>
      </c>
      <c r="C50" s="12">
        <v>58.139279193</v>
      </c>
      <c r="D50" s="12">
        <v>99.878770028000005</v>
      </c>
      <c r="E50" s="12">
        <v>55.666666667000001</v>
      </c>
      <c r="G50" s="15">
        <f t="shared" si="0"/>
        <v>0.62112727000000234</v>
      </c>
      <c r="H50" s="15">
        <f t="shared" si="0"/>
        <v>1.4867480590000071</v>
      </c>
      <c r="I50" s="15">
        <f t="shared" si="0"/>
        <v>2.6666666670000012</v>
      </c>
    </row>
    <row r="51" spans="1:9" x14ac:dyDescent="0.25">
      <c r="A51" s="7" t="s">
        <v>36</v>
      </c>
      <c r="B51" s="16">
        <v>43374</v>
      </c>
      <c r="C51" s="17">
        <v>58.401448713999997</v>
      </c>
      <c r="D51" s="17">
        <v>99.033797887000006</v>
      </c>
      <c r="E51" s="17">
        <v>57.3125</v>
      </c>
      <c r="F51" s="10"/>
      <c r="G51" s="18">
        <f t="shared" si="0"/>
        <v>0.61079711699999706</v>
      </c>
      <c r="H51" s="18">
        <f t="shared" si="0"/>
        <v>1.4703589900000082</v>
      </c>
      <c r="I51" s="18">
        <f t="shared" si="0"/>
        <v>4.3125</v>
      </c>
    </row>
    <row r="52" spans="1:9" x14ac:dyDescent="0.25">
      <c r="A52" s="2" t="s">
        <v>37</v>
      </c>
      <c r="D52" s="12"/>
    </row>
    <row r="53" spans="1:9" x14ac:dyDescent="0.25">
      <c r="D53" s="12"/>
    </row>
    <row r="54" spans="1:9" x14ac:dyDescent="0.25">
      <c r="A54" s="7"/>
      <c r="B54" s="7" t="s">
        <v>38</v>
      </c>
    </row>
    <row r="55" spans="1:9" x14ac:dyDescent="0.25">
      <c r="A55" s="2">
        <v>12.5</v>
      </c>
      <c r="B55" s="19">
        <v>-6</v>
      </c>
    </row>
    <row r="56" spans="1:9" x14ac:dyDescent="0.25">
      <c r="A56" s="2">
        <v>12.5</v>
      </c>
      <c r="B56" s="19">
        <v>6</v>
      </c>
    </row>
  </sheetData>
  <mergeCells count="2">
    <mergeCell ref="G25:I25"/>
    <mergeCell ref="C27:D27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Fig10</vt:lpstr>
      <vt:lpstr>'Fig10'!Print_Area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2017-01-10T14:54:26Z</dcterms:created>
  <dcterms:modified xsi:type="dcterms:W3CDTF">2017-01-10T14:54:26Z</dcterms:modified>
</cp:coreProperties>
</file>