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STEO_NEW\Charts\xls\"/>
    </mc:Choice>
  </mc:AlternateContent>
  <bookViews>
    <workbookView xWindow="0" yWindow="0" windowWidth="16800" windowHeight="7220"/>
  </bookViews>
  <sheets>
    <sheet name="Fig11" sheetId="2" r:id="rId1"/>
  </sheets>
  <externalReferences>
    <externalReference r:id="rId2"/>
  </externalReferences>
  <definedNames>
    <definedName name="_xlnm.Print_Area" localSheetId="0">'Fig11'!$A$1:$O$45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2" l="1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</calcChain>
</file>

<file path=xl/sharedStrings.xml><?xml version="1.0" encoding="utf-8"?>
<sst xmlns="http://schemas.openxmlformats.org/spreadsheetml/2006/main" count="8" uniqueCount="8">
  <si>
    <t>Short-Term Energy Outlook, January 2017</t>
  </si>
  <si>
    <t>Surplus</t>
  </si>
  <si>
    <t>Capacity</t>
  </si>
  <si>
    <t>2006-2016 average</t>
  </si>
  <si>
    <t>Year</t>
  </si>
  <si>
    <t>(Million bbls per day)</t>
  </si>
  <si>
    <t>Source: Short-Term Energy Outlook, January 2017.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</si>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</sst>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164" fontId="2" fillId="0" borderId="0" xfId="1" applyNumberFormat="1" applyFont="1"/>
    <xf numFmtId="2" fontId="1" fillId="0" borderId="0" xfId="1" applyNumberFormat="1"/>
    <xf numFmtId="0" fontId="3" fillId="0" borderId="0" xfId="2" applyAlignment="1" applyProtection="1"/>
    <xf numFmtId="0" fontId="1" fillId="0" borderId="0" xfId="1" applyAlignment="1">
      <alignment horizontal="right"/>
    </xf>
    <xf numFmtId="2" fontId="1" fillId="0" borderId="0" xfId="1" applyNumberFormat="1" applyAlignment="1">
      <alignment horizontal="right"/>
    </xf>
    <xf numFmtId="0" fontId="1" fillId="0" borderId="0" xfId="1"/>
    <xf numFmtId="0" fontId="1" fillId="0" borderId="1" xfId="1" applyBorder="1" applyAlignment="1">
      <alignment horizontal="right"/>
    </xf>
    <xf numFmtId="2" fontId="1" fillId="0" borderId="1" xfId="1" applyNumberFormat="1" applyBorder="1" applyAlignment="1">
      <alignment horizontal="left"/>
    </xf>
    <xf numFmtId="0" fontId="1" fillId="0" borderId="1" xfId="1" applyBorder="1"/>
    <xf numFmtId="0" fontId="1" fillId="0" borderId="0" xfId="1" applyBorder="1" applyAlignment="1">
      <alignment horizontal="right"/>
    </xf>
    <xf numFmtId="2" fontId="1" fillId="0" borderId="0" xfId="1" applyNumberFormat="1" applyBorder="1" applyAlignment="1">
      <alignment horizontal="left"/>
    </xf>
    <xf numFmtId="2" fontId="1" fillId="0" borderId="0" xfId="1" applyNumberFormat="1" applyFont="1"/>
    <xf numFmtId="2" fontId="1" fillId="0" borderId="1" xfId="1" applyNumberFormat="1" applyBorder="1"/>
    <xf numFmtId="0" fontId="1" fillId="0" borderId="1" xfId="1" applyFont="1" applyBorder="1" applyAlignment="1">
      <alignment horizontal="righ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/>
            </a:pPr>
            <a:r>
              <a:rPr lang="en-US" sz="1400" b="0"/>
              <a:t>OPEC surplus crude oil production capacity</a:t>
            </a:r>
          </a:p>
          <a:p>
            <a:pPr algn="l">
              <a:defRPr/>
            </a:pPr>
            <a:r>
              <a:rPr lang="en-US" sz="1000" b="0"/>
              <a:t>million barrels per day</a:t>
            </a:r>
          </a:p>
        </c:rich>
      </c:tx>
      <c:layout>
        <c:manualLayout>
          <c:xMode val="edge"/>
          <c:yMode val="edge"/>
          <c:x val="9.9145299145300247E-3"/>
          <c:y val="1.57480314960638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3929234455449164E-2"/>
          <c:y val="0.17117395828480017"/>
          <c:w val="0.92517819418914105"/>
          <c:h val="0.59641553681529458"/>
        </c:manualLayout>
      </c:layout>
      <c:areaChart>
        <c:grouping val="standard"/>
        <c:varyColors val="0"/>
        <c:ser>
          <c:idx val="0"/>
          <c:order val="1"/>
          <c:spPr>
            <a:solidFill>
              <a:schemeClr val="accent6">
                <a:lumMod val="40000"/>
                <a:lumOff val="60000"/>
                <a:alpha val="50000"/>
              </a:schemeClr>
            </a:solidFill>
          </c:spPr>
          <c:cat>
            <c:numRef>
              <c:f>'Fig11'!$B$28:$B$42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</c:numCache>
            </c:numRef>
          </c:cat>
          <c:val>
            <c:numRef>
              <c:f>'Fig11'!$D$28:$D$42</c:f>
              <c:numCache>
                <c:formatCode>0.00</c:formatCode>
                <c:ptCount val="15"/>
                <c:pt idx="0">
                  <c:v>2.2613268691272728</c:v>
                </c:pt>
                <c:pt idx="1">
                  <c:v>2.2613268691272728</c:v>
                </c:pt>
                <c:pt idx="2">
                  <c:v>2.2613268691272728</c:v>
                </c:pt>
                <c:pt idx="3">
                  <c:v>2.2613268691272728</c:v>
                </c:pt>
                <c:pt idx="4">
                  <c:v>2.2613268691272728</c:v>
                </c:pt>
                <c:pt idx="5">
                  <c:v>2.2613268691272728</c:v>
                </c:pt>
                <c:pt idx="6">
                  <c:v>2.2613268691272728</c:v>
                </c:pt>
                <c:pt idx="7">
                  <c:v>2.2613268691272728</c:v>
                </c:pt>
                <c:pt idx="8">
                  <c:v>2.2613268691272728</c:v>
                </c:pt>
                <c:pt idx="9">
                  <c:v>2.2613268691272728</c:v>
                </c:pt>
                <c:pt idx="10">
                  <c:v>2.2613268691272728</c:v>
                </c:pt>
                <c:pt idx="11">
                  <c:v>2.2613268691272728</c:v>
                </c:pt>
                <c:pt idx="12">
                  <c:v>2.2613268691272728</c:v>
                </c:pt>
                <c:pt idx="13">
                  <c:v>2.2613268691272728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167664"/>
        <c:axId val="446168224"/>
      </c:areaChart>
      <c:barChart>
        <c:barDir val="col"/>
        <c:grouping val="clustered"/>
        <c:varyColors val="0"/>
        <c:ser>
          <c:idx val="1"/>
          <c:order val="0"/>
          <c:tx>
            <c:v>OPEC surplus capacity</c:v>
          </c:tx>
          <c:spPr>
            <a:solidFill>
              <a:schemeClr val="accent1"/>
            </a:solidFill>
          </c:spPr>
          <c:invertIfNegative val="0"/>
          <c:cat>
            <c:numRef>
              <c:f>'Fig11'!$B$28:$B$42</c:f>
              <c:numCache>
                <c:formatCode>General</c:formatCode>
                <c:ptCount val="15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</c:numCache>
            </c:numRef>
          </c:cat>
          <c:val>
            <c:numRef>
              <c:f>'Fig11'!$C$28:$C$42</c:f>
              <c:numCache>
                <c:formatCode>0.00</c:formatCode>
                <c:ptCount val="15"/>
                <c:pt idx="1">
                  <c:v>1.4677147728</c:v>
                </c:pt>
                <c:pt idx="2">
                  <c:v>2.1071494646</c:v>
                </c:pt>
                <c:pt idx="3">
                  <c:v>1.403860009</c:v>
                </c:pt>
                <c:pt idx="4">
                  <c:v>3.7970625840999999</c:v>
                </c:pt>
                <c:pt idx="5">
                  <c:v>3.9796438959999998</c:v>
                </c:pt>
                <c:pt idx="6">
                  <c:v>3.0465753806999998</c:v>
                </c:pt>
                <c:pt idx="7">
                  <c:v>2.1221857922999998</c:v>
                </c:pt>
                <c:pt idx="8">
                  <c:v>2.1571123386000002</c:v>
                </c:pt>
                <c:pt idx="9">
                  <c:v>2.0732191962000002</c:v>
                </c:pt>
                <c:pt idx="10">
                  <c:v>1.4588781369999999</c:v>
                </c:pt>
                <c:pt idx="11">
                  <c:v>1.2611939890999999</c:v>
                </c:pt>
                <c:pt idx="12">
                  <c:v>1.2602465753000001</c:v>
                </c:pt>
                <c:pt idx="13">
                  <c:v>1.1575342466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446167664"/>
        <c:axId val="446168224"/>
      </c:barChart>
      <c:scatterChart>
        <c:scatterStyle val="lineMarker"/>
        <c:varyColors val="0"/>
        <c:ser>
          <c:idx val="2"/>
          <c:order val="2"/>
          <c:spPr>
            <a:ln w="12700"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'Fig11'!$B$46:$B$48</c:f>
              <c:numCache>
                <c:formatCode>General</c:formatCode>
                <c:ptCount val="3"/>
                <c:pt idx="1">
                  <c:v>11</c:v>
                </c:pt>
                <c:pt idx="2">
                  <c:v>11</c:v>
                </c:pt>
              </c:numCache>
            </c:numRef>
          </c:xVal>
          <c:yVal>
            <c:numRef>
              <c:f>'Fig11'!$C$46:$C$48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168784"/>
        <c:axId val="446169344"/>
      </c:scatterChart>
      <c:dateAx>
        <c:axId val="446167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crossAx val="446168224"/>
        <c:crosses val="autoZero"/>
        <c:auto val="0"/>
        <c:lblOffset val="100"/>
        <c:baseTimeUnit val="days"/>
      </c:dateAx>
      <c:valAx>
        <c:axId val="446168224"/>
        <c:scaling>
          <c:orientation val="minMax"/>
          <c:max val="6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0" sourceLinked="0"/>
        <c:majorTickMark val="out"/>
        <c:minorTickMark val="none"/>
        <c:tickLblPos val="nextTo"/>
        <c:spPr>
          <a:ln>
            <a:noFill/>
          </a:ln>
        </c:spPr>
        <c:crossAx val="446167664"/>
        <c:crosses val="autoZero"/>
        <c:crossBetween val="between"/>
      </c:valAx>
      <c:valAx>
        <c:axId val="446168784"/>
        <c:scaling>
          <c:orientation val="minMax"/>
          <c:max val="13"/>
          <c:min val="0"/>
        </c:scaling>
        <c:delete val="0"/>
        <c:axPos val="t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446169344"/>
        <c:crosses val="max"/>
        <c:crossBetween val="midCat"/>
        <c:majorUnit val="1"/>
      </c:valAx>
      <c:valAx>
        <c:axId val="446169344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446168784"/>
        <c:crosses val="max"/>
        <c:crossBetween val="midCat"/>
      </c:valAx>
      <c:spPr>
        <a:ln>
          <a:noFill/>
        </a:ln>
      </c:spPr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1000"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9525</xdr:rowOff>
    </xdr:from>
    <xdr:to>
      <xdr:col>9</xdr:col>
      <xdr:colOff>600075</xdr:colOff>
      <xdr:row>22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absSizeAnchor xmlns:cdr="http://schemas.openxmlformats.org/drawingml/2006/chartDrawing">
    <cdr:from>
      <cdr:x>0.00712</cdr:x>
      <cdr:y>0.91124</cdr:y>
    </cdr:from>
    <cdr:ext cx="3940866" cy="247737"/>
    <cdr:sp macro="" textlink="'Fig11'!$B$43">
      <cdr:nvSpPr>
        <cdr:cNvPr id="2" name="TextBox 1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38928" y="2933701"/>
          <a:ext cx="3940865" cy="2477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fld id="{DCFC2C35-A6F6-409E-9D34-26215F93938F}" type="TxLink">
            <a:rPr lang="en-US" sz="900" b="0" i="0" u="none" strike="noStrike">
              <a:solidFill>
                <a:srgbClr val="000000"/>
              </a:solidFill>
              <a:latin typeface="Arialri"/>
              <a:cs typeface="Arial" pitchFamily="34" charset="0"/>
            </a:rPr>
            <a:pPr algn="l"/>
            <a:t>Source: Short-Term Energy Outlook, January 2017.</a:t>
          </a:fld>
          <a:endParaRPr lang="en-US" sz="900">
            <a:latin typeface="Arial" pitchFamily="34" charset="0"/>
            <a:cs typeface="Arial" pitchFamily="34" charset="0"/>
          </a:endParaRPr>
        </a:p>
      </cdr:txBody>
    </cdr:sp>
  </cdr:absSizeAnchor>
  <cdr:absSizeAnchor xmlns:cdr="http://schemas.openxmlformats.org/drawingml/2006/chartDrawing">
    <cdr:from>
      <cdr:x>0.05271</cdr:x>
      <cdr:y>0.85039</cdr:y>
    </cdr:from>
    <cdr:ext cx="4672944" cy="205433"/>
    <cdr:sp macro="" textlink="'Fig11'!$B$44">
      <cdr:nvSpPr>
        <cdr:cNvPr id="3" name="TextBox 2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288184" y="2737787"/>
          <a:ext cx="4672944" cy="2054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03CF86C-11AC-43BD-8E52-D6F3498C7679}" type="TxLink">
            <a:rPr lang="en-US" sz="900" b="0" i="0" u="none" strike="noStrike">
              <a:solidFill>
                <a:srgbClr val="000000"/>
              </a:solidFill>
              <a:latin typeface="Arialri"/>
              <a:cs typeface="Arial" pitchFamily="34" charset="0"/>
            </a:rPr>
            <a:pPr/>
            <a:t>Note: Shaded area represents 2006-2016 average (0 million barrels per day).</a:t>
          </a:fld>
          <a:endParaRPr lang="en-US" sz="900">
            <a:latin typeface="Arial" pitchFamily="34" charset="0"/>
            <a:cs typeface="Arial" pitchFamily="34" charset="0"/>
          </a:endParaRPr>
        </a:p>
      </cdr:txBody>
    </cdr:sp>
  </cdr:absSizeAnchor>
  <cdr:absSizeAnchor xmlns:cdr="http://schemas.openxmlformats.org/drawingml/2006/chartDrawing">
    <cdr:from>
      <cdr:x>0.84473</cdr:x>
      <cdr:y>0.17323</cdr:y>
    </cdr:from>
    <cdr:ext cx="700914" cy="232863"/>
    <cdr:sp macro="" textlink="">
      <cdr:nvSpPr>
        <cdr:cNvPr id="5" name="TextBox 4"/>
        <cdr:cNvSpPr txBox="1">
          <a:spLocks xmlns:a="http://schemas.openxmlformats.org/drawingml/2006/main" noChangeAspect="1"/>
        </cdr:cNvSpPr>
      </cdr:nvSpPr>
      <cdr:spPr>
        <a:xfrm xmlns:a="http://schemas.openxmlformats.org/drawingml/2006/main">
          <a:off x="4618435" y="557705"/>
          <a:ext cx="700914" cy="23287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000">
              <a:latin typeface="Arial" pitchFamily="34" charset="0"/>
              <a:cs typeface="Arial" pitchFamily="34" charset="0"/>
            </a:rPr>
            <a:t>Forecast</a:t>
          </a:r>
        </a:p>
      </cdr:txBody>
    </cdr:sp>
  </cdr:absSizeAnchor>
  <cdr:absSizeAnchor xmlns:cdr="http://schemas.openxmlformats.org/drawingml/2006/chartDrawing">
    <cdr:from>
      <cdr:x>0.91115</cdr:x>
      <cdr:y>0.02367</cdr:y>
    </cdr:from>
    <cdr:ext cx="371429" cy="285714"/>
    <cdr:pic>
      <cdr:nvPicPr>
        <cdr:cNvPr id="6" name="Picture 5" descr="EIAlogo.png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4981576" y="76200"/>
          <a:ext cx="371429" cy="285714"/>
        </a:xfrm>
        <a:prstGeom xmlns:a="http://schemas.openxmlformats.org/drawingml/2006/main" prst="rect">
          <a:avLst/>
        </a:prstGeom>
      </cdr:spPr>
    </cdr:pic>
  </cdr:abs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art-galle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Fig1"/>
      <sheetName val="Fig2"/>
      <sheetName val="Fig3"/>
      <sheetName val="Fig4"/>
      <sheetName val="Fig5"/>
      <sheetName val="Fig32"/>
      <sheetName val="Fig35"/>
      <sheetName val="Fig36"/>
      <sheetName val="Fig6"/>
      <sheetName val="Fig7"/>
      <sheetName val="Fig8"/>
      <sheetName val="Fig9"/>
      <sheetName val="Fig10"/>
      <sheetName val="Fig11"/>
      <sheetName val="Fig12"/>
      <sheetName val="Fig13"/>
      <sheetName val="Fig14"/>
      <sheetName val="Fig15"/>
      <sheetName val="Fig16"/>
      <sheetName val="Fig17"/>
      <sheetName val="Fig18"/>
      <sheetName val="Fig19"/>
      <sheetName val="Fig20"/>
      <sheetName val="Fig21"/>
      <sheetName val="Fig22"/>
      <sheetName val="Fig23"/>
      <sheetName val="Fig24"/>
      <sheetName val="Fig25"/>
      <sheetName val="Fig26"/>
      <sheetName val="Fig27"/>
      <sheetName val="Fig28"/>
      <sheetName val="Fig33"/>
      <sheetName val="Fig34"/>
      <sheetName val="Fig29"/>
      <sheetName val="Fig30"/>
      <sheetName val="Fig3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28">
          <cell r="B28">
            <v>2005</v>
          </cell>
          <cell r="D28">
            <v>2.2613268691272728</v>
          </cell>
        </row>
        <row r="29">
          <cell r="B29">
            <v>2006</v>
          </cell>
          <cell r="C29">
            <v>1.4677147728</v>
          </cell>
          <cell r="D29">
            <v>2.2613268691272728</v>
          </cell>
        </row>
        <row r="30">
          <cell r="B30">
            <v>2007</v>
          </cell>
          <cell r="C30">
            <v>2.1071494646</v>
          </cell>
          <cell r="D30">
            <v>2.2613268691272728</v>
          </cell>
        </row>
        <row r="31">
          <cell r="B31">
            <v>2008</v>
          </cell>
          <cell r="C31">
            <v>1.403860009</v>
          </cell>
          <cell r="D31">
            <v>2.2613268691272728</v>
          </cell>
        </row>
        <row r="32">
          <cell r="B32">
            <v>2009</v>
          </cell>
          <cell r="C32">
            <v>3.7970625840999999</v>
          </cell>
          <cell r="D32">
            <v>2.2613268691272728</v>
          </cell>
        </row>
        <row r="33">
          <cell r="B33">
            <v>2010</v>
          </cell>
          <cell r="C33">
            <v>3.9796438959999998</v>
          </cell>
          <cell r="D33">
            <v>2.2613268691272728</v>
          </cell>
        </row>
        <row r="34">
          <cell r="B34">
            <v>2011</v>
          </cell>
          <cell r="C34">
            <v>3.0465753806999998</v>
          </cell>
          <cell r="D34">
            <v>2.2613268691272728</v>
          </cell>
        </row>
        <row r="35">
          <cell r="B35">
            <v>2012</v>
          </cell>
          <cell r="C35">
            <v>2.1221857922999998</v>
          </cell>
          <cell r="D35">
            <v>2.2613268691272728</v>
          </cell>
        </row>
        <row r="36">
          <cell r="B36">
            <v>2013</v>
          </cell>
          <cell r="C36">
            <v>2.1571123386000002</v>
          </cell>
          <cell r="D36">
            <v>2.2613268691272728</v>
          </cell>
        </row>
        <row r="37">
          <cell r="B37">
            <v>2014</v>
          </cell>
          <cell r="C37">
            <v>2.0732191962000002</v>
          </cell>
          <cell r="D37">
            <v>2.2613268691272728</v>
          </cell>
        </row>
        <row r="38">
          <cell r="B38">
            <v>2015</v>
          </cell>
          <cell r="C38">
            <v>1.4588781369999999</v>
          </cell>
          <cell r="D38">
            <v>2.2613268691272728</v>
          </cell>
        </row>
        <row r="39">
          <cell r="B39">
            <v>2016</v>
          </cell>
          <cell r="C39">
            <v>1.2611939890999999</v>
          </cell>
          <cell r="D39">
            <v>2.2613268691272728</v>
          </cell>
        </row>
        <row r="40">
          <cell r="B40">
            <v>2017</v>
          </cell>
          <cell r="C40">
            <v>1.2602465753000001</v>
          </cell>
          <cell r="D40">
            <v>2.2613268691272728</v>
          </cell>
        </row>
        <row r="41">
          <cell r="B41">
            <v>2018</v>
          </cell>
          <cell r="C41">
            <v>1.1575342466</v>
          </cell>
          <cell r="D41">
            <v>2.2613268691272728</v>
          </cell>
        </row>
        <row r="46">
          <cell r="C46" t="str">
            <v>Forecast</v>
          </cell>
        </row>
        <row r="47">
          <cell r="B47">
            <v>11</v>
          </cell>
          <cell r="C47">
            <v>0</v>
          </cell>
        </row>
        <row r="48">
          <cell r="B48">
            <v>11</v>
          </cell>
          <cell r="C48">
            <v>1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8"/>
  <sheetViews>
    <sheetView tabSelected="1" workbookViewId="0"/>
  </sheetViews>
  <sheetFormatPr defaultRowHeight="12.5" x14ac:dyDescent="0.25"/>
  <cols>
    <col min="1" max="1" width="8.7265625" style="6"/>
    <col min="2" max="2" width="8.7265625" style="2"/>
    <col min="3" max="16384" width="8.7265625" style="6"/>
  </cols>
  <sheetData>
    <row r="2" spans="1:1" ht="15.5" x14ac:dyDescent="0.35">
      <c r="A2" s="1" t="s">
        <v>0</v>
      </c>
    </row>
    <row r="3" spans="1:1" x14ac:dyDescent="0.25">
      <c r="A3" s="3"/>
    </row>
    <row r="25" spans="2:4" x14ac:dyDescent="0.25">
      <c r="B25" s="4"/>
      <c r="C25" s="5" t="s">
        <v>1</v>
      </c>
    </row>
    <row r="26" spans="2:4" x14ac:dyDescent="0.25">
      <c r="B26" s="4"/>
      <c r="C26" s="5" t="s">
        <v>2</v>
      </c>
      <c r="D26" s="6" t="s">
        <v>3</v>
      </c>
    </row>
    <row r="27" spans="2:4" x14ac:dyDescent="0.25">
      <c r="B27" s="7" t="s">
        <v>4</v>
      </c>
      <c r="C27" s="8" t="s">
        <v>5</v>
      </c>
      <c r="D27" s="9"/>
    </row>
    <row r="28" spans="2:4" x14ac:dyDescent="0.25">
      <c r="B28" s="10">
        <v>2005</v>
      </c>
      <c r="C28" s="11"/>
      <c r="D28" s="2">
        <f>AVERAGE($C$29:$C$39)</f>
        <v>2.2613268691272728</v>
      </c>
    </row>
    <row r="29" spans="2:4" x14ac:dyDescent="0.25">
      <c r="B29" s="6">
        <v>2006</v>
      </c>
      <c r="C29" s="12">
        <v>1.4677147728</v>
      </c>
      <c r="D29" s="2">
        <f>AVERAGE($C$29:$C$39)</f>
        <v>2.2613268691272728</v>
      </c>
    </row>
    <row r="30" spans="2:4" x14ac:dyDescent="0.25">
      <c r="B30" s="6">
        <v>2007</v>
      </c>
      <c r="C30" s="12">
        <v>2.1071494646</v>
      </c>
      <c r="D30" s="2">
        <f t="shared" ref="D30:D41" si="0">AVERAGE($C$29:$C$39)</f>
        <v>2.2613268691272728</v>
      </c>
    </row>
    <row r="31" spans="2:4" x14ac:dyDescent="0.25">
      <c r="B31" s="6">
        <v>2008</v>
      </c>
      <c r="C31" s="12">
        <v>1.403860009</v>
      </c>
      <c r="D31" s="2">
        <f t="shared" si="0"/>
        <v>2.2613268691272728</v>
      </c>
    </row>
    <row r="32" spans="2:4" x14ac:dyDescent="0.25">
      <c r="B32" s="6">
        <v>2009</v>
      </c>
      <c r="C32" s="12">
        <v>3.7970625840999999</v>
      </c>
      <c r="D32" s="2">
        <f t="shared" si="0"/>
        <v>2.2613268691272728</v>
      </c>
    </row>
    <row r="33" spans="2:4" x14ac:dyDescent="0.25">
      <c r="B33" s="6">
        <v>2010</v>
      </c>
      <c r="C33" s="12">
        <v>3.9796438959999998</v>
      </c>
      <c r="D33" s="2">
        <f t="shared" si="0"/>
        <v>2.2613268691272728</v>
      </c>
    </row>
    <row r="34" spans="2:4" x14ac:dyDescent="0.25">
      <c r="B34" s="6">
        <v>2011</v>
      </c>
      <c r="C34" s="12">
        <v>3.0465753806999998</v>
      </c>
      <c r="D34" s="2">
        <f t="shared" si="0"/>
        <v>2.2613268691272728</v>
      </c>
    </row>
    <row r="35" spans="2:4" x14ac:dyDescent="0.25">
      <c r="B35" s="6">
        <v>2012</v>
      </c>
      <c r="C35" s="12">
        <v>2.1221857922999998</v>
      </c>
      <c r="D35" s="2">
        <f t="shared" si="0"/>
        <v>2.2613268691272728</v>
      </c>
    </row>
    <row r="36" spans="2:4" x14ac:dyDescent="0.25">
      <c r="B36" s="6">
        <v>2013</v>
      </c>
      <c r="C36" s="12">
        <v>2.1571123386000002</v>
      </c>
      <c r="D36" s="2">
        <f t="shared" si="0"/>
        <v>2.2613268691272728</v>
      </c>
    </row>
    <row r="37" spans="2:4" x14ac:dyDescent="0.25">
      <c r="B37" s="6">
        <v>2014</v>
      </c>
      <c r="C37" s="12">
        <v>2.0732191962000002</v>
      </c>
      <c r="D37" s="2">
        <f t="shared" si="0"/>
        <v>2.2613268691272728</v>
      </c>
    </row>
    <row r="38" spans="2:4" x14ac:dyDescent="0.25">
      <c r="B38" s="6">
        <v>2015</v>
      </c>
      <c r="C38" s="12">
        <v>1.4588781369999999</v>
      </c>
      <c r="D38" s="2">
        <f t="shared" si="0"/>
        <v>2.2613268691272728</v>
      </c>
    </row>
    <row r="39" spans="2:4" x14ac:dyDescent="0.25">
      <c r="B39" s="6">
        <v>2016</v>
      </c>
      <c r="C39" s="12">
        <v>1.2611939890999999</v>
      </c>
      <c r="D39" s="2">
        <f t="shared" si="0"/>
        <v>2.2613268691272728</v>
      </c>
    </row>
    <row r="40" spans="2:4" x14ac:dyDescent="0.25">
      <c r="B40" s="6">
        <v>2017</v>
      </c>
      <c r="C40" s="12">
        <v>1.2602465753000001</v>
      </c>
      <c r="D40" s="2">
        <f t="shared" si="0"/>
        <v>2.2613268691272728</v>
      </c>
    </row>
    <row r="41" spans="2:4" x14ac:dyDescent="0.25">
      <c r="B41" s="6">
        <v>2018</v>
      </c>
      <c r="C41" s="12">
        <v>1.1575342466</v>
      </c>
      <c r="D41" s="2">
        <f t="shared" si="0"/>
        <v>2.2613268691272728</v>
      </c>
    </row>
    <row r="42" spans="2:4" x14ac:dyDescent="0.25">
      <c r="B42" s="9"/>
      <c r="C42" s="12"/>
      <c r="D42" s="13"/>
    </row>
    <row r="43" spans="2:4" x14ac:dyDescent="0.25">
      <c r="B43" s="6" t="s">
        <v>6</v>
      </c>
    </row>
    <row r="44" spans="2:4" x14ac:dyDescent="0.25">
      <c r="B44" s="6" t="str">
        <f>"Note: Shaded area represents "&amp;$D$26&amp;" ("&amp;ROUND($D$42,1)&amp;" million barrels per day)."</f>
        <v>Note: Shaded area represents 2006-2016 average (0 million barrels per day).</v>
      </c>
    </row>
    <row r="45" spans="2:4" x14ac:dyDescent="0.25">
      <c r="B45" s="6"/>
    </row>
    <row r="46" spans="2:4" x14ac:dyDescent="0.25">
      <c r="B46" s="7"/>
      <c r="C46" s="14" t="s">
        <v>7</v>
      </c>
    </row>
    <row r="47" spans="2:4" x14ac:dyDescent="0.25">
      <c r="B47" s="6">
        <v>11</v>
      </c>
      <c r="C47" s="6">
        <v>0</v>
      </c>
    </row>
    <row r="48" spans="2:4" x14ac:dyDescent="0.25">
      <c r="B48" s="9">
        <v>11</v>
      </c>
      <c r="C48" s="9">
        <v>1</v>
      </c>
    </row>
  </sheetData>
  <pageMargins left="0.75" right="0.75" top="1" bottom="1" header="0.5" footer="0.5"/>
  <pageSetup scale="89" fitToHeight="2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Fig11</vt:lpstr>
      <vt:lpstr>'Fig11'!Print_Area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Choxi, Arti (CONTR)</dc:creator>
  <cp:lastModifiedBy>Choxi, Arti (CONTR)</cp:lastModifiedBy>
  <dcterms:created xsi:type="dcterms:W3CDTF">2017-01-10T14:54:27Z</dcterms:created>
  <dcterms:modified xsi:type="dcterms:W3CDTF">2017-01-10T14:54:28Z</dcterms:modified>
</cp:coreProperties>
</file>