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15" sheetId="2" r:id="rId1"/>
  </sheets>
  <externalReferences>
    <externalReference r:id="rId2"/>
  </externalReferences>
  <definedNames>
    <definedName name="_xlnm.Print_Area" localSheetId="0">'Fig15'!$A$1:$O$33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2" l="1"/>
  <c r="L31" i="2"/>
  <c r="K31" i="2"/>
  <c r="J31" i="2"/>
  <c r="H31" i="2"/>
  <c r="G31" i="2"/>
  <c r="F31" i="2"/>
  <c r="E31" i="2"/>
  <c r="D31" i="2"/>
  <c r="M30" i="2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</calcChain>
</file>

<file path=xl/sharedStrings.xml><?xml version="1.0" encoding="utf-8"?>
<sst xmlns="http://schemas.openxmlformats.org/spreadsheetml/2006/main" count="12" uniqueCount="12">
  <si>
    <t>Short-Term Energy Outlook, January 2017</t>
  </si>
  <si>
    <t>Consumption (million barrels per day)</t>
  </si>
  <si>
    <t>Consumption Growth (million barrels per day)</t>
  </si>
  <si>
    <t>Total</t>
  </si>
  <si>
    <t>Motor gasoline</t>
  </si>
  <si>
    <t>Jet fuel</t>
  </si>
  <si>
    <t>Distillate fuel</t>
  </si>
  <si>
    <t>Other</t>
  </si>
  <si>
    <t>Source: Short-Term Energy Outlook, January 2017.</t>
  </si>
  <si>
    <t>Total Consumption (million bbl/day)</t>
  </si>
  <si>
    <t>History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</si>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</sst>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0.0%"/>
    <numFmt numFmtId="166" formatCode="mmm\ 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1" xfId="1" applyFont="1" applyBorder="1" applyAlignment="1">
      <alignment horizontal="center"/>
    </xf>
    <xf numFmtId="0" fontId="5" fillId="0" borderId="0" xfId="1" applyFont="1"/>
    <xf numFmtId="0" fontId="1" fillId="0" borderId="0" xfId="1" applyBorder="1"/>
    <xf numFmtId="0" fontId="1" fillId="0" borderId="1" xfId="1" applyBorder="1"/>
    <xf numFmtId="0" fontId="4" fillId="0" borderId="1" xfId="1" applyNumberFormat="1" applyFont="1" applyBorder="1"/>
    <xf numFmtId="0" fontId="5" fillId="0" borderId="1" xfId="1" applyNumberFormat="1" applyFont="1" applyBorder="1"/>
    <xf numFmtId="0" fontId="1" fillId="0" borderId="0" xfId="1" applyNumberFormat="1" applyAlignment="1">
      <alignment horizontal="right"/>
    </xf>
    <xf numFmtId="4" fontId="1" fillId="0" borderId="0" xfId="1" applyNumberFormat="1"/>
    <xf numFmtId="3" fontId="1" fillId="0" borderId="0" xfId="1" applyNumberFormat="1"/>
    <xf numFmtId="2" fontId="1" fillId="0" borderId="0" xfId="1" applyNumberFormat="1"/>
    <xf numFmtId="0" fontId="1" fillId="0" borderId="1" xfId="1" applyNumberFormat="1" applyBorder="1" applyAlignment="1">
      <alignment horizontal="right"/>
    </xf>
    <xf numFmtId="4" fontId="1" fillId="0" borderId="1" xfId="1" applyNumberFormat="1" applyBorder="1"/>
    <xf numFmtId="3" fontId="1" fillId="0" borderId="1" xfId="1" applyNumberFormat="1" applyBorder="1"/>
    <xf numFmtId="2" fontId="1" fillId="0" borderId="1" xfId="1" applyNumberFormat="1" applyBorder="1"/>
    <xf numFmtId="165" fontId="1" fillId="0" borderId="0" xfId="1" applyNumberFormat="1" applyAlignment="1">
      <alignment horizontal="right"/>
    </xf>
    <xf numFmtId="165" fontId="1" fillId="0" borderId="0" xfId="1" applyNumberFormat="1"/>
    <xf numFmtId="0" fontId="1" fillId="0" borderId="0" xfId="1" applyAlignment="1"/>
    <xf numFmtId="0" fontId="1" fillId="0" borderId="1" xfId="1" applyBorder="1" applyAlignment="1">
      <alignment horizontal="right"/>
    </xf>
    <xf numFmtId="0" fontId="1" fillId="0" borderId="1" xfId="1" applyBorder="1" applyAlignment="1">
      <alignment horizontal="center"/>
    </xf>
    <xf numFmtId="166" fontId="1" fillId="0" borderId="0" xfId="1" applyNumberFormat="1"/>
    <xf numFmtId="166" fontId="1" fillId="0" borderId="1" xfId="1" applyNumberFormat="1" applyBorder="1"/>
  </cellXfs>
  <cellStyles count="3">
    <cellStyle name="Hyperlink" xfId="2" builtinId="8"/>
    <cellStyle name="Normal" xfId="0" builtinId="0"/>
    <cellStyle name="Normal 2" xfId="1"/>
  </cellStyles>
  <dxfs count="2"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liquid fuels product supplied</a:t>
            </a:r>
          </a:p>
          <a:p>
            <a:pPr algn="l">
              <a:defRPr/>
            </a:pPr>
            <a:r>
              <a:rPr lang="en-US" sz="1000" b="0"/>
              <a:t>million barrels per day (MMb/d)</a:t>
            </a:r>
          </a:p>
        </c:rich>
      </c:tx>
      <c:layout>
        <c:manualLayout>
          <c:xMode val="edge"/>
          <c:yMode val="edge"/>
          <c:x val="1.0944807112786501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296661088095691E-2"/>
          <c:y val="0.17117395828480017"/>
          <c:w val="0.83278736499400985"/>
          <c:h val="0.52127754740716559"/>
        </c:manualLayout>
      </c:layout>
      <c:barChart>
        <c:barDir val="col"/>
        <c:grouping val="clustered"/>
        <c:varyColors val="0"/>
        <c:ser>
          <c:idx val="2"/>
          <c:order val="2"/>
          <c:tx>
            <c:v>Motor gasoline (right axis)</c:v>
          </c:tx>
          <c:spPr>
            <a:solidFill>
              <a:schemeClr val="accent1"/>
            </a:solidFill>
          </c:spPr>
          <c:invertIfNegative val="0"/>
          <c:cat>
            <c:numRef>
              <c:f>'Fig15'!$J$26:$M$26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'Fig15'!$J$28:$M$28</c:f>
              <c:numCache>
                <c:formatCode>0.00</c:formatCode>
                <c:ptCount val="4"/>
                <c:pt idx="0">
                  <c:v>0.25753261370000047</c:v>
                </c:pt>
                <c:pt idx="1">
                  <c:v>0.10040631050000037</c:v>
                </c:pt>
                <c:pt idx="2">
                  <c:v>4.3950360700000246E-2</c:v>
                </c:pt>
                <c:pt idx="3">
                  <c:v>8.8429671200000115E-2</c:v>
                </c:pt>
              </c:numCache>
            </c:numRef>
          </c:val>
        </c:ser>
        <c:ser>
          <c:idx val="3"/>
          <c:order val="3"/>
          <c:tx>
            <c:v>Jet fuel (right axis)</c:v>
          </c:tx>
          <c:spPr>
            <a:solidFill>
              <a:schemeClr val="accent4"/>
            </a:solidFill>
          </c:spPr>
          <c:invertIfNegative val="0"/>
          <c:cat>
            <c:numRef>
              <c:f>'Fig15'!$B$37:$B$84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'Fig15'!$J$29:$M$29</c:f>
              <c:numCache>
                <c:formatCode>0.00</c:formatCode>
                <c:ptCount val="4"/>
                <c:pt idx="0">
                  <c:v>7.8292602799999944E-2</c:v>
                </c:pt>
                <c:pt idx="1">
                  <c:v>5.5416407000000056E-2</c:v>
                </c:pt>
                <c:pt idx="2">
                  <c:v>3.9091190000000164E-3</c:v>
                </c:pt>
                <c:pt idx="3">
                  <c:v>5.4519369999999068E-3</c:v>
                </c:pt>
              </c:numCache>
            </c:numRef>
          </c:val>
        </c:ser>
        <c:ser>
          <c:idx val="4"/>
          <c:order val="4"/>
          <c:tx>
            <c:v>Distillate fuel (right axis)</c:v>
          </c:tx>
          <c:spPr>
            <a:solidFill>
              <a:schemeClr val="accent3"/>
            </a:solidFill>
          </c:spPr>
          <c:invertIfNegative val="0"/>
          <c:cat>
            <c:numRef>
              <c:f>'Fig15'!$B$37:$B$84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'Fig15'!$J$30:$M$30</c:f>
              <c:numCache>
                <c:formatCode>0.00</c:formatCode>
                <c:ptCount val="4"/>
                <c:pt idx="0">
                  <c:v>-4.2010304100000173E-2</c:v>
                </c:pt>
                <c:pt idx="1">
                  <c:v>-0.13950064800000028</c:v>
                </c:pt>
                <c:pt idx="2">
                  <c:v>0.11291881510000001</c:v>
                </c:pt>
                <c:pt idx="3">
                  <c:v>7.3704953400000051E-2</c:v>
                </c:pt>
              </c:numCache>
            </c:numRef>
          </c:val>
        </c:ser>
        <c:ser>
          <c:idx val="5"/>
          <c:order val="5"/>
          <c:tx>
            <c:v>Other fuels (right axis)</c:v>
          </c:tx>
          <c:spPr>
            <a:solidFill>
              <a:schemeClr val="accent2"/>
            </a:solidFill>
          </c:spPr>
          <c:invertIfNegative val="0"/>
          <c:cat>
            <c:numRef>
              <c:f>'Fig15'!$B$37:$B$84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'Fig15'!$J$31:$M$31</c:f>
              <c:numCache>
                <c:formatCode>0.00</c:formatCode>
                <c:ptCount val="4"/>
                <c:pt idx="0">
                  <c:v>0.13125833460000003</c:v>
                </c:pt>
                <c:pt idx="1">
                  <c:v>4.0227445500001124E-2</c:v>
                </c:pt>
                <c:pt idx="2">
                  <c:v>9.9879346199998054E-2</c:v>
                </c:pt>
                <c:pt idx="3">
                  <c:v>0.20827393140000083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191184"/>
        <c:axId val="690122256"/>
      </c:barChart>
      <c:lineChart>
        <c:grouping val="standard"/>
        <c:varyColors val="0"/>
        <c:ser>
          <c:idx val="0"/>
          <c:order val="0"/>
          <c:tx>
            <c:v>Total product supplied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'Fig15'!$B$37:$B$84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'Fig15'!$C$37:$C$84</c:f>
              <c:numCache>
                <c:formatCode>#,##0.00</c:formatCode>
                <c:ptCount val="48"/>
                <c:pt idx="0">
                  <c:v>19.218243000000001</c:v>
                </c:pt>
                <c:pt idx="1">
                  <c:v>19.676807</c:v>
                </c:pt>
                <c:pt idx="2">
                  <c:v>19.350745</c:v>
                </c:pt>
                <c:pt idx="3">
                  <c:v>19.263399</c:v>
                </c:pt>
                <c:pt idx="4">
                  <c:v>19.301143</c:v>
                </c:pt>
                <c:pt idx="5">
                  <c:v>19.840250000000001</c:v>
                </c:pt>
                <c:pt idx="6">
                  <c:v>20.125769999999999</c:v>
                </c:pt>
                <c:pt idx="7">
                  <c:v>19.929421999999999</c:v>
                </c:pt>
                <c:pt idx="8">
                  <c:v>19.418035</c:v>
                </c:pt>
                <c:pt idx="9">
                  <c:v>19.500744999999998</c:v>
                </c:pt>
                <c:pt idx="10">
                  <c:v>19.142833</c:v>
                </c:pt>
                <c:pt idx="11">
                  <c:v>19.600114000000001</c:v>
                </c:pt>
                <c:pt idx="12">
                  <c:v>19.055408</c:v>
                </c:pt>
                <c:pt idx="13">
                  <c:v>19.680026999999999</c:v>
                </c:pt>
                <c:pt idx="14">
                  <c:v>19.616477</c:v>
                </c:pt>
                <c:pt idx="15">
                  <c:v>19.264118</c:v>
                </c:pt>
                <c:pt idx="16">
                  <c:v>19.202012</c:v>
                </c:pt>
                <c:pt idx="17">
                  <c:v>19.799278999999999</c:v>
                </c:pt>
                <c:pt idx="18">
                  <c:v>19.712031</c:v>
                </c:pt>
                <c:pt idx="19">
                  <c:v>20.130901999999999</c:v>
                </c:pt>
                <c:pt idx="20">
                  <c:v>19.863565000000001</c:v>
                </c:pt>
                <c:pt idx="21">
                  <c:v>19.621791000000002</c:v>
                </c:pt>
                <c:pt idx="22">
                  <c:v>19.603890733</c:v>
                </c:pt>
                <c:pt idx="23">
                  <c:v>19.509094622999999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Product supplied forecast (left axis)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'Fig15'!$B$37:$B$84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'Fig15'!$D$37:$D$84</c:f>
              <c:numCache>
                <c:formatCode>#,##0.00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19.509094622999999</c:v>
                </c:pt>
                <c:pt idx="24">
                  <c:v>19.526499999999999</c:v>
                </c:pt>
                <c:pt idx="25">
                  <c:v>19.581309999999998</c:v>
                </c:pt>
                <c:pt idx="26">
                  <c:v>19.583120000000001</c:v>
                </c:pt>
                <c:pt idx="27">
                  <c:v>19.521039999999999</c:v>
                </c:pt>
                <c:pt idx="28">
                  <c:v>19.52938</c:v>
                </c:pt>
                <c:pt idx="29">
                  <c:v>19.95852</c:v>
                </c:pt>
                <c:pt idx="30">
                  <c:v>20.140219999999999</c:v>
                </c:pt>
                <c:pt idx="31">
                  <c:v>20.230740000000001</c:v>
                </c:pt>
                <c:pt idx="32">
                  <c:v>20.092169999999999</c:v>
                </c:pt>
                <c:pt idx="33">
                  <c:v>19.907119999999999</c:v>
                </c:pt>
                <c:pt idx="34">
                  <c:v>19.95177</c:v>
                </c:pt>
                <c:pt idx="35">
                  <c:v>20.1312</c:v>
                </c:pt>
                <c:pt idx="36">
                  <c:v>19.884399999999999</c:v>
                </c:pt>
                <c:pt idx="37">
                  <c:v>19.911110000000001</c:v>
                </c:pt>
                <c:pt idx="38">
                  <c:v>19.918320000000001</c:v>
                </c:pt>
                <c:pt idx="39">
                  <c:v>19.875209999999999</c:v>
                </c:pt>
                <c:pt idx="40">
                  <c:v>19.893969999999999</c:v>
                </c:pt>
                <c:pt idx="41">
                  <c:v>20.376390000000001</c:v>
                </c:pt>
                <c:pt idx="42">
                  <c:v>20.53689</c:v>
                </c:pt>
                <c:pt idx="43">
                  <c:v>20.66696</c:v>
                </c:pt>
                <c:pt idx="44">
                  <c:v>20.430900000000001</c:v>
                </c:pt>
                <c:pt idx="45">
                  <c:v>20.296779999999998</c:v>
                </c:pt>
                <c:pt idx="46">
                  <c:v>20.290240000000001</c:v>
                </c:pt>
                <c:pt idx="47">
                  <c:v>20.576039999999999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190064"/>
        <c:axId val="446190624"/>
      </c:lineChart>
      <c:dateAx>
        <c:axId val="446190064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 w="9525">
            <a:solidFill>
              <a:schemeClr val="tx1"/>
            </a:solidFill>
          </a:ln>
        </c:spPr>
        <c:crossAx val="446190624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446190624"/>
        <c:scaling>
          <c:orientation val="minMax"/>
          <c:max val="21"/>
          <c:min val="17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noFill/>
          </a:ln>
        </c:spPr>
        <c:crossAx val="446190064"/>
        <c:crosses val="autoZero"/>
        <c:crossBetween val="between"/>
      </c:valAx>
      <c:catAx>
        <c:axId val="44619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9525">
            <a:solidFill>
              <a:srgbClr val="000000"/>
            </a:solidFill>
          </a:ln>
        </c:spPr>
        <c:crossAx val="690122256"/>
        <c:crossesAt val="0"/>
        <c:auto val="1"/>
        <c:lblAlgn val="ctr"/>
        <c:lblOffset val="100"/>
        <c:noMultiLvlLbl val="0"/>
      </c:catAx>
      <c:valAx>
        <c:axId val="690122256"/>
        <c:scaling>
          <c:orientation val="minMax"/>
          <c:max val="0.9"/>
          <c:min val="-0.30000000000000032"/>
        </c:scaling>
        <c:delete val="0"/>
        <c:axPos val="r"/>
        <c:numFmt formatCode="0.00" sourceLinked="1"/>
        <c:majorTickMark val="out"/>
        <c:minorTickMark val="none"/>
        <c:tickLblPos val="nextTo"/>
        <c:spPr>
          <a:ln>
            <a:noFill/>
          </a:ln>
        </c:spPr>
        <c:crossAx val="446191184"/>
        <c:crosses val="max"/>
        <c:crossBetween val="between"/>
        <c:majorUnit val="0.15000000000000024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6.4586819809917123E-2"/>
          <c:y val="0.77079339492013565"/>
          <c:w val="0.88857563536265283"/>
          <c:h val="0.1478417756835511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0.57265</cdr:x>
      <cdr:y>0.07384</cdr:y>
    </cdr:from>
    <cdr:ext cx="2336472" cy="276225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30878" y="237710"/>
          <a:ext cx="2336472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 b="0">
              <a:latin typeface="Arial" pitchFamily="34" charset="0"/>
              <a:cs typeface="Arial" pitchFamily="34" charset="0"/>
            </a:rPr>
            <a:t>annual change (MMb/d)</a:t>
          </a:r>
        </a:p>
      </cdr:txBody>
    </cdr:sp>
  </cdr:absSizeAnchor>
  <cdr:absSizeAnchor xmlns:cdr="http://schemas.openxmlformats.org/drawingml/2006/chartDrawing">
    <cdr:from>
      <cdr:x>0.00712</cdr:x>
      <cdr:y>0.92308</cdr:y>
    </cdr:from>
    <cdr:ext cx="3952074" cy="209618"/>
    <cdr:sp macro="" textlink="'Fig15'!$B$32">
      <cdr:nvSpPr>
        <cdr:cNvPr id="5" name="TextBox 4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8928" y="2971801"/>
          <a:ext cx="3952047" cy="2096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10E687D9-2C40-4483-B461-5086C8B65E9B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0.91637</cdr:x>
      <cdr:y>0.00296</cdr:y>
    </cdr:from>
    <cdr:ext cx="371452" cy="285726"/>
    <cdr:pic>
      <cdr:nvPicPr>
        <cdr:cNvPr id="7" name="Picture 6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0135" y="9517"/>
          <a:ext cx="371452" cy="285726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6">
          <cell r="J26">
            <v>2015</v>
          </cell>
          <cell r="K26">
            <v>2016</v>
          </cell>
          <cell r="L26">
            <v>2017</v>
          </cell>
          <cell r="M26">
            <v>2018</v>
          </cell>
        </row>
        <row r="28">
          <cell r="J28">
            <v>0.25753261370000047</v>
          </cell>
          <cell r="K28">
            <v>0.10040631050000037</v>
          </cell>
          <cell r="L28">
            <v>4.3950360700000246E-2</v>
          </cell>
          <cell r="M28">
            <v>8.8429671200000115E-2</v>
          </cell>
        </row>
        <row r="29">
          <cell r="J29">
            <v>7.8292602799999944E-2</v>
          </cell>
          <cell r="K29">
            <v>5.5416407000000056E-2</v>
          </cell>
          <cell r="L29">
            <v>3.9091190000000164E-3</v>
          </cell>
          <cell r="M29">
            <v>5.4519369999999068E-3</v>
          </cell>
        </row>
        <row r="30">
          <cell r="J30">
            <v>-4.2010304100000173E-2</v>
          </cell>
          <cell r="K30">
            <v>-0.13950064800000028</v>
          </cell>
          <cell r="L30">
            <v>0.11291881510000001</v>
          </cell>
          <cell r="M30">
            <v>7.3704953400000051E-2</v>
          </cell>
        </row>
        <row r="31">
          <cell r="J31">
            <v>0.13125833460000003</v>
          </cell>
          <cell r="K31">
            <v>4.0227445500001124E-2</v>
          </cell>
          <cell r="L31">
            <v>9.9879346199998054E-2</v>
          </cell>
          <cell r="M31">
            <v>0.20827393140000083</v>
          </cell>
        </row>
        <row r="37">
          <cell r="B37">
            <v>42005</v>
          </cell>
          <cell r="C37">
            <v>19.218243000000001</v>
          </cell>
          <cell r="D37" t="e">
            <v>#N/A</v>
          </cell>
        </row>
        <row r="38">
          <cell r="B38">
            <v>42036</v>
          </cell>
          <cell r="C38">
            <v>19.676807</v>
          </cell>
          <cell r="D38" t="e">
            <v>#N/A</v>
          </cell>
        </row>
        <row r="39">
          <cell r="B39">
            <v>42064</v>
          </cell>
          <cell r="C39">
            <v>19.350745</v>
          </cell>
          <cell r="D39" t="e">
            <v>#N/A</v>
          </cell>
        </row>
        <row r="40">
          <cell r="B40">
            <v>42095</v>
          </cell>
          <cell r="C40">
            <v>19.263399</v>
          </cell>
          <cell r="D40" t="e">
            <v>#N/A</v>
          </cell>
        </row>
        <row r="41">
          <cell r="B41">
            <v>42125</v>
          </cell>
          <cell r="C41">
            <v>19.301143</v>
          </cell>
          <cell r="D41" t="e">
            <v>#N/A</v>
          </cell>
        </row>
        <row r="42">
          <cell r="B42">
            <v>42156</v>
          </cell>
          <cell r="C42">
            <v>19.840250000000001</v>
          </cell>
          <cell r="D42" t="e">
            <v>#N/A</v>
          </cell>
        </row>
        <row r="43">
          <cell r="B43">
            <v>42186</v>
          </cell>
          <cell r="C43">
            <v>20.125769999999999</v>
          </cell>
          <cell r="D43" t="e">
            <v>#N/A</v>
          </cell>
        </row>
        <row r="44">
          <cell r="B44">
            <v>42217</v>
          </cell>
          <cell r="C44">
            <v>19.929421999999999</v>
          </cell>
          <cell r="D44" t="e">
            <v>#N/A</v>
          </cell>
        </row>
        <row r="45">
          <cell r="B45">
            <v>42248</v>
          </cell>
          <cell r="C45">
            <v>19.418035</v>
          </cell>
          <cell r="D45" t="e">
            <v>#N/A</v>
          </cell>
        </row>
        <row r="46">
          <cell r="B46">
            <v>42278</v>
          </cell>
          <cell r="C46">
            <v>19.500744999999998</v>
          </cell>
          <cell r="D46" t="e">
            <v>#N/A</v>
          </cell>
        </row>
        <row r="47">
          <cell r="B47">
            <v>42309</v>
          </cell>
          <cell r="C47">
            <v>19.142833</v>
          </cell>
          <cell r="D47" t="e">
            <v>#N/A</v>
          </cell>
        </row>
        <row r="48">
          <cell r="B48">
            <v>42339</v>
          </cell>
          <cell r="C48">
            <v>19.600114000000001</v>
          </cell>
          <cell r="D48" t="e">
            <v>#N/A</v>
          </cell>
        </row>
        <row r="49">
          <cell r="B49">
            <v>42370</v>
          </cell>
          <cell r="C49">
            <v>19.055408</v>
          </cell>
          <cell r="D49" t="e">
            <v>#N/A</v>
          </cell>
        </row>
        <row r="50">
          <cell r="B50">
            <v>42401</v>
          </cell>
          <cell r="C50">
            <v>19.680026999999999</v>
          </cell>
          <cell r="D50" t="e">
            <v>#N/A</v>
          </cell>
        </row>
        <row r="51">
          <cell r="B51">
            <v>42430</v>
          </cell>
          <cell r="C51">
            <v>19.616477</v>
          </cell>
          <cell r="D51" t="e">
            <v>#N/A</v>
          </cell>
        </row>
        <row r="52">
          <cell r="B52">
            <v>42461</v>
          </cell>
          <cell r="C52">
            <v>19.264118</v>
          </cell>
          <cell r="D52" t="e">
            <v>#N/A</v>
          </cell>
        </row>
        <row r="53">
          <cell r="B53">
            <v>42491</v>
          </cell>
          <cell r="C53">
            <v>19.202012</v>
          </cell>
          <cell r="D53" t="e">
            <v>#N/A</v>
          </cell>
        </row>
        <row r="54">
          <cell r="B54">
            <v>42522</v>
          </cell>
          <cell r="C54">
            <v>19.799278999999999</v>
          </cell>
          <cell r="D54" t="e">
            <v>#N/A</v>
          </cell>
        </row>
        <row r="55">
          <cell r="B55">
            <v>42552</v>
          </cell>
          <cell r="C55">
            <v>19.712031</v>
          </cell>
          <cell r="D55" t="e">
            <v>#N/A</v>
          </cell>
        </row>
        <row r="56">
          <cell r="B56">
            <v>42583</v>
          </cell>
          <cell r="C56">
            <v>20.130901999999999</v>
          </cell>
          <cell r="D56" t="e">
            <v>#N/A</v>
          </cell>
        </row>
        <row r="57">
          <cell r="B57">
            <v>42614</v>
          </cell>
          <cell r="C57">
            <v>19.863565000000001</v>
          </cell>
          <cell r="D57" t="e">
            <v>#N/A</v>
          </cell>
        </row>
        <row r="58">
          <cell r="B58">
            <v>42644</v>
          </cell>
          <cell r="C58">
            <v>19.621791000000002</v>
          </cell>
          <cell r="D58" t="e">
            <v>#N/A</v>
          </cell>
        </row>
        <row r="59">
          <cell r="B59">
            <v>42675</v>
          </cell>
          <cell r="C59">
            <v>19.603890733</v>
          </cell>
          <cell r="D59" t="e">
            <v>#N/A</v>
          </cell>
        </row>
        <row r="60">
          <cell r="B60">
            <v>42705</v>
          </cell>
          <cell r="C60">
            <v>19.509094622999999</v>
          </cell>
          <cell r="D60">
            <v>19.509094622999999</v>
          </cell>
        </row>
        <row r="61">
          <cell r="B61">
            <v>42736</v>
          </cell>
          <cell r="C61" t="e">
            <v>#N/A</v>
          </cell>
          <cell r="D61">
            <v>19.526499999999999</v>
          </cell>
        </row>
        <row r="62">
          <cell r="B62">
            <v>42767</v>
          </cell>
          <cell r="C62" t="e">
            <v>#N/A</v>
          </cell>
          <cell r="D62">
            <v>19.581309999999998</v>
          </cell>
        </row>
        <row r="63">
          <cell r="B63">
            <v>42795</v>
          </cell>
          <cell r="C63" t="e">
            <v>#N/A</v>
          </cell>
          <cell r="D63">
            <v>19.583120000000001</v>
          </cell>
        </row>
        <row r="64">
          <cell r="B64">
            <v>42826</v>
          </cell>
          <cell r="C64" t="e">
            <v>#N/A</v>
          </cell>
          <cell r="D64">
            <v>19.521039999999999</v>
          </cell>
        </row>
        <row r="65">
          <cell r="B65">
            <v>42856</v>
          </cell>
          <cell r="C65" t="e">
            <v>#N/A</v>
          </cell>
          <cell r="D65">
            <v>19.52938</v>
          </cell>
        </row>
        <row r="66">
          <cell r="B66">
            <v>42887</v>
          </cell>
          <cell r="C66" t="e">
            <v>#N/A</v>
          </cell>
          <cell r="D66">
            <v>19.95852</v>
          </cell>
        </row>
        <row r="67">
          <cell r="B67">
            <v>42917</v>
          </cell>
          <cell r="C67" t="e">
            <v>#N/A</v>
          </cell>
          <cell r="D67">
            <v>20.140219999999999</v>
          </cell>
        </row>
        <row r="68">
          <cell r="B68">
            <v>42948</v>
          </cell>
          <cell r="C68" t="e">
            <v>#N/A</v>
          </cell>
          <cell r="D68">
            <v>20.230740000000001</v>
          </cell>
        </row>
        <row r="69">
          <cell r="B69">
            <v>42979</v>
          </cell>
          <cell r="C69" t="e">
            <v>#N/A</v>
          </cell>
          <cell r="D69">
            <v>20.092169999999999</v>
          </cell>
        </row>
        <row r="70">
          <cell r="B70">
            <v>43009</v>
          </cell>
          <cell r="C70" t="e">
            <v>#N/A</v>
          </cell>
          <cell r="D70">
            <v>19.907119999999999</v>
          </cell>
        </row>
        <row r="71">
          <cell r="B71">
            <v>43040</v>
          </cell>
          <cell r="C71" t="e">
            <v>#N/A</v>
          </cell>
          <cell r="D71">
            <v>19.95177</v>
          </cell>
        </row>
        <row r="72">
          <cell r="B72">
            <v>43070</v>
          </cell>
          <cell r="C72" t="e">
            <v>#N/A</v>
          </cell>
          <cell r="D72">
            <v>20.1312</v>
          </cell>
        </row>
        <row r="73">
          <cell r="B73">
            <v>43101</v>
          </cell>
          <cell r="C73" t="e">
            <v>#N/A</v>
          </cell>
          <cell r="D73">
            <v>19.884399999999999</v>
          </cell>
        </row>
        <row r="74">
          <cell r="B74">
            <v>43132</v>
          </cell>
          <cell r="C74" t="e">
            <v>#N/A</v>
          </cell>
          <cell r="D74">
            <v>19.911110000000001</v>
          </cell>
        </row>
        <row r="75">
          <cell r="B75">
            <v>43160</v>
          </cell>
          <cell r="C75" t="e">
            <v>#N/A</v>
          </cell>
          <cell r="D75">
            <v>19.918320000000001</v>
          </cell>
        </row>
        <row r="76">
          <cell r="B76">
            <v>43191</v>
          </cell>
          <cell r="C76" t="e">
            <v>#N/A</v>
          </cell>
          <cell r="D76">
            <v>19.875209999999999</v>
          </cell>
        </row>
        <row r="77">
          <cell r="B77">
            <v>43221</v>
          </cell>
          <cell r="C77" t="e">
            <v>#N/A</v>
          </cell>
          <cell r="D77">
            <v>19.893969999999999</v>
          </cell>
        </row>
        <row r="78">
          <cell r="B78">
            <v>43252</v>
          </cell>
          <cell r="C78" t="e">
            <v>#N/A</v>
          </cell>
          <cell r="D78">
            <v>20.376390000000001</v>
          </cell>
        </row>
        <row r="79">
          <cell r="B79">
            <v>43282</v>
          </cell>
          <cell r="C79" t="e">
            <v>#N/A</v>
          </cell>
          <cell r="D79">
            <v>20.53689</v>
          </cell>
        </row>
        <row r="80">
          <cell r="B80">
            <v>43313</v>
          </cell>
          <cell r="C80" t="e">
            <v>#N/A</v>
          </cell>
          <cell r="D80">
            <v>20.66696</v>
          </cell>
        </row>
        <row r="81">
          <cell r="B81">
            <v>43344</v>
          </cell>
          <cell r="C81" t="e">
            <v>#N/A</v>
          </cell>
          <cell r="D81">
            <v>20.430900000000001</v>
          </cell>
        </row>
        <row r="82">
          <cell r="B82">
            <v>43374</v>
          </cell>
          <cell r="C82" t="e">
            <v>#N/A</v>
          </cell>
          <cell r="D82">
            <v>20.296779999999998</v>
          </cell>
        </row>
        <row r="83">
          <cell r="B83">
            <v>43405</v>
          </cell>
          <cell r="C83" t="e">
            <v>#N/A</v>
          </cell>
          <cell r="D83">
            <v>20.290240000000001</v>
          </cell>
        </row>
        <row r="84">
          <cell r="B84">
            <v>43435</v>
          </cell>
          <cell r="C84" t="e">
            <v>#N/A</v>
          </cell>
          <cell r="D84">
            <v>20.576039999999999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84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14" x14ac:dyDescent="0.25">
      <c r="D25" s="4" t="s">
        <v>1</v>
      </c>
      <c r="E25" s="4"/>
      <c r="F25" s="4"/>
      <c r="G25" s="4"/>
      <c r="H25" s="4"/>
      <c r="I25" s="5"/>
      <c r="J25" s="4" t="s">
        <v>2</v>
      </c>
      <c r="K25" s="4"/>
      <c r="L25" s="4"/>
      <c r="M25" s="4"/>
    </row>
    <row r="26" spans="1:14" x14ac:dyDescent="0.25">
      <c r="A26" s="6"/>
      <c r="B26" s="7"/>
      <c r="C26" s="7"/>
      <c r="D26" s="8">
        <v>2014</v>
      </c>
      <c r="E26" s="8">
        <v>2015</v>
      </c>
      <c r="F26" s="8">
        <v>2016</v>
      </c>
      <c r="G26" s="8">
        <v>2017</v>
      </c>
      <c r="H26" s="8">
        <v>2018</v>
      </c>
      <c r="I26" s="9"/>
      <c r="J26" s="8">
        <v>2015</v>
      </c>
      <c r="K26" s="8">
        <v>2016</v>
      </c>
      <c r="L26" s="8">
        <v>2017</v>
      </c>
      <c r="M26" s="8">
        <v>2018</v>
      </c>
      <c r="N26" s="5"/>
    </row>
    <row r="27" spans="1:14" x14ac:dyDescent="0.25">
      <c r="C27" s="10" t="s">
        <v>3</v>
      </c>
      <c r="D27" s="11">
        <v>19.105605515000001</v>
      </c>
      <c r="E27" s="11">
        <v>19.530678762000001</v>
      </c>
      <c r="F27" s="11">
        <v>19.587228277000001</v>
      </c>
      <c r="G27" s="11">
        <v>19.847885917999999</v>
      </c>
      <c r="H27" s="11">
        <v>20.223746411</v>
      </c>
      <c r="I27" s="12"/>
      <c r="J27" s="13">
        <f t="shared" ref="J27:M31" si="0">E27-D27</f>
        <v>0.42507324700000026</v>
      </c>
      <c r="K27" s="13">
        <f t="shared" si="0"/>
        <v>5.6549515000000383E-2</v>
      </c>
      <c r="L27" s="13">
        <f t="shared" si="0"/>
        <v>0.26065764099999811</v>
      </c>
      <c r="M27" s="13">
        <f t="shared" si="0"/>
        <v>0.37586049300000113</v>
      </c>
    </row>
    <row r="28" spans="1:14" x14ac:dyDescent="0.25">
      <c r="C28" s="10" t="s">
        <v>4</v>
      </c>
      <c r="D28" s="11">
        <v>8.9208397150999996</v>
      </c>
      <c r="E28" s="11">
        <v>9.1783723288000001</v>
      </c>
      <c r="F28" s="11">
        <v>9.2787786393000005</v>
      </c>
      <c r="G28" s="11">
        <v>9.3227290000000007</v>
      </c>
      <c r="H28" s="11">
        <v>9.4111586712000008</v>
      </c>
      <c r="I28" s="12"/>
      <c r="J28" s="13">
        <f t="shared" si="0"/>
        <v>0.25753261370000047</v>
      </c>
      <c r="K28" s="13">
        <f t="shared" si="0"/>
        <v>0.10040631050000037</v>
      </c>
      <c r="L28" s="13">
        <f t="shared" si="0"/>
        <v>4.3950360700000246E-2</v>
      </c>
      <c r="M28" s="13">
        <f t="shared" si="0"/>
        <v>8.8429671200000115E-2</v>
      </c>
    </row>
    <row r="29" spans="1:14" x14ac:dyDescent="0.25">
      <c r="C29" s="10" t="s">
        <v>5</v>
      </c>
      <c r="D29" s="11">
        <v>1.4699274356000001</v>
      </c>
      <c r="E29" s="11">
        <v>1.5482200384</v>
      </c>
      <c r="F29" s="11">
        <v>1.6036364454000001</v>
      </c>
      <c r="G29" s="11">
        <v>1.6075455644000001</v>
      </c>
      <c r="H29" s="11">
        <v>1.6129975014</v>
      </c>
      <c r="I29" s="12"/>
      <c r="J29" s="13">
        <f t="shared" si="0"/>
        <v>7.8292602799999944E-2</v>
      </c>
      <c r="K29" s="13">
        <f t="shared" si="0"/>
        <v>5.5416407000000056E-2</v>
      </c>
      <c r="L29" s="13">
        <f t="shared" si="0"/>
        <v>3.9091190000000164E-3</v>
      </c>
      <c r="M29" s="13">
        <f t="shared" si="0"/>
        <v>5.4519369999999068E-3</v>
      </c>
    </row>
    <row r="30" spans="1:14" x14ac:dyDescent="0.25">
      <c r="C30" s="10" t="s">
        <v>6</v>
      </c>
      <c r="D30" s="11">
        <v>4.0372474685000004</v>
      </c>
      <c r="E30" s="11">
        <v>3.9952371644000002</v>
      </c>
      <c r="F30" s="11">
        <v>3.8557365163999999</v>
      </c>
      <c r="G30" s="11">
        <v>3.9686553314999999</v>
      </c>
      <c r="H30" s="11">
        <v>4.0423602849</v>
      </c>
      <c r="I30" s="12"/>
      <c r="J30" s="13">
        <f t="shared" si="0"/>
        <v>-4.2010304100000173E-2</v>
      </c>
      <c r="K30" s="13">
        <f t="shared" si="0"/>
        <v>-0.13950064800000028</v>
      </c>
      <c r="L30" s="13">
        <f t="shared" si="0"/>
        <v>0.11291881510000001</v>
      </c>
      <c r="M30" s="13">
        <f t="shared" si="0"/>
        <v>7.3704953400000051E-2</v>
      </c>
    </row>
    <row r="31" spans="1:14" x14ac:dyDescent="0.25">
      <c r="B31" s="7"/>
      <c r="C31" s="14" t="s">
        <v>7</v>
      </c>
      <c r="D31" s="15">
        <f>D27-SUM(D28:D30)</f>
        <v>4.6775908957999999</v>
      </c>
      <c r="E31" s="15">
        <f>E27-SUM(E28:E30)</f>
        <v>4.8088492303999999</v>
      </c>
      <c r="F31" s="15">
        <f>F27-SUM(F28:F30)</f>
        <v>4.849076675900001</v>
      </c>
      <c r="G31" s="15">
        <f>G27-SUM(G28:G30)</f>
        <v>4.9489560220999991</v>
      </c>
      <c r="H31" s="15">
        <f>H27-SUM(H28:H30)</f>
        <v>5.1572299534999999</v>
      </c>
      <c r="I31" s="16"/>
      <c r="J31" s="17">
        <f t="shared" si="0"/>
        <v>0.13125833460000003</v>
      </c>
      <c r="K31" s="17">
        <f t="shared" si="0"/>
        <v>4.0227445500001124E-2</v>
      </c>
      <c r="L31" s="17">
        <f t="shared" si="0"/>
        <v>9.9879346199998054E-2</v>
      </c>
      <c r="M31" s="17">
        <f t="shared" si="0"/>
        <v>0.20827393140000083</v>
      </c>
    </row>
    <row r="32" spans="1:14" x14ac:dyDescent="0.25">
      <c r="B32" s="2" t="s">
        <v>8</v>
      </c>
      <c r="E32" s="10"/>
      <c r="J32" s="10"/>
      <c r="K32" s="18"/>
      <c r="L32" s="18"/>
      <c r="M32" s="18"/>
    </row>
    <row r="33" spans="2:7" x14ac:dyDescent="0.25">
      <c r="D33" s="10"/>
      <c r="E33" s="19"/>
      <c r="F33" s="19"/>
      <c r="G33" s="19"/>
    </row>
    <row r="35" spans="2:7" x14ac:dyDescent="0.25">
      <c r="B35" s="20" t="s">
        <v>9</v>
      </c>
      <c r="D35" s="20"/>
    </row>
    <row r="36" spans="2:7" x14ac:dyDescent="0.25">
      <c r="B36" s="21"/>
      <c r="C36" s="22" t="s">
        <v>10</v>
      </c>
      <c r="D36" s="22" t="s">
        <v>11</v>
      </c>
    </row>
    <row r="37" spans="2:7" x14ac:dyDescent="0.25">
      <c r="B37" s="23">
        <v>42005</v>
      </c>
      <c r="C37" s="11">
        <v>19.218243000000001</v>
      </c>
      <c r="D37" s="11" t="e">
        <v>#N/A</v>
      </c>
    </row>
    <row r="38" spans="2:7" x14ac:dyDescent="0.25">
      <c r="B38" s="23">
        <v>42036</v>
      </c>
      <c r="C38" s="11">
        <v>19.676807</v>
      </c>
      <c r="D38" s="11" t="e">
        <v>#N/A</v>
      </c>
    </row>
    <row r="39" spans="2:7" x14ac:dyDescent="0.25">
      <c r="B39" s="23">
        <v>42064</v>
      </c>
      <c r="C39" s="11">
        <v>19.350745</v>
      </c>
      <c r="D39" s="11" t="e">
        <v>#N/A</v>
      </c>
    </row>
    <row r="40" spans="2:7" x14ac:dyDescent="0.25">
      <c r="B40" s="23">
        <v>42095</v>
      </c>
      <c r="C40" s="11">
        <v>19.263399</v>
      </c>
      <c r="D40" s="11" t="e">
        <v>#N/A</v>
      </c>
    </row>
    <row r="41" spans="2:7" x14ac:dyDescent="0.25">
      <c r="B41" s="23">
        <v>42125</v>
      </c>
      <c r="C41" s="11">
        <v>19.301143</v>
      </c>
      <c r="D41" s="11" t="e">
        <v>#N/A</v>
      </c>
    </row>
    <row r="42" spans="2:7" x14ac:dyDescent="0.25">
      <c r="B42" s="23">
        <v>42156</v>
      </c>
      <c r="C42" s="11">
        <v>19.840250000000001</v>
      </c>
      <c r="D42" s="11" t="e">
        <v>#N/A</v>
      </c>
    </row>
    <row r="43" spans="2:7" x14ac:dyDescent="0.25">
      <c r="B43" s="23">
        <v>42186</v>
      </c>
      <c r="C43" s="11">
        <v>20.125769999999999</v>
      </c>
      <c r="D43" s="11" t="e">
        <v>#N/A</v>
      </c>
    </row>
    <row r="44" spans="2:7" x14ac:dyDescent="0.25">
      <c r="B44" s="23">
        <v>42217</v>
      </c>
      <c r="C44" s="11">
        <v>19.929421999999999</v>
      </c>
      <c r="D44" s="11" t="e">
        <v>#N/A</v>
      </c>
    </row>
    <row r="45" spans="2:7" x14ac:dyDescent="0.25">
      <c r="B45" s="23">
        <v>42248</v>
      </c>
      <c r="C45" s="11">
        <v>19.418035</v>
      </c>
      <c r="D45" s="11" t="e">
        <v>#N/A</v>
      </c>
    </row>
    <row r="46" spans="2:7" x14ac:dyDescent="0.25">
      <c r="B46" s="23">
        <v>42278</v>
      </c>
      <c r="C46" s="11">
        <v>19.500744999999998</v>
      </c>
      <c r="D46" s="11" t="e">
        <v>#N/A</v>
      </c>
    </row>
    <row r="47" spans="2:7" x14ac:dyDescent="0.25">
      <c r="B47" s="23">
        <v>42309</v>
      </c>
      <c r="C47" s="11">
        <v>19.142833</v>
      </c>
      <c r="D47" s="11" t="e">
        <v>#N/A</v>
      </c>
    </row>
    <row r="48" spans="2:7" x14ac:dyDescent="0.25">
      <c r="B48" s="23">
        <v>42339</v>
      </c>
      <c r="C48" s="11">
        <v>19.600114000000001</v>
      </c>
      <c r="D48" s="11" t="e">
        <v>#N/A</v>
      </c>
    </row>
    <row r="49" spans="2:4" x14ac:dyDescent="0.25">
      <c r="B49" s="23">
        <v>42370</v>
      </c>
      <c r="C49" s="11">
        <v>19.055408</v>
      </c>
      <c r="D49" s="11" t="e">
        <v>#N/A</v>
      </c>
    </row>
    <row r="50" spans="2:4" x14ac:dyDescent="0.25">
      <c r="B50" s="23">
        <v>42401</v>
      </c>
      <c r="C50" s="11">
        <v>19.680026999999999</v>
      </c>
      <c r="D50" s="11" t="e">
        <v>#N/A</v>
      </c>
    </row>
    <row r="51" spans="2:4" x14ac:dyDescent="0.25">
      <c r="B51" s="23">
        <v>42430</v>
      </c>
      <c r="C51" s="11">
        <v>19.616477</v>
      </c>
      <c r="D51" s="11" t="e">
        <v>#N/A</v>
      </c>
    </row>
    <row r="52" spans="2:4" x14ac:dyDescent="0.25">
      <c r="B52" s="23">
        <v>42461</v>
      </c>
      <c r="C52" s="11">
        <v>19.264118</v>
      </c>
      <c r="D52" s="11" t="e">
        <v>#N/A</v>
      </c>
    </row>
    <row r="53" spans="2:4" x14ac:dyDescent="0.25">
      <c r="B53" s="23">
        <v>42491</v>
      </c>
      <c r="C53" s="11">
        <v>19.202012</v>
      </c>
      <c r="D53" s="11" t="e">
        <v>#N/A</v>
      </c>
    </row>
    <row r="54" spans="2:4" x14ac:dyDescent="0.25">
      <c r="B54" s="23">
        <v>42522</v>
      </c>
      <c r="C54" s="11">
        <v>19.799278999999999</v>
      </c>
      <c r="D54" s="11" t="e">
        <v>#N/A</v>
      </c>
    </row>
    <row r="55" spans="2:4" x14ac:dyDescent="0.25">
      <c r="B55" s="23">
        <v>42552</v>
      </c>
      <c r="C55" s="11">
        <v>19.712031</v>
      </c>
      <c r="D55" s="11" t="e">
        <v>#N/A</v>
      </c>
    </row>
    <row r="56" spans="2:4" x14ac:dyDescent="0.25">
      <c r="B56" s="23">
        <v>42583</v>
      </c>
      <c r="C56" s="11">
        <v>20.130901999999999</v>
      </c>
      <c r="D56" s="11" t="e">
        <v>#N/A</v>
      </c>
    </row>
    <row r="57" spans="2:4" x14ac:dyDescent="0.25">
      <c r="B57" s="23">
        <v>42614</v>
      </c>
      <c r="C57" s="11">
        <v>19.863565000000001</v>
      </c>
      <c r="D57" s="11" t="e">
        <v>#N/A</v>
      </c>
    </row>
    <row r="58" spans="2:4" x14ac:dyDescent="0.25">
      <c r="B58" s="23">
        <v>42644</v>
      </c>
      <c r="C58" s="11">
        <v>19.621791000000002</v>
      </c>
      <c r="D58" s="11" t="e">
        <v>#N/A</v>
      </c>
    </row>
    <row r="59" spans="2:4" x14ac:dyDescent="0.25">
      <c r="B59" s="23">
        <v>42675</v>
      </c>
      <c r="C59" s="11">
        <v>19.603890733</v>
      </c>
      <c r="D59" s="11" t="e">
        <v>#N/A</v>
      </c>
    </row>
    <row r="60" spans="2:4" x14ac:dyDescent="0.25">
      <c r="B60" s="23">
        <v>42705</v>
      </c>
      <c r="C60" s="11">
        <v>19.509094622999999</v>
      </c>
      <c r="D60" s="11">
        <v>19.509094622999999</v>
      </c>
    </row>
    <row r="61" spans="2:4" x14ac:dyDescent="0.25">
      <c r="B61" s="23">
        <v>42736</v>
      </c>
      <c r="C61" s="11" t="e">
        <v>#N/A</v>
      </c>
      <c r="D61" s="11">
        <v>19.526499999999999</v>
      </c>
    </row>
    <row r="62" spans="2:4" x14ac:dyDescent="0.25">
      <c r="B62" s="23">
        <v>42767</v>
      </c>
      <c r="C62" s="11" t="e">
        <v>#N/A</v>
      </c>
      <c r="D62" s="11">
        <v>19.581309999999998</v>
      </c>
    </row>
    <row r="63" spans="2:4" x14ac:dyDescent="0.25">
      <c r="B63" s="23">
        <v>42795</v>
      </c>
      <c r="C63" s="11" t="e">
        <v>#N/A</v>
      </c>
      <c r="D63" s="11">
        <v>19.583120000000001</v>
      </c>
    </row>
    <row r="64" spans="2:4" x14ac:dyDescent="0.25">
      <c r="B64" s="23">
        <v>42826</v>
      </c>
      <c r="C64" s="11" t="e">
        <v>#N/A</v>
      </c>
      <c r="D64" s="11">
        <v>19.521039999999999</v>
      </c>
    </row>
    <row r="65" spans="2:4" x14ac:dyDescent="0.25">
      <c r="B65" s="23">
        <v>42856</v>
      </c>
      <c r="C65" s="11" t="e">
        <v>#N/A</v>
      </c>
      <c r="D65" s="11">
        <v>19.52938</v>
      </c>
    </row>
    <row r="66" spans="2:4" x14ac:dyDescent="0.25">
      <c r="B66" s="23">
        <v>42887</v>
      </c>
      <c r="C66" s="11" t="e">
        <v>#N/A</v>
      </c>
      <c r="D66" s="11">
        <v>19.95852</v>
      </c>
    </row>
    <row r="67" spans="2:4" x14ac:dyDescent="0.25">
      <c r="B67" s="23">
        <v>42917</v>
      </c>
      <c r="C67" s="11" t="e">
        <v>#N/A</v>
      </c>
      <c r="D67" s="11">
        <v>20.140219999999999</v>
      </c>
    </row>
    <row r="68" spans="2:4" x14ac:dyDescent="0.25">
      <c r="B68" s="23">
        <v>42948</v>
      </c>
      <c r="C68" s="11" t="e">
        <v>#N/A</v>
      </c>
      <c r="D68" s="11">
        <v>20.230740000000001</v>
      </c>
    </row>
    <row r="69" spans="2:4" x14ac:dyDescent="0.25">
      <c r="B69" s="23">
        <v>42979</v>
      </c>
      <c r="C69" s="11" t="e">
        <v>#N/A</v>
      </c>
      <c r="D69" s="11">
        <v>20.092169999999999</v>
      </c>
    </row>
    <row r="70" spans="2:4" x14ac:dyDescent="0.25">
      <c r="B70" s="23">
        <v>43009</v>
      </c>
      <c r="C70" s="11" t="e">
        <v>#N/A</v>
      </c>
      <c r="D70" s="11">
        <v>19.907119999999999</v>
      </c>
    </row>
    <row r="71" spans="2:4" x14ac:dyDescent="0.25">
      <c r="B71" s="23">
        <v>43040</v>
      </c>
      <c r="C71" s="11" t="e">
        <v>#N/A</v>
      </c>
      <c r="D71" s="11">
        <v>19.95177</v>
      </c>
    </row>
    <row r="72" spans="2:4" x14ac:dyDescent="0.25">
      <c r="B72" s="23">
        <v>43070</v>
      </c>
      <c r="C72" s="11" t="e">
        <v>#N/A</v>
      </c>
      <c r="D72" s="11">
        <v>20.1312</v>
      </c>
    </row>
    <row r="73" spans="2:4" x14ac:dyDescent="0.25">
      <c r="B73" s="23">
        <v>43101</v>
      </c>
      <c r="C73" s="11" t="e">
        <v>#N/A</v>
      </c>
      <c r="D73" s="11">
        <v>19.884399999999999</v>
      </c>
    </row>
    <row r="74" spans="2:4" x14ac:dyDescent="0.25">
      <c r="B74" s="23">
        <v>43132</v>
      </c>
      <c r="C74" s="11" t="e">
        <v>#N/A</v>
      </c>
      <c r="D74" s="11">
        <v>19.911110000000001</v>
      </c>
    </row>
    <row r="75" spans="2:4" x14ac:dyDescent="0.25">
      <c r="B75" s="23">
        <v>43160</v>
      </c>
      <c r="C75" s="11" t="e">
        <v>#N/A</v>
      </c>
      <c r="D75" s="11">
        <v>19.918320000000001</v>
      </c>
    </row>
    <row r="76" spans="2:4" x14ac:dyDescent="0.25">
      <c r="B76" s="23">
        <v>43191</v>
      </c>
      <c r="C76" s="11" t="e">
        <v>#N/A</v>
      </c>
      <c r="D76" s="11">
        <v>19.875209999999999</v>
      </c>
    </row>
    <row r="77" spans="2:4" x14ac:dyDescent="0.25">
      <c r="B77" s="23">
        <v>43221</v>
      </c>
      <c r="C77" s="11" t="e">
        <v>#N/A</v>
      </c>
      <c r="D77" s="11">
        <v>19.893969999999999</v>
      </c>
    </row>
    <row r="78" spans="2:4" x14ac:dyDescent="0.25">
      <c r="B78" s="23">
        <v>43252</v>
      </c>
      <c r="C78" s="11" t="e">
        <v>#N/A</v>
      </c>
      <c r="D78" s="11">
        <v>20.376390000000001</v>
      </c>
    </row>
    <row r="79" spans="2:4" x14ac:dyDescent="0.25">
      <c r="B79" s="23">
        <v>43282</v>
      </c>
      <c r="C79" s="11" t="e">
        <v>#N/A</v>
      </c>
      <c r="D79" s="11">
        <v>20.53689</v>
      </c>
    </row>
    <row r="80" spans="2:4" x14ac:dyDescent="0.25">
      <c r="B80" s="23">
        <v>43313</v>
      </c>
      <c r="C80" s="11" t="e">
        <v>#N/A</v>
      </c>
      <c r="D80" s="11">
        <v>20.66696</v>
      </c>
    </row>
    <row r="81" spans="2:4" x14ac:dyDescent="0.25">
      <c r="B81" s="23">
        <v>43344</v>
      </c>
      <c r="C81" s="11" t="e">
        <v>#N/A</v>
      </c>
      <c r="D81" s="11">
        <v>20.430900000000001</v>
      </c>
    </row>
    <row r="82" spans="2:4" x14ac:dyDescent="0.25">
      <c r="B82" s="23">
        <v>43374</v>
      </c>
      <c r="C82" s="11" t="e">
        <v>#N/A</v>
      </c>
      <c r="D82" s="11">
        <v>20.296779999999998</v>
      </c>
    </row>
    <row r="83" spans="2:4" x14ac:dyDescent="0.25">
      <c r="B83" s="23">
        <v>43405</v>
      </c>
      <c r="C83" s="11" t="e">
        <v>#N/A</v>
      </c>
      <c r="D83" s="11">
        <v>20.290240000000001</v>
      </c>
    </row>
    <row r="84" spans="2:4" x14ac:dyDescent="0.25">
      <c r="B84" s="24">
        <v>43435</v>
      </c>
      <c r="C84" s="11" t="e">
        <v>#N/A</v>
      </c>
      <c r="D84" s="11">
        <v>20.576039999999999</v>
      </c>
    </row>
  </sheetData>
  <mergeCells count="2">
    <mergeCell ref="D25:H25"/>
    <mergeCell ref="J25:M25"/>
  </mergeCells>
  <conditionalFormatting sqref="C37:D84">
    <cfRule type="expression" dxfId="1" priority="2" stopIfTrue="1">
      <formula>ISNA(C37)</formula>
    </cfRule>
  </conditionalFormatting>
  <conditionalFormatting sqref="C37:D84">
    <cfRule type="expression" dxfId="0" priority="1" stopIfTrue="1">
      <formula>ISNA(C37)</formula>
    </cfRule>
  </conditionalFormatting>
  <pageMargins left="0.75" right="0.75" top="1" bottom="1" header="0.5" footer="0.5"/>
  <pageSetup scale="89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Fig15</vt:lpstr>
      <vt:lpstr>'Fig15'!Print_Area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2017-01-10T14:54:33Z</dcterms:created>
  <dcterms:modified xsi:type="dcterms:W3CDTF">2017-01-10T14:54:34Z</dcterms:modified>
</cp:coreProperties>
</file>