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17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2" l="1"/>
  <c r="L31" i="2"/>
  <c r="K31" i="2"/>
  <c r="J31" i="2"/>
  <c r="H30" i="2"/>
  <c r="M30" i="2" s="1"/>
  <c r="G30" i="2"/>
  <c r="L30" i="2" s="1"/>
  <c r="F30" i="2"/>
  <c r="K30" i="2" s="1"/>
  <c r="E30" i="2"/>
  <c r="J30" i="2" s="1"/>
  <c r="D30" i="2"/>
  <c r="M29" i="2"/>
  <c r="L29" i="2"/>
  <c r="K29" i="2"/>
  <c r="J29" i="2"/>
  <c r="M28" i="2"/>
  <c r="L28" i="2"/>
  <c r="K28" i="2"/>
  <c r="J28" i="2"/>
  <c r="M27" i="2"/>
  <c r="L27" i="2"/>
  <c r="K27" i="2"/>
  <c r="J27" i="2"/>
</calcChain>
</file>

<file path=xl/sharedStrings.xml><?xml version="1.0" encoding="utf-8"?>
<sst xmlns="http://schemas.openxmlformats.org/spreadsheetml/2006/main" count="12" uniqueCount="12">
  <si>
    <t>Short-Term Energy Outlook, January 2017</t>
  </si>
  <si>
    <t>Consumption (billion cubic feet per day)</t>
  </si>
  <si>
    <t>Consumption Growth (bcf per day)</t>
  </si>
  <si>
    <t>Electric power</t>
  </si>
  <si>
    <t>Industrial</t>
  </si>
  <si>
    <t>Residential and commercial</t>
  </si>
  <si>
    <t>Other</t>
  </si>
  <si>
    <t>Total consumption</t>
  </si>
  <si>
    <t>Source: Short-Term Energy Outlook, January 2017.</t>
  </si>
  <si>
    <t>Total Consumption (bcf per day)</t>
  </si>
  <si>
    <t>History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</si>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</sst>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0.0%"/>
    <numFmt numFmtId="166" formatCode="mmm\ 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1" xfId="1" applyFont="1" applyBorder="1" applyAlignment="1">
      <alignment horizontal="center"/>
    </xf>
    <xf numFmtId="0" fontId="5" fillId="0" borderId="0" xfId="1" applyFont="1"/>
    <xf numFmtId="0" fontId="1" fillId="0" borderId="1" xfId="1" applyBorder="1"/>
    <xf numFmtId="0" fontId="4" fillId="0" borderId="1" xfId="1" applyNumberFormat="1" applyFont="1" applyBorder="1"/>
    <xf numFmtId="0" fontId="5" fillId="0" borderId="1" xfId="1" applyNumberFormat="1" applyFont="1" applyBorder="1"/>
    <xf numFmtId="0" fontId="1" fillId="0" borderId="0" xfId="1" applyNumberFormat="1" applyAlignment="1">
      <alignment horizontal="right"/>
    </xf>
    <xf numFmtId="4" fontId="1" fillId="0" borderId="0" xfId="1" applyNumberFormat="1"/>
    <xf numFmtId="3" fontId="1" fillId="0" borderId="0" xfId="1" applyNumberFormat="1"/>
    <xf numFmtId="2" fontId="1" fillId="0" borderId="0" xfId="1" applyNumberFormat="1"/>
    <xf numFmtId="0" fontId="1" fillId="0" borderId="1" xfId="1" applyNumberFormat="1" applyBorder="1" applyAlignment="1">
      <alignment horizontal="right"/>
    </xf>
    <xf numFmtId="4" fontId="1" fillId="0" borderId="1" xfId="1" applyNumberFormat="1" applyBorder="1"/>
    <xf numFmtId="3" fontId="1" fillId="0" borderId="1" xfId="1" applyNumberFormat="1" applyBorder="1"/>
    <xf numFmtId="2" fontId="1" fillId="0" borderId="1" xfId="1" applyNumberFormat="1" applyBorder="1"/>
    <xf numFmtId="165" fontId="1" fillId="0" borderId="0" xfId="1" applyNumberFormat="1" applyAlignment="1">
      <alignment horizontal="right"/>
    </xf>
    <xf numFmtId="165" fontId="1" fillId="0" borderId="0" xfId="1" applyNumberFormat="1"/>
    <xf numFmtId="0" fontId="1" fillId="0" borderId="0" xfId="1" applyAlignment="1">
      <alignment horizontal="center"/>
    </xf>
    <xf numFmtId="0" fontId="1" fillId="0" borderId="1" xfId="1" applyBorder="1" applyAlignment="1">
      <alignment horizontal="right"/>
    </xf>
    <xf numFmtId="0" fontId="1" fillId="0" borderId="1" xfId="1" applyBorder="1" applyAlignment="1">
      <alignment horizontal="center"/>
    </xf>
    <xf numFmtId="166" fontId="1" fillId="0" borderId="0" xfId="1" applyNumberFormat="1"/>
    <xf numFmtId="4" fontId="1" fillId="0" borderId="2" xfId="1" applyNumberFormat="1" applyBorder="1"/>
    <xf numFmtId="4" fontId="1" fillId="0" borderId="0" xfId="1" applyNumberFormat="1" applyBorder="1"/>
    <xf numFmtId="166" fontId="1" fillId="0" borderId="1" xfId="1" applyNumberFormat="1" applyBorder="1"/>
  </cellXfs>
  <cellStyles count="3">
    <cellStyle name="Hyperlink" xfId="2" builtinId="8"/>
    <cellStyle name="Normal" xfId="0" builtinId="0"/>
    <cellStyle name="Normal 2" xfId="1"/>
  </cellStyles>
  <dxfs count="2"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natural gas consumption</a:t>
            </a:r>
          </a:p>
          <a:p>
            <a:pPr algn="l">
              <a:defRPr sz="1400"/>
            </a:pPr>
            <a:r>
              <a:rPr lang="en-US" sz="1000" b="0"/>
              <a:t>billion cubic feet per day (Bcf/d)</a:t>
            </a:r>
          </a:p>
        </c:rich>
      </c:tx>
      <c:layout>
        <c:manualLayout>
          <c:xMode val="edge"/>
          <c:yMode val="edge"/>
          <c:x val="9.9525166191847189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993643956904952E-2"/>
          <c:y val="0.17301899392753844"/>
          <c:w val="0.87778091841088424"/>
          <c:h val="0.5215515072450263"/>
        </c:manualLayout>
      </c:layout>
      <c:barChart>
        <c:barDir val="col"/>
        <c:grouping val="clustered"/>
        <c:varyColors val="0"/>
        <c:ser>
          <c:idx val="2"/>
          <c:order val="2"/>
          <c:tx>
            <c:v>Electric power (right axis)</c:v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numRef>
              <c:f>'Fig17'!$J$26:$M$26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'Fig17'!$J$27:$M$27</c:f>
              <c:numCache>
                <c:formatCode>0.00</c:formatCode>
                <c:ptCount val="4"/>
                <c:pt idx="0">
                  <c:v>4.0202413159999999</c:v>
                </c:pt>
                <c:pt idx="1">
                  <c:v>1.113807689999998</c:v>
                </c:pt>
                <c:pt idx="2">
                  <c:v>-1.2102017069999995</c:v>
                </c:pt>
                <c:pt idx="3">
                  <c:v>0.71623274000000237</c:v>
                </c:pt>
              </c:numCache>
            </c:numRef>
          </c:val>
        </c:ser>
        <c:ser>
          <c:idx val="3"/>
          <c:order val="3"/>
          <c:tx>
            <c:v>Residential and comm. (right axis)</c:v>
          </c:tx>
          <c:spPr>
            <a:solidFill>
              <a:schemeClr val="accent4"/>
            </a:solidFill>
            <a:ln>
              <a:noFill/>
            </a:ln>
          </c:spPr>
          <c:invertIfNegative val="0"/>
          <c:cat>
            <c:numRef>
              <c:f>'Fig17'!$B$37:$B$84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'Fig17'!$J$29:$M$29</c:f>
              <c:numCache>
                <c:formatCode>0.00</c:formatCode>
                <c:ptCount val="4"/>
                <c:pt idx="0">
                  <c:v>-2.0419506849999962</c:v>
                </c:pt>
                <c:pt idx="1">
                  <c:v>-1.0390593097000007</c:v>
                </c:pt>
                <c:pt idx="2">
                  <c:v>1.1502755152999988</c:v>
                </c:pt>
                <c:pt idx="3">
                  <c:v>1.5324945499997966E-2</c:v>
                </c:pt>
              </c:numCache>
            </c:numRef>
          </c:val>
        </c:ser>
        <c:ser>
          <c:idx val="4"/>
          <c:order val="4"/>
          <c:tx>
            <c:v>Industrial (right axis)</c:v>
          </c:tx>
          <c:spPr>
            <a:solidFill>
              <a:schemeClr val="accent3"/>
            </a:solidFill>
            <a:ln>
              <a:noFill/>
            </a:ln>
          </c:spPr>
          <c:invertIfNegative val="0"/>
          <c:cat>
            <c:numRef>
              <c:f>'Fig17'!$B$37:$B$84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'Fig17'!$J$28:$M$28</c:f>
              <c:numCache>
                <c:formatCode>0.00</c:formatCode>
                <c:ptCount val="4"/>
                <c:pt idx="0">
                  <c:v>-0.3053397259999997</c:v>
                </c:pt>
                <c:pt idx="1">
                  <c:v>0.38727145199999669</c:v>
                </c:pt>
                <c:pt idx="2">
                  <c:v>0.12728882200000058</c:v>
                </c:pt>
                <c:pt idx="3">
                  <c:v>0.41106942500000088</c:v>
                </c:pt>
              </c:numCache>
            </c:numRef>
          </c:val>
        </c:ser>
        <c:ser>
          <c:idx val="5"/>
          <c:order val="5"/>
          <c:tx>
            <c:v>Other (right axis)</c:v>
          </c:tx>
          <c:spPr>
            <a:solidFill>
              <a:schemeClr val="accent6"/>
            </a:solidFill>
          </c:spPr>
          <c:invertIfNegative val="0"/>
          <c:cat>
            <c:numRef>
              <c:f>'Fig17'!$B$37:$B$84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'Fig17'!$J$30:$M$30</c:f>
              <c:numCache>
                <c:formatCode>0.00</c:formatCode>
                <c:ptCount val="4"/>
                <c:pt idx="0">
                  <c:v>0.12209040999998422</c:v>
                </c:pt>
                <c:pt idx="1">
                  <c:v>-4.1866603299979488E-2</c:v>
                </c:pt>
                <c:pt idx="2">
                  <c:v>0.23357368569999437</c:v>
                </c:pt>
                <c:pt idx="3">
                  <c:v>0.33088319050000337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946192"/>
        <c:axId val="560946752"/>
      </c:barChart>
      <c:lineChart>
        <c:grouping val="standard"/>
        <c:varyColors val="0"/>
        <c:ser>
          <c:idx val="0"/>
          <c:order val="0"/>
          <c:tx>
            <c:v>Total consumption (left axis)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'Fig17'!$B$37:$B$84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'Fig17'!$C$37:$C$84</c:f>
              <c:numCache>
                <c:formatCode>#,##0.00</c:formatCode>
                <c:ptCount val="48"/>
                <c:pt idx="0">
                  <c:v>100.41003318999999</c:v>
                </c:pt>
                <c:pt idx="1">
                  <c:v>104.44425864999999</c:v>
                </c:pt>
                <c:pt idx="2">
                  <c:v>83.604644449000006</c:v>
                </c:pt>
                <c:pt idx="3">
                  <c:v>66.952332670000004</c:v>
                </c:pt>
                <c:pt idx="4">
                  <c:v>59.977733190999999</c:v>
                </c:pt>
                <c:pt idx="5">
                  <c:v>63.382722637000001</c:v>
                </c:pt>
                <c:pt idx="6">
                  <c:v>66.729903965000005</c:v>
                </c:pt>
                <c:pt idx="7">
                  <c:v>66.232763872000007</c:v>
                </c:pt>
                <c:pt idx="8">
                  <c:v>63.416961596999997</c:v>
                </c:pt>
                <c:pt idx="9">
                  <c:v>64.126605358000006</c:v>
                </c:pt>
                <c:pt idx="10">
                  <c:v>74.995261769999999</c:v>
                </c:pt>
                <c:pt idx="11">
                  <c:v>83.488269318999997</c:v>
                </c:pt>
                <c:pt idx="12">
                  <c:v>100.05019445000001</c:v>
                </c:pt>
                <c:pt idx="13">
                  <c:v>91.789118311999999</c:v>
                </c:pt>
                <c:pt idx="14">
                  <c:v>76.312709971000004</c:v>
                </c:pt>
                <c:pt idx="15">
                  <c:v>69.78135657</c:v>
                </c:pt>
                <c:pt idx="16">
                  <c:v>63.741155286999998</c:v>
                </c:pt>
                <c:pt idx="17">
                  <c:v>66.953196297000005</c:v>
                </c:pt>
                <c:pt idx="18">
                  <c:v>70.793401809000002</c:v>
                </c:pt>
                <c:pt idx="19">
                  <c:v>71.567944132999997</c:v>
                </c:pt>
                <c:pt idx="20">
                  <c:v>65.236754297000004</c:v>
                </c:pt>
                <c:pt idx="21">
                  <c:v>62.220527742000002</c:v>
                </c:pt>
                <c:pt idx="22">
                  <c:v>71.705821999999998</c:v>
                </c:pt>
                <c:pt idx="23">
                  <c:v>90.951402999999999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Consumption forecast (left axis)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'Fig17'!$B$37:$B$84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'Fig17'!$D$37:$D$84</c:f>
              <c:numCache>
                <c:formatCode>#,##0.00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90.951402999999999</c:v>
                </c:pt>
                <c:pt idx="24">
                  <c:v>98.575339999999997</c:v>
                </c:pt>
                <c:pt idx="25">
                  <c:v>94.373379999999997</c:v>
                </c:pt>
                <c:pt idx="26">
                  <c:v>80.525949999999995</c:v>
                </c:pt>
                <c:pt idx="27">
                  <c:v>68.941739999999996</c:v>
                </c:pt>
                <c:pt idx="28">
                  <c:v>63.082230000000003</c:v>
                </c:pt>
                <c:pt idx="29">
                  <c:v>65.191239999999993</c:v>
                </c:pt>
                <c:pt idx="30">
                  <c:v>68.243480000000005</c:v>
                </c:pt>
                <c:pt idx="31">
                  <c:v>68.633359999999996</c:v>
                </c:pt>
                <c:pt idx="32">
                  <c:v>64.044309999999996</c:v>
                </c:pt>
                <c:pt idx="33">
                  <c:v>64.879670000000004</c:v>
                </c:pt>
                <c:pt idx="34">
                  <c:v>76.658779999999993</c:v>
                </c:pt>
                <c:pt idx="35">
                  <c:v>92.324070000000006</c:v>
                </c:pt>
                <c:pt idx="36">
                  <c:v>99.962190000000007</c:v>
                </c:pt>
                <c:pt idx="37">
                  <c:v>96.024150000000006</c:v>
                </c:pt>
                <c:pt idx="38">
                  <c:v>82.639340000000004</c:v>
                </c:pt>
                <c:pt idx="39">
                  <c:v>70.471239999999995</c:v>
                </c:pt>
                <c:pt idx="40">
                  <c:v>64.549869999999999</c:v>
                </c:pt>
                <c:pt idx="41">
                  <c:v>66.533000000000001</c:v>
                </c:pt>
                <c:pt idx="42">
                  <c:v>69.717529999999996</c:v>
                </c:pt>
                <c:pt idx="43">
                  <c:v>70.342169999999996</c:v>
                </c:pt>
                <c:pt idx="44">
                  <c:v>65.449520000000007</c:v>
                </c:pt>
                <c:pt idx="45">
                  <c:v>66.012770000000003</c:v>
                </c:pt>
                <c:pt idx="46">
                  <c:v>77.861329999999995</c:v>
                </c:pt>
                <c:pt idx="47">
                  <c:v>93.596329999999995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945072"/>
        <c:axId val="560945632"/>
      </c:lineChart>
      <c:dateAx>
        <c:axId val="560945072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 w="9525">
            <a:solidFill>
              <a:schemeClr val="tx1"/>
            </a:solidFill>
          </a:ln>
        </c:spPr>
        <c:crossAx val="560945632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560945632"/>
        <c:scaling>
          <c:orientation val="minMax"/>
          <c:max val="11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560945072"/>
        <c:crosses val="autoZero"/>
        <c:crossBetween val="between"/>
        <c:majorUnit val="10"/>
      </c:valAx>
      <c:catAx>
        <c:axId val="56094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9525">
            <a:solidFill>
              <a:schemeClr val="tx1"/>
            </a:solidFill>
          </a:ln>
        </c:spPr>
        <c:crossAx val="560946752"/>
        <c:crossesAt val="0"/>
        <c:auto val="1"/>
        <c:lblAlgn val="ctr"/>
        <c:lblOffset val="100"/>
        <c:noMultiLvlLbl val="0"/>
      </c:catAx>
      <c:valAx>
        <c:axId val="560946752"/>
        <c:scaling>
          <c:orientation val="minMax"/>
          <c:max val="8"/>
          <c:min val="-3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560946192"/>
        <c:crosses val="max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7.135979953725298E-2"/>
          <c:y val="0.79119566335615099"/>
          <c:w val="0.88176638176632016"/>
          <c:h val="0.1290168847004432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0.59054</cdr:x>
      <cdr:y>0.0858</cdr:y>
    </cdr:from>
    <cdr:ext cx="2219635" cy="282150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228665" y="276215"/>
          <a:ext cx="2219635" cy="282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 b="0">
              <a:latin typeface="Arial" pitchFamily="34" charset="0"/>
              <a:cs typeface="Arial" pitchFamily="34" charset="0"/>
            </a:rPr>
            <a:t>annual change (Bcf/d)</a:t>
          </a:r>
        </a:p>
      </cdr:txBody>
    </cdr:sp>
  </cdr:absSizeAnchor>
  <cdr:absSizeAnchor xmlns:cdr="http://schemas.openxmlformats.org/drawingml/2006/chartDrawing">
    <cdr:from>
      <cdr:x>0.01583</cdr:x>
      <cdr:y>0.92235</cdr:y>
    </cdr:from>
    <cdr:ext cx="3442408" cy="200121"/>
    <cdr:sp macro="" textlink="'Fig17'!$B$32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86572" y="2913820"/>
          <a:ext cx="3442408" cy="2001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C538102B-7E90-41E4-B016-B4FAA2DBF776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0.91638</cdr:x>
      <cdr:y>0.00295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0147" y="9512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6">
          <cell r="J26">
            <v>2015</v>
          </cell>
          <cell r="K26">
            <v>2016</v>
          </cell>
          <cell r="L26">
            <v>2017</v>
          </cell>
          <cell r="M26">
            <v>2018</v>
          </cell>
        </row>
        <row r="27">
          <cell r="J27">
            <v>4.0202413159999999</v>
          </cell>
          <cell r="K27">
            <v>1.113807689999998</v>
          </cell>
          <cell r="L27">
            <v>-1.2102017069999995</v>
          </cell>
          <cell r="M27">
            <v>0.71623274000000237</v>
          </cell>
        </row>
        <row r="28">
          <cell r="J28">
            <v>-0.3053397259999997</v>
          </cell>
          <cell r="K28">
            <v>0.38727145199999669</v>
          </cell>
          <cell r="L28">
            <v>0.12728882200000058</v>
          </cell>
          <cell r="M28">
            <v>0.41106942500000088</v>
          </cell>
        </row>
        <row r="29">
          <cell r="J29">
            <v>-2.0419506849999962</v>
          </cell>
          <cell r="K29">
            <v>-1.0390593097000007</v>
          </cell>
          <cell r="L29">
            <v>1.1502755152999988</v>
          </cell>
          <cell r="M29">
            <v>1.5324945499997966E-2</v>
          </cell>
        </row>
        <row r="30">
          <cell r="J30">
            <v>0.12209040999998422</v>
          </cell>
          <cell r="K30">
            <v>-4.1866603299979488E-2</v>
          </cell>
          <cell r="L30">
            <v>0.23357368569999437</v>
          </cell>
          <cell r="M30">
            <v>0.33088319050000337</v>
          </cell>
        </row>
        <row r="37">
          <cell r="B37">
            <v>42005</v>
          </cell>
          <cell r="C37">
            <v>100.41003318999999</v>
          </cell>
          <cell r="D37" t="e">
            <v>#N/A</v>
          </cell>
        </row>
        <row r="38">
          <cell r="B38">
            <v>42036</v>
          </cell>
          <cell r="C38">
            <v>104.44425864999999</v>
          </cell>
          <cell r="D38" t="e">
            <v>#N/A</v>
          </cell>
        </row>
        <row r="39">
          <cell r="B39">
            <v>42064</v>
          </cell>
          <cell r="C39">
            <v>83.604644449000006</v>
          </cell>
          <cell r="D39" t="e">
            <v>#N/A</v>
          </cell>
        </row>
        <row r="40">
          <cell r="B40">
            <v>42095</v>
          </cell>
          <cell r="C40">
            <v>66.952332670000004</v>
          </cell>
          <cell r="D40" t="e">
            <v>#N/A</v>
          </cell>
        </row>
        <row r="41">
          <cell r="B41">
            <v>42125</v>
          </cell>
          <cell r="C41">
            <v>59.977733190999999</v>
          </cell>
          <cell r="D41" t="e">
            <v>#N/A</v>
          </cell>
        </row>
        <row r="42">
          <cell r="B42">
            <v>42156</v>
          </cell>
          <cell r="C42">
            <v>63.382722637000001</v>
          </cell>
          <cell r="D42" t="e">
            <v>#N/A</v>
          </cell>
        </row>
        <row r="43">
          <cell r="B43">
            <v>42186</v>
          </cell>
          <cell r="C43">
            <v>66.729903965000005</v>
          </cell>
          <cell r="D43" t="e">
            <v>#N/A</v>
          </cell>
        </row>
        <row r="44">
          <cell r="B44">
            <v>42217</v>
          </cell>
          <cell r="C44">
            <v>66.232763872000007</v>
          </cell>
          <cell r="D44" t="e">
            <v>#N/A</v>
          </cell>
        </row>
        <row r="45">
          <cell r="B45">
            <v>42248</v>
          </cell>
          <cell r="C45">
            <v>63.416961596999997</v>
          </cell>
          <cell r="D45" t="e">
            <v>#N/A</v>
          </cell>
        </row>
        <row r="46">
          <cell r="B46">
            <v>42278</v>
          </cell>
          <cell r="C46">
            <v>64.126605358000006</v>
          </cell>
          <cell r="D46" t="e">
            <v>#N/A</v>
          </cell>
        </row>
        <row r="47">
          <cell r="B47">
            <v>42309</v>
          </cell>
          <cell r="C47">
            <v>74.995261769999999</v>
          </cell>
          <cell r="D47" t="e">
            <v>#N/A</v>
          </cell>
        </row>
        <row r="48">
          <cell r="B48">
            <v>42339</v>
          </cell>
          <cell r="C48">
            <v>83.488269318999997</v>
          </cell>
          <cell r="D48" t="e">
            <v>#N/A</v>
          </cell>
        </row>
        <row r="49">
          <cell r="B49">
            <v>42370</v>
          </cell>
          <cell r="C49">
            <v>100.05019445000001</v>
          </cell>
          <cell r="D49" t="e">
            <v>#N/A</v>
          </cell>
        </row>
        <row r="50">
          <cell r="B50">
            <v>42401</v>
          </cell>
          <cell r="C50">
            <v>91.789118311999999</v>
          </cell>
          <cell r="D50" t="e">
            <v>#N/A</v>
          </cell>
        </row>
        <row r="51">
          <cell r="B51">
            <v>42430</v>
          </cell>
          <cell r="C51">
            <v>76.312709971000004</v>
          </cell>
          <cell r="D51" t="e">
            <v>#N/A</v>
          </cell>
        </row>
        <row r="52">
          <cell r="B52">
            <v>42461</v>
          </cell>
          <cell r="C52">
            <v>69.78135657</v>
          </cell>
          <cell r="D52" t="e">
            <v>#N/A</v>
          </cell>
        </row>
        <row r="53">
          <cell r="B53">
            <v>42491</v>
          </cell>
          <cell r="C53">
            <v>63.741155286999998</v>
          </cell>
          <cell r="D53" t="e">
            <v>#N/A</v>
          </cell>
        </row>
        <row r="54">
          <cell r="B54">
            <v>42522</v>
          </cell>
          <cell r="C54">
            <v>66.953196297000005</v>
          </cell>
          <cell r="D54" t="e">
            <v>#N/A</v>
          </cell>
        </row>
        <row r="55">
          <cell r="B55">
            <v>42552</v>
          </cell>
          <cell r="C55">
            <v>70.793401809000002</v>
          </cell>
          <cell r="D55" t="e">
            <v>#N/A</v>
          </cell>
        </row>
        <row r="56">
          <cell r="B56">
            <v>42583</v>
          </cell>
          <cell r="C56">
            <v>71.567944132999997</v>
          </cell>
          <cell r="D56" t="e">
            <v>#N/A</v>
          </cell>
        </row>
        <row r="57">
          <cell r="B57">
            <v>42614</v>
          </cell>
          <cell r="C57">
            <v>65.236754297000004</v>
          </cell>
          <cell r="D57" t="e">
            <v>#N/A</v>
          </cell>
        </row>
        <row r="58">
          <cell r="B58">
            <v>42644</v>
          </cell>
          <cell r="C58">
            <v>62.220527742000002</v>
          </cell>
          <cell r="D58" t="e">
            <v>#N/A</v>
          </cell>
        </row>
        <row r="59">
          <cell r="B59">
            <v>42675</v>
          </cell>
          <cell r="C59">
            <v>71.705821999999998</v>
          </cell>
          <cell r="D59" t="e">
            <v>#N/A</v>
          </cell>
        </row>
        <row r="60">
          <cell r="B60">
            <v>42705</v>
          </cell>
          <cell r="C60">
            <v>90.951402999999999</v>
          </cell>
          <cell r="D60">
            <v>90.951402999999999</v>
          </cell>
        </row>
        <row r="61">
          <cell r="B61">
            <v>42736</v>
          </cell>
          <cell r="C61" t="e">
            <v>#N/A</v>
          </cell>
          <cell r="D61">
            <v>98.575339999999997</v>
          </cell>
        </row>
        <row r="62">
          <cell r="B62">
            <v>42767</v>
          </cell>
          <cell r="C62" t="e">
            <v>#N/A</v>
          </cell>
          <cell r="D62">
            <v>94.373379999999997</v>
          </cell>
        </row>
        <row r="63">
          <cell r="B63">
            <v>42795</v>
          </cell>
          <cell r="C63" t="e">
            <v>#N/A</v>
          </cell>
          <cell r="D63">
            <v>80.525949999999995</v>
          </cell>
        </row>
        <row r="64">
          <cell r="B64">
            <v>42826</v>
          </cell>
          <cell r="C64" t="e">
            <v>#N/A</v>
          </cell>
          <cell r="D64">
            <v>68.941739999999996</v>
          </cell>
        </row>
        <row r="65">
          <cell r="B65">
            <v>42856</v>
          </cell>
          <cell r="C65" t="e">
            <v>#N/A</v>
          </cell>
          <cell r="D65">
            <v>63.082230000000003</v>
          </cell>
        </row>
        <row r="66">
          <cell r="B66">
            <v>42887</v>
          </cell>
          <cell r="C66" t="e">
            <v>#N/A</v>
          </cell>
          <cell r="D66">
            <v>65.191239999999993</v>
          </cell>
        </row>
        <row r="67">
          <cell r="B67">
            <v>42917</v>
          </cell>
          <cell r="C67" t="e">
            <v>#N/A</v>
          </cell>
          <cell r="D67">
            <v>68.243480000000005</v>
          </cell>
        </row>
        <row r="68">
          <cell r="B68">
            <v>42948</v>
          </cell>
          <cell r="C68" t="e">
            <v>#N/A</v>
          </cell>
          <cell r="D68">
            <v>68.633359999999996</v>
          </cell>
        </row>
        <row r="69">
          <cell r="B69">
            <v>42979</v>
          </cell>
          <cell r="C69" t="e">
            <v>#N/A</v>
          </cell>
          <cell r="D69">
            <v>64.044309999999996</v>
          </cell>
        </row>
        <row r="70">
          <cell r="B70">
            <v>43009</v>
          </cell>
          <cell r="C70" t="e">
            <v>#N/A</v>
          </cell>
          <cell r="D70">
            <v>64.879670000000004</v>
          </cell>
        </row>
        <row r="71">
          <cell r="B71">
            <v>43040</v>
          </cell>
          <cell r="C71" t="e">
            <v>#N/A</v>
          </cell>
          <cell r="D71">
            <v>76.658779999999993</v>
          </cell>
        </row>
        <row r="72">
          <cell r="B72">
            <v>43070</v>
          </cell>
          <cell r="C72" t="e">
            <v>#N/A</v>
          </cell>
          <cell r="D72">
            <v>92.324070000000006</v>
          </cell>
        </row>
        <row r="73">
          <cell r="B73">
            <v>43101</v>
          </cell>
          <cell r="C73" t="e">
            <v>#N/A</v>
          </cell>
          <cell r="D73">
            <v>99.962190000000007</v>
          </cell>
        </row>
        <row r="74">
          <cell r="B74">
            <v>43132</v>
          </cell>
          <cell r="C74" t="e">
            <v>#N/A</v>
          </cell>
          <cell r="D74">
            <v>96.024150000000006</v>
          </cell>
        </row>
        <row r="75">
          <cell r="B75">
            <v>43160</v>
          </cell>
          <cell r="C75" t="e">
            <v>#N/A</v>
          </cell>
          <cell r="D75">
            <v>82.639340000000004</v>
          </cell>
        </row>
        <row r="76">
          <cell r="B76">
            <v>43191</v>
          </cell>
          <cell r="C76" t="e">
            <v>#N/A</v>
          </cell>
          <cell r="D76">
            <v>70.471239999999995</v>
          </cell>
        </row>
        <row r="77">
          <cell r="B77">
            <v>43221</v>
          </cell>
          <cell r="C77" t="e">
            <v>#N/A</v>
          </cell>
          <cell r="D77">
            <v>64.549869999999999</v>
          </cell>
        </row>
        <row r="78">
          <cell r="B78">
            <v>43252</v>
          </cell>
          <cell r="C78" t="e">
            <v>#N/A</v>
          </cell>
          <cell r="D78">
            <v>66.533000000000001</v>
          </cell>
        </row>
        <row r="79">
          <cell r="B79">
            <v>43282</v>
          </cell>
          <cell r="C79" t="e">
            <v>#N/A</v>
          </cell>
          <cell r="D79">
            <v>69.717529999999996</v>
          </cell>
        </row>
        <row r="80">
          <cell r="B80">
            <v>43313</v>
          </cell>
          <cell r="C80" t="e">
            <v>#N/A</v>
          </cell>
          <cell r="D80">
            <v>70.342169999999996</v>
          </cell>
        </row>
        <row r="81">
          <cell r="B81">
            <v>43344</v>
          </cell>
          <cell r="C81" t="e">
            <v>#N/A</v>
          </cell>
          <cell r="D81">
            <v>65.449520000000007</v>
          </cell>
        </row>
        <row r="82">
          <cell r="B82">
            <v>43374</v>
          </cell>
          <cell r="C82" t="e">
            <v>#N/A</v>
          </cell>
          <cell r="D82">
            <v>66.012770000000003</v>
          </cell>
        </row>
        <row r="83">
          <cell r="B83">
            <v>43405</v>
          </cell>
          <cell r="C83" t="e">
            <v>#N/A</v>
          </cell>
          <cell r="D83">
            <v>77.861329999999995</v>
          </cell>
        </row>
        <row r="84">
          <cell r="B84">
            <v>43435</v>
          </cell>
          <cell r="C84" t="e">
            <v>#N/A</v>
          </cell>
          <cell r="D84">
            <v>93.596329999999995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4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2:13" x14ac:dyDescent="0.25">
      <c r="D25" s="4" t="s">
        <v>1</v>
      </c>
      <c r="E25" s="4"/>
      <c r="F25" s="4"/>
      <c r="G25" s="4"/>
      <c r="H25" s="4"/>
      <c r="I25" s="5"/>
      <c r="J25" s="4" t="s">
        <v>2</v>
      </c>
      <c r="K25" s="4"/>
      <c r="L25" s="4"/>
      <c r="M25" s="4"/>
    </row>
    <row r="26" spans="2:13" x14ac:dyDescent="0.25">
      <c r="B26" s="6"/>
      <c r="C26" s="6"/>
      <c r="D26" s="7">
        <v>2014</v>
      </c>
      <c r="E26" s="7">
        <v>2015</v>
      </c>
      <c r="F26" s="7">
        <v>2016</v>
      </c>
      <c r="G26" s="7">
        <v>2017</v>
      </c>
      <c r="H26" s="7">
        <v>2018</v>
      </c>
      <c r="I26" s="8"/>
      <c r="J26" s="7">
        <v>2015</v>
      </c>
      <c r="K26" s="7">
        <v>2016</v>
      </c>
      <c r="L26" s="7">
        <v>2017</v>
      </c>
      <c r="M26" s="7">
        <v>2018</v>
      </c>
    </row>
    <row r="27" spans="2:13" x14ac:dyDescent="0.25">
      <c r="C27" s="9" t="s">
        <v>3</v>
      </c>
      <c r="D27" s="10">
        <v>22.317759112000001</v>
      </c>
      <c r="E27" s="10">
        <v>26.338000428000001</v>
      </c>
      <c r="F27" s="10">
        <v>27.451808117999999</v>
      </c>
      <c r="G27" s="10">
        <v>26.241606410999999</v>
      </c>
      <c r="H27" s="10">
        <v>26.957839151000002</v>
      </c>
      <c r="I27" s="11"/>
      <c r="J27" s="12">
        <f t="shared" ref="J27:M31" si="0">E27-D27</f>
        <v>4.0202413159999999</v>
      </c>
      <c r="K27" s="12">
        <f t="shared" si="0"/>
        <v>1.113807689999998</v>
      </c>
      <c r="L27" s="12">
        <f t="shared" si="0"/>
        <v>-1.2102017069999995</v>
      </c>
      <c r="M27" s="12">
        <f t="shared" si="0"/>
        <v>0.71623274000000237</v>
      </c>
    </row>
    <row r="28" spans="2:13" x14ac:dyDescent="0.25">
      <c r="C28" s="9" t="s">
        <v>4</v>
      </c>
      <c r="D28" s="10">
        <v>20.948038356000001</v>
      </c>
      <c r="E28" s="10">
        <v>20.642698630000002</v>
      </c>
      <c r="F28" s="10">
        <v>21.029970081999998</v>
      </c>
      <c r="G28" s="10">
        <v>21.157258903999999</v>
      </c>
      <c r="H28" s="10">
        <v>21.568328329</v>
      </c>
      <c r="I28" s="11"/>
      <c r="J28" s="12">
        <f t="shared" si="0"/>
        <v>-0.3053397259999997</v>
      </c>
      <c r="K28" s="12">
        <f t="shared" si="0"/>
        <v>0.38727145199999669</v>
      </c>
      <c r="L28" s="12">
        <f t="shared" si="0"/>
        <v>0.12728882200000058</v>
      </c>
      <c r="M28" s="12">
        <f t="shared" si="0"/>
        <v>0.41106942500000088</v>
      </c>
    </row>
    <row r="29" spans="2:13" x14ac:dyDescent="0.25">
      <c r="C29" s="9" t="s">
        <v>5</v>
      </c>
      <c r="D29" s="10">
        <v>23.434978081899999</v>
      </c>
      <c r="E29" s="10">
        <v>21.393027396900003</v>
      </c>
      <c r="F29" s="10">
        <v>20.353968087200002</v>
      </c>
      <c r="G29" s="10">
        <v>21.504243602500001</v>
      </c>
      <c r="H29" s="10">
        <v>21.519568547999999</v>
      </c>
      <c r="I29" s="11"/>
      <c r="J29" s="12">
        <f t="shared" si="0"/>
        <v>-2.0419506849999962</v>
      </c>
      <c r="K29" s="12">
        <f t="shared" si="0"/>
        <v>-1.0390593097000007</v>
      </c>
      <c r="L29" s="12">
        <f t="shared" si="0"/>
        <v>1.1502755152999988</v>
      </c>
      <c r="M29" s="12">
        <f t="shared" si="0"/>
        <v>1.5324945499997966E-2</v>
      </c>
    </row>
    <row r="30" spans="2:13" x14ac:dyDescent="0.25">
      <c r="C30" s="9" t="s">
        <v>6</v>
      </c>
      <c r="D30" s="10">
        <f>D31-SUM(D27:D29)</f>
        <v>6.1576794531000019</v>
      </c>
      <c r="E30" s="10">
        <f>E31-SUM(E27:E29)</f>
        <v>6.2797698630999861</v>
      </c>
      <c r="F30" s="10">
        <f>F31-SUM(F27:F29)</f>
        <v>6.2379032598000066</v>
      </c>
      <c r="G30" s="10">
        <f>G31-SUM(G27:G29)</f>
        <v>6.471476945500001</v>
      </c>
      <c r="H30" s="10">
        <f>H31-SUM(H27:H29)</f>
        <v>6.8023601360000043</v>
      </c>
      <c r="I30" s="11"/>
      <c r="J30" s="12">
        <f t="shared" si="0"/>
        <v>0.12209040999998422</v>
      </c>
      <c r="K30" s="12">
        <f t="shared" si="0"/>
        <v>-4.1866603299979488E-2</v>
      </c>
      <c r="L30" s="12">
        <f t="shared" si="0"/>
        <v>0.23357368569999437</v>
      </c>
      <c r="M30" s="12">
        <f t="shared" si="0"/>
        <v>0.33088319050000337</v>
      </c>
    </row>
    <row r="31" spans="2:13" x14ac:dyDescent="0.25">
      <c r="B31" s="6"/>
      <c r="C31" s="13" t="s">
        <v>7</v>
      </c>
      <c r="D31" s="14">
        <v>72.858455003000003</v>
      </c>
      <c r="E31" s="14">
        <v>74.653496317999995</v>
      </c>
      <c r="F31" s="14">
        <v>75.073649547000002</v>
      </c>
      <c r="G31" s="14">
        <v>75.374585862999993</v>
      </c>
      <c r="H31" s="14">
        <v>76.848096163999998</v>
      </c>
      <c r="I31" s="15"/>
      <c r="J31" s="16">
        <f t="shared" si="0"/>
        <v>1.7950413149999918</v>
      </c>
      <c r="K31" s="16">
        <f t="shared" si="0"/>
        <v>0.4201532290000074</v>
      </c>
      <c r="L31" s="16">
        <f t="shared" si="0"/>
        <v>0.30093631599999071</v>
      </c>
      <c r="M31" s="16">
        <f t="shared" si="0"/>
        <v>1.4735103010000046</v>
      </c>
    </row>
    <row r="32" spans="2:13" x14ac:dyDescent="0.25">
      <c r="B32" s="2" t="s">
        <v>8</v>
      </c>
      <c r="E32" s="9"/>
      <c r="J32" s="9"/>
      <c r="K32" s="17"/>
      <c r="L32" s="17"/>
      <c r="M32" s="17"/>
    </row>
    <row r="33" spans="2:7" x14ac:dyDescent="0.25">
      <c r="D33" s="9"/>
      <c r="E33" s="18"/>
      <c r="F33" s="18"/>
      <c r="G33" s="18"/>
    </row>
    <row r="35" spans="2:7" x14ac:dyDescent="0.25">
      <c r="B35" s="19" t="s">
        <v>9</v>
      </c>
      <c r="C35" s="19"/>
      <c r="D35" s="19"/>
    </row>
    <row r="36" spans="2:7" x14ac:dyDescent="0.25">
      <c r="B36" s="20"/>
      <c r="C36" s="21" t="s">
        <v>10</v>
      </c>
      <c r="D36" s="21" t="s">
        <v>11</v>
      </c>
    </row>
    <row r="37" spans="2:7" x14ac:dyDescent="0.25">
      <c r="B37" s="22">
        <v>42005</v>
      </c>
      <c r="C37" s="23">
        <v>100.41003318999999</v>
      </c>
      <c r="D37" s="23" t="e">
        <v>#N/A</v>
      </c>
    </row>
    <row r="38" spans="2:7" x14ac:dyDescent="0.25">
      <c r="B38" s="22">
        <v>42036</v>
      </c>
      <c r="C38" s="24">
        <v>104.44425864999999</v>
      </c>
      <c r="D38" s="24" t="e">
        <v>#N/A</v>
      </c>
    </row>
    <row r="39" spans="2:7" x14ac:dyDescent="0.25">
      <c r="B39" s="22">
        <v>42064</v>
      </c>
      <c r="C39" s="24">
        <v>83.604644449000006</v>
      </c>
      <c r="D39" s="24" t="e">
        <v>#N/A</v>
      </c>
    </row>
    <row r="40" spans="2:7" x14ac:dyDescent="0.25">
      <c r="B40" s="22">
        <v>42095</v>
      </c>
      <c r="C40" s="24">
        <v>66.952332670000004</v>
      </c>
      <c r="D40" s="24" t="e">
        <v>#N/A</v>
      </c>
    </row>
    <row r="41" spans="2:7" x14ac:dyDescent="0.25">
      <c r="B41" s="22">
        <v>42125</v>
      </c>
      <c r="C41" s="24">
        <v>59.977733190999999</v>
      </c>
      <c r="D41" s="24" t="e">
        <v>#N/A</v>
      </c>
    </row>
    <row r="42" spans="2:7" x14ac:dyDescent="0.25">
      <c r="B42" s="22">
        <v>42156</v>
      </c>
      <c r="C42" s="24">
        <v>63.382722637000001</v>
      </c>
      <c r="D42" s="24" t="e">
        <v>#N/A</v>
      </c>
    </row>
    <row r="43" spans="2:7" x14ac:dyDescent="0.25">
      <c r="B43" s="22">
        <v>42186</v>
      </c>
      <c r="C43" s="24">
        <v>66.729903965000005</v>
      </c>
      <c r="D43" s="24" t="e">
        <v>#N/A</v>
      </c>
    </row>
    <row r="44" spans="2:7" x14ac:dyDescent="0.25">
      <c r="B44" s="22">
        <v>42217</v>
      </c>
      <c r="C44" s="24">
        <v>66.232763872000007</v>
      </c>
      <c r="D44" s="24" t="e">
        <v>#N/A</v>
      </c>
    </row>
    <row r="45" spans="2:7" x14ac:dyDescent="0.25">
      <c r="B45" s="22">
        <v>42248</v>
      </c>
      <c r="C45" s="24">
        <v>63.416961596999997</v>
      </c>
      <c r="D45" s="24" t="e">
        <v>#N/A</v>
      </c>
    </row>
    <row r="46" spans="2:7" x14ac:dyDescent="0.25">
      <c r="B46" s="22">
        <v>42278</v>
      </c>
      <c r="C46" s="24">
        <v>64.126605358000006</v>
      </c>
      <c r="D46" s="24" t="e">
        <v>#N/A</v>
      </c>
    </row>
    <row r="47" spans="2:7" x14ac:dyDescent="0.25">
      <c r="B47" s="22">
        <v>42309</v>
      </c>
      <c r="C47" s="24">
        <v>74.995261769999999</v>
      </c>
      <c r="D47" s="24" t="e">
        <v>#N/A</v>
      </c>
    </row>
    <row r="48" spans="2:7" x14ac:dyDescent="0.25">
      <c r="B48" s="22">
        <v>42339</v>
      </c>
      <c r="C48" s="24">
        <v>83.488269318999997</v>
      </c>
      <c r="D48" s="24" t="e">
        <v>#N/A</v>
      </c>
    </row>
    <row r="49" spans="2:4" x14ac:dyDescent="0.25">
      <c r="B49" s="22">
        <v>42370</v>
      </c>
      <c r="C49" s="24">
        <v>100.05019445000001</v>
      </c>
      <c r="D49" s="24" t="e">
        <v>#N/A</v>
      </c>
    </row>
    <row r="50" spans="2:4" x14ac:dyDescent="0.25">
      <c r="B50" s="22">
        <v>42401</v>
      </c>
      <c r="C50" s="24">
        <v>91.789118311999999</v>
      </c>
      <c r="D50" s="24" t="e">
        <v>#N/A</v>
      </c>
    </row>
    <row r="51" spans="2:4" x14ac:dyDescent="0.25">
      <c r="B51" s="22">
        <v>42430</v>
      </c>
      <c r="C51" s="24">
        <v>76.312709971000004</v>
      </c>
      <c r="D51" s="24" t="e">
        <v>#N/A</v>
      </c>
    </row>
    <row r="52" spans="2:4" x14ac:dyDescent="0.25">
      <c r="B52" s="22">
        <v>42461</v>
      </c>
      <c r="C52" s="24">
        <v>69.78135657</v>
      </c>
      <c r="D52" s="24" t="e">
        <v>#N/A</v>
      </c>
    </row>
    <row r="53" spans="2:4" x14ac:dyDescent="0.25">
      <c r="B53" s="22">
        <v>42491</v>
      </c>
      <c r="C53" s="24">
        <v>63.741155286999998</v>
      </c>
      <c r="D53" s="24" t="e">
        <v>#N/A</v>
      </c>
    </row>
    <row r="54" spans="2:4" x14ac:dyDescent="0.25">
      <c r="B54" s="22">
        <v>42522</v>
      </c>
      <c r="C54" s="24">
        <v>66.953196297000005</v>
      </c>
      <c r="D54" s="24" t="e">
        <v>#N/A</v>
      </c>
    </row>
    <row r="55" spans="2:4" x14ac:dyDescent="0.25">
      <c r="B55" s="22">
        <v>42552</v>
      </c>
      <c r="C55" s="24">
        <v>70.793401809000002</v>
      </c>
      <c r="D55" s="24" t="e">
        <v>#N/A</v>
      </c>
    </row>
    <row r="56" spans="2:4" x14ac:dyDescent="0.25">
      <c r="B56" s="22">
        <v>42583</v>
      </c>
      <c r="C56" s="24">
        <v>71.567944132999997</v>
      </c>
      <c r="D56" s="24" t="e">
        <v>#N/A</v>
      </c>
    </row>
    <row r="57" spans="2:4" x14ac:dyDescent="0.25">
      <c r="B57" s="22">
        <v>42614</v>
      </c>
      <c r="C57" s="24">
        <v>65.236754297000004</v>
      </c>
      <c r="D57" s="24" t="e">
        <v>#N/A</v>
      </c>
    </row>
    <row r="58" spans="2:4" x14ac:dyDescent="0.25">
      <c r="B58" s="22">
        <v>42644</v>
      </c>
      <c r="C58" s="24">
        <v>62.220527742000002</v>
      </c>
      <c r="D58" s="24" t="e">
        <v>#N/A</v>
      </c>
    </row>
    <row r="59" spans="2:4" x14ac:dyDescent="0.25">
      <c r="B59" s="22">
        <v>42675</v>
      </c>
      <c r="C59" s="24">
        <v>71.705821999999998</v>
      </c>
      <c r="D59" s="24" t="e">
        <v>#N/A</v>
      </c>
    </row>
    <row r="60" spans="2:4" x14ac:dyDescent="0.25">
      <c r="B60" s="22">
        <v>42705</v>
      </c>
      <c r="C60" s="24">
        <v>90.951402999999999</v>
      </c>
      <c r="D60" s="24">
        <v>90.951402999999999</v>
      </c>
    </row>
    <row r="61" spans="2:4" x14ac:dyDescent="0.25">
      <c r="B61" s="22">
        <v>42736</v>
      </c>
      <c r="C61" s="24" t="e">
        <v>#N/A</v>
      </c>
      <c r="D61" s="24">
        <v>98.575339999999997</v>
      </c>
    </row>
    <row r="62" spans="2:4" x14ac:dyDescent="0.25">
      <c r="B62" s="22">
        <v>42767</v>
      </c>
      <c r="C62" s="24" t="e">
        <v>#N/A</v>
      </c>
      <c r="D62" s="24">
        <v>94.373379999999997</v>
      </c>
    </row>
    <row r="63" spans="2:4" x14ac:dyDescent="0.25">
      <c r="B63" s="22">
        <v>42795</v>
      </c>
      <c r="C63" s="24" t="e">
        <v>#N/A</v>
      </c>
      <c r="D63" s="24">
        <v>80.525949999999995</v>
      </c>
    </row>
    <row r="64" spans="2:4" x14ac:dyDescent="0.25">
      <c r="B64" s="22">
        <v>42826</v>
      </c>
      <c r="C64" s="24" t="e">
        <v>#N/A</v>
      </c>
      <c r="D64" s="24">
        <v>68.941739999999996</v>
      </c>
    </row>
    <row r="65" spans="2:4" x14ac:dyDescent="0.25">
      <c r="B65" s="22">
        <v>42856</v>
      </c>
      <c r="C65" s="24" t="e">
        <v>#N/A</v>
      </c>
      <c r="D65" s="24">
        <v>63.082230000000003</v>
      </c>
    </row>
    <row r="66" spans="2:4" x14ac:dyDescent="0.25">
      <c r="B66" s="22">
        <v>42887</v>
      </c>
      <c r="C66" s="24" t="e">
        <v>#N/A</v>
      </c>
      <c r="D66" s="24">
        <v>65.191239999999993</v>
      </c>
    </row>
    <row r="67" spans="2:4" x14ac:dyDescent="0.25">
      <c r="B67" s="22">
        <v>42917</v>
      </c>
      <c r="C67" s="24" t="e">
        <v>#N/A</v>
      </c>
      <c r="D67" s="24">
        <v>68.243480000000005</v>
      </c>
    </row>
    <row r="68" spans="2:4" x14ac:dyDescent="0.25">
      <c r="B68" s="22">
        <v>42948</v>
      </c>
      <c r="C68" s="24" t="e">
        <v>#N/A</v>
      </c>
      <c r="D68" s="24">
        <v>68.633359999999996</v>
      </c>
    </row>
    <row r="69" spans="2:4" x14ac:dyDescent="0.25">
      <c r="B69" s="22">
        <v>42979</v>
      </c>
      <c r="C69" s="24" t="e">
        <v>#N/A</v>
      </c>
      <c r="D69" s="24">
        <v>64.044309999999996</v>
      </c>
    </row>
    <row r="70" spans="2:4" x14ac:dyDescent="0.25">
      <c r="B70" s="22">
        <v>43009</v>
      </c>
      <c r="C70" s="24" t="e">
        <v>#N/A</v>
      </c>
      <c r="D70" s="24">
        <v>64.879670000000004</v>
      </c>
    </row>
    <row r="71" spans="2:4" x14ac:dyDescent="0.25">
      <c r="B71" s="22">
        <v>43040</v>
      </c>
      <c r="C71" s="24" t="e">
        <v>#N/A</v>
      </c>
      <c r="D71" s="24">
        <v>76.658779999999993</v>
      </c>
    </row>
    <row r="72" spans="2:4" x14ac:dyDescent="0.25">
      <c r="B72" s="22">
        <v>43070</v>
      </c>
      <c r="C72" s="24" t="e">
        <v>#N/A</v>
      </c>
      <c r="D72" s="24">
        <v>92.324070000000006</v>
      </c>
    </row>
    <row r="73" spans="2:4" x14ac:dyDescent="0.25">
      <c r="B73" s="22">
        <v>43101</v>
      </c>
      <c r="C73" s="24" t="e">
        <v>#N/A</v>
      </c>
      <c r="D73" s="24">
        <v>99.962190000000007</v>
      </c>
    </row>
    <row r="74" spans="2:4" x14ac:dyDescent="0.25">
      <c r="B74" s="22">
        <v>43132</v>
      </c>
      <c r="C74" s="24" t="e">
        <v>#N/A</v>
      </c>
      <c r="D74" s="24">
        <v>96.024150000000006</v>
      </c>
    </row>
    <row r="75" spans="2:4" x14ac:dyDescent="0.25">
      <c r="B75" s="22">
        <v>43160</v>
      </c>
      <c r="C75" s="24" t="e">
        <v>#N/A</v>
      </c>
      <c r="D75" s="24">
        <v>82.639340000000004</v>
      </c>
    </row>
    <row r="76" spans="2:4" x14ac:dyDescent="0.25">
      <c r="B76" s="22">
        <v>43191</v>
      </c>
      <c r="C76" s="24" t="e">
        <v>#N/A</v>
      </c>
      <c r="D76" s="24">
        <v>70.471239999999995</v>
      </c>
    </row>
    <row r="77" spans="2:4" x14ac:dyDescent="0.25">
      <c r="B77" s="22">
        <v>43221</v>
      </c>
      <c r="C77" s="24" t="e">
        <v>#N/A</v>
      </c>
      <c r="D77" s="24">
        <v>64.549869999999999</v>
      </c>
    </row>
    <row r="78" spans="2:4" x14ac:dyDescent="0.25">
      <c r="B78" s="22">
        <v>43252</v>
      </c>
      <c r="C78" s="24" t="e">
        <v>#N/A</v>
      </c>
      <c r="D78" s="24">
        <v>66.533000000000001</v>
      </c>
    </row>
    <row r="79" spans="2:4" x14ac:dyDescent="0.25">
      <c r="B79" s="22">
        <v>43282</v>
      </c>
      <c r="C79" s="24" t="e">
        <v>#N/A</v>
      </c>
      <c r="D79" s="24">
        <v>69.717529999999996</v>
      </c>
    </row>
    <row r="80" spans="2:4" x14ac:dyDescent="0.25">
      <c r="B80" s="22">
        <v>43313</v>
      </c>
      <c r="C80" s="24" t="e">
        <v>#N/A</v>
      </c>
      <c r="D80" s="24">
        <v>70.342169999999996</v>
      </c>
    </row>
    <row r="81" spans="2:4" x14ac:dyDescent="0.25">
      <c r="B81" s="22">
        <v>43344</v>
      </c>
      <c r="C81" s="24" t="e">
        <v>#N/A</v>
      </c>
      <c r="D81" s="24">
        <v>65.449520000000007</v>
      </c>
    </row>
    <row r="82" spans="2:4" x14ac:dyDescent="0.25">
      <c r="B82" s="22">
        <v>43374</v>
      </c>
      <c r="C82" s="24" t="e">
        <v>#N/A</v>
      </c>
      <c r="D82" s="24">
        <v>66.012770000000003</v>
      </c>
    </row>
    <row r="83" spans="2:4" x14ac:dyDescent="0.25">
      <c r="B83" s="22">
        <v>43405</v>
      </c>
      <c r="C83" s="24" t="e">
        <v>#N/A</v>
      </c>
      <c r="D83" s="24">
        <v>77.861329999999995</v>
      </c>
    </row>
    <row r="84" spans="2:4" x14ac:dyDescent="0.25">
      <c r="B84" s="25">
        <v>43435</v>
      </c>
      <c r="C84" s="14" t="e">
        <v>#N/A</v>
      </c>
      <c r="D84" s="14">
        <v>93.596329999999995</v>
      </c>
    </row>
  </sheetData>
  <mergeCells count="3">
    <mergeCell ref="D25:H25"/>
    <mergeCell ref="J25:M25"/>
    <mergeCell ref="B35:D35"/>
  </mergeCells>
  <conditionalFormatting sqref="C37:D84">
    <cfRule type="expression" dxfId="1" priority="2" stopIfTrue="1">
      <formula>ISNA(C37)</formula>
    </cfRule>
  </conditionalFormatting>
  <conditionalFormatting sqref="C37:D84">
    <cfRule type="expression" dxfId="0" priority="1" stopIfTrue="1">
      <formula>ISNA(C37)</formula>
    </cfRule>
  </conditionalFormatting>
  <pageMargins left="0.75" right="0.75" top="1" bottom="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Fig17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2017-01-10T14:54:36Z</dcterms:created>
  <dcterms:modified xsi:type="dcterms:W3CDTF">2017-01-10T14:54:37Z</dcterms:modified>
</cp:coreProperties>
</file>