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STEO_NEW\Charts\xls\"/>
    </mc:Choice>
  </mc:AlternateContent>
  <bookViews>
    <workbookView xWindow="0" yWindow="0" windowWidth="16800" windowHeight="7220"/>
  </bookViews>
  <sheets>
    <sheet name="Fig23" sheetId="2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1" i="2" l="1"/>
  <c r="L31" i="2"/>
  <c r="K31" i="2"/>
  <c r="J31" i="2"/>
  <c r="M30" i="2"/>
  <c r="L30" i="2"/>
  <c r="K30" i="2"/>
  <c r="J30" i="2"/>
  <c r="M29" i="2"/>
  <c r="L29" i="2"/>
  <c r="K29" i="2"/>
  <c r="J29" i="2"/>
  <c r="M28" i="2"/>
  <c r="L28" i="2"/>
  <c r="K28" i="2"/>
  <c r="J28" i="2"/>
  <c r="M27" i="2"/>
  <c r="L27" i="2"/>
  <c r="K27" i="2"/>
  <c r="J27" i="2"/>
</calcChain>
</file>

<file path=xl/sharedStrings.xml><?xml version="1.0" encoding="utf-8"?>
<sst xmlns="http://schemas.openxmlformats.org/spreadsheetml/2006/main" count="12" uniqueCount="12">
  <si>
    <t>Short-Term Energy Outlook, January 2017</t>
  </si>
  <si>
    <t>Consumption (million kilowatthours per day)</t>
  </si>
  <si>
    <t>Consumption Growth (million kWh per day)</t>
  </si>
  <si>
    <t>Residential sales</t>
  </si>
  <si>
    <t>Industrial sales</t>
  </si>
  <si>
    <t>Commercial and transportation</t>
  </si>
  <si>
    <t>Direct use of electricity</t>
  </si>
  <si>
    <t>Total consumption</t>
  </si>
  <si>
    <t>Source: Short-Term Energy Outlook, January 2017.</t>
  </si>
  <si>
    <t>Total Consumption (million kWh/day)</t>
  </si>
  <si>
    <t>History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</si>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</sst>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mm\ yyyy"/>
    <numFmt numFmtId="165" formatCode="0.0"/>
    <numFmt numFmtId="166" formatCode="0.0%"/>
    <numFmt numFmtId="167" formatCode="mmm\ yyyy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164" fontId="2" fillId="0" borderId="0" xfId="1" applyNumberFormat="1" applyFont="1"/>
    <xf numFmtId="0" fontId="1" fillId="0" borderId="0" xfId="1"/>
    <xf numFmtId="0" fontId="3" fillId="0" borderId="0" xfId="2" applyAlignment="1" applyProtection="1"/>
    <xf numFmtId="0" fontId="4" fillId="0" borderId="1" xfId="1" applyFont="1" applyBorder="1" applyAlignment="1">
      <alignment horizontal="center"/>
    </xf>
    <xf numFmtId="0" fontId="5" fillId="0" borderId="0" xfId="1" applyFont="1"/>
    <xf numFmtId="0" fontId="1" fillId="0" borderId="1" xfId="1" applyBorder="1"/>
    <xf numFmtId="0" fontId="4" fillId="0" borderId="1" xfId="1" applyNumberFormat="1" applyFont="1" applyBorder="1"/>
    <xf numFmtId="0" fontId="5" fillId="0" borderId="1" xfId="1" applyNumberFormat="1" applyFont="1" applyBorder="1"/>
    <xf numFmtId="0" fontId="1" fillId="0" borderId="0" xfId="1" applyNumberFormat="1" applyAlignment="1">
      <alignment horizontal="right"/>
    </xf>
    <xf numFmtId="3" fontId="1" fillId="0" borderId="0" xfId="1" applyNumberFormat="1"/>
    <xf numFmtId="165" fontId="1" fillId="0" borderId="0" xfId="1" applyNumberFormat="1"/>
    <xf numFmtId="0" fontId="1" fillId="0" borderId="1" xfId="1" applyNumberFormat="1" applyBorder="1" applyAlignment="1">
      <alignment horizontal="right"/>
    </xf>
    <xf numFmtId="3" fontId="1" fillId="0" borderId="1" xfId="1" applyNumberFormat="1" applyBorder="1"/>
    <xf numFmtId="165" fontId="1" fillId="0" borderId="1" xfId="1" applyNumberFormat="1" applyBorder="1"/>
    <xf numFmtId="166" fontId="1" fillId="0" borderId="0" xfId="1" applyNumberFormat="1" applyAlignment="1">
      <alignment horizontal="right"/>
    </xf>
    <xf numFmtId="166" fontId="1" fillId="0" borderId="0" xfId="1" applyNumberFormat="1"/>
    <xf numFmtId="0" fontId="1" fillId="0" borderId="0" xfId="1" applyAlignment="1"/>
    <xf numFmtId="0" fontId="1" fillId="0" borderId="1" xfId="1" applyBorder="1" applyAlignment="1">
      <alignment horizontal="right"/>
    </xf>
    <xf numFmtId="0" fontId="1" fillId="0" borderId="1" xfId="1" applyBorder="1" applyAlignment="1">
      <alignment horizontal="center"/>
    </xf>
    <xf numFmtId="167" fontId="1" fillId="0" borderId="0" xfId="1" applyNumberFormat="1"/>
    <xf numFmtId="3" fontId="1" fillId="0" borderId="0" xfId="1" applyNumberFormat="1" applyBorder="1"/>
    <xf numFmtId="167" fontId="1" fillId="0" borderId="1" xfId="1" applyNumberFormat="1" applyBorder="1"/>
  </cellXfs>
  <cellStyles count="3">
    <cellStyle name="Hyperlink" xfId="2" builtinId="8"/>
    <cellStyle name="Normal" xfId="0" builtinId="0"/>
    <cellStyle name="Normal 2" xfId="1"/>
  </cellStyles>
  <dxfs count="2">
    <dxf>
      <font>
        <condense val="0"/>
        <extend val="0"/>
        <color indexed="55"/>
      </font>
    </dxf>
    <dxf>
      <font>
        <condense val="0"/>
        <extend val="0"/>
        <color indexed="5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400" b="0"/>
              <a:t>U.S. electricity consumption</a:t>
            </a:r>
          </a:p>
          <a:p>
            <a:pPr algn="l">
              <a:defRPr/>
            </a:pPr>
            <a:r>
              <a:rPr lang="en-US" sz="1000" b="0"/>
              <a:t>million kilowatthours per day (kWh/d)</a:t>
            </a:r>
          </a:p>
        </c:rich>
      </c:tx>
      <c:layout>
        <c:manualLayout>
          <c:xMode val="edge"/>
          <c:yMode val="edge"/>
          <c:x val="1.0897418310516063E-2"/>
          <c:y val="2.36531084502011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79982989931137"/>
          <c:y val="0.18176582956716208"/>
          <c:w val="0.81978709978325859"/>
          <c:h val="0.48126201680411251"/>
        </c:manualLayout>
      </c:layout>
      <c:barChart>
        <c:barDir val="col"/>
        <c:grouping val="clustered"/>
        <c:varyColors val="0"/>
        <c:ser>
          <c:idx val="2"/>
          <c:order val="2"/>
          <c:tx>
            <c:v>Residential (right axis)</c:v>
          </c:tx>
          <c:spPr>
            <a:solidFill>
              <a:schemeClr val="accent1"/>
            </a:solidFill>
            <a:ln>
              <a:noFill/>
            </a:ln>
          </c:spPr>
          <c:invertIfNegative val="0"/>
          <c:cat>
            <c:numRef>
              <c:f>'Fig23'!$J$26:$M$26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'Fig23'!$J$27:$M$27</c:f>
              <c:numCache>
                <c:formatCode>0.0</c:formatCode>
                <c:ptCount val="4"/>
                <c:pt idx="0">
                  <c:v>-8.5255129000001943</c:v>
                </c:pt>
                <c:pt idx="1">
                  <c:v>0.39179480000029798</c:v>
                </c:pt>
                <c:pt idx="2">
                  <c:v>1.0205072999997356</c:v>
                </c:pt>
                <c:pt idx="3">
                  <c:v>36.321860200000174</c:v>
                </c:pt>
              </c:numCache>
            </c:numRef>
          </c:val>
        </c:ser>
        <c:ser>
          <c:idx val="3"/>
          <c:order val="3"/>
          <c:tx>
            <c:v>Commercial and transportation (right axis)</c:v>
          </c:tx>
          <c:spPr>
            <a:solidFill>
              <a:schemeClr val="accent4"/>
            </a:solidFill>
            <a:ln>
              <a:noFill/>
            </a:ln>
          </c:spPr>
          <c:invertIfNegative val="0"/>
          <c:cat>
            <c:numRef>
              <c:f>'Fig23'!$J$26:$M$26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'Fig23'!$J$29:$M$29</c:f>
              <c:numCache>
                <c:formatCode>0.0</c:formatCode>
                <c:ptCount val="4"/>
                <c:pt idx="0">
                  <c:v>23.211891952000315</c:v>
                </c:pt>
                <c:pt idx="1">
                  <c:v>-10.989479444000153</c:v>
                </c:pt>
                <c:pt idx="2">
                  <c:v>7.7666790090001996</c:v>
                </c:pt>
                <c:pt idx="3">
                  <c:v>26.788621680999768</c:v>
                </c:pt>
              </c:numCache>
            </c:numRef>
          </c:val>
        </c:ser>
        <c:ser>
          <c:idx val="4"/>
          <c:order val="4"/>
          <c:tx>
            <c:v>Industrial (right axis)</c:v>
          </c:tx>
          <c:spPr>
            <a:solidFill>
              <a:schemeClr val="accent3"/>
            </a:solidFill>
            <a:ln>
              <a:noFill/>
            </a:ln>
          </c:spPr>
          <c:invertIfNegative val="0"/>
          <c:cat>
            <c:numRef>
              <c:f>'Fig23'!$J$26:$M$26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'Fig23'!$J$28:$M$28</c:f>
              <c:numCache>
                <c:formatCode>0.0</c:formatCode>
                <c:ptCount val="4"/>
                <c:pt idx="0">
                  <c:v>-30.32439979999981</c:v>
                </c:pt>
                <c:pt idx="1">
                  <c:v>-116.02963580000005</c:v>
                </c:pt>
                <c:pt idx="2">
                  <c:v>77.217255200000182</c:v>
                </c:pt>
                <c:pt idx="3">
                  <c:v>13.073071199999504</c:v>
                </c:pt>
              </c:numCache>
            </c:numRef>
          </c:val>
        </c:ser>
        <c:ser>
          <c:idx val="5"/>
          <c:order val="5"/>
          <c:tx>
            <c:v>Direct use (right axis)</c:v>
          </c:tx>
          <c:spPr>
            <a:solidFill>
              <a:schemeClr val="accent2"/>
            </a:solidFill>
            <a:ln>
              <a:noFill/>
            </a:ln>
          </c:spPr>
          <c:invertIfNegative val="0"/>
          <c:cat>
            <c:numRef>
              <c:f>'Fig23'!$J$26:$M$26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'Fig23'!$J$30:$M$30</c:f>
              <c:numCache>
                <c:formatCode>0.0</c:formatCode>
                <c:ptCount val="4"/>
                <c:pt idx="0">
                  <c:v>4.1322238900000343</c:v>
                </c:pt>
                <c:pt idx="1">
                  <c:v>3.7181482299999971</c:v>
                </c:pt>
                <c:pt idx="2">
                  <c:v>6.6844281300000148</c:v>
                </c:pt>
                <c:pt idx="3">
                  <c:v>7.5833149999994021E-2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3736576"/>
        <c:axId val="643738256"/>
      </c:barChart>
      <c:lineChart>
        <c:grouping val="standard"/>
        <c:varyColors val="0"/>
        <c:ser>
          <c:idx val="0"/>
          <c:order val="0"/>
          <c:tx>
            <c:v>Total consumption (left axis)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'Fig23'!$B$37:$B$84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'Fig23'!$C$37:$C$84</c:f>
              <c:numCache>
                <c:formatCode>#,##0</c:formatCode>
                <c:ptCount val="48"/>
                <c:pt idx="0">
                  <c:v>11144.349085</c:v>
                </c:pt>
                <c:pt idx="1">
                  <c:v>11323.99638</c:v>
                </c:pt>
                <c:pt idx="2">
                  <c:v>10194.533589000001</c:v>
                </c:pt>
                <c:pt idx="3">
                  <c:v>9523.7789038999999</c:v>
                </c:pt>
                <c:pt idx="4">
                  <c:v>9640.9541599999993</c:v>
                </c:pt>
                <c:pt idx="5">
                  <c:v>11262.013879</c:v>
                </c:pt>
                <c:pt idx="6">
                  <c:v>12110.726766000002</c:v>
                </c:pt>
                <c:pt idx="7">
                  <c:v>12074.342536</c:v>
                </c:pt>
                <c:pt idx="8">
                  <c:v>11486.464275999999</c:v>
                </c:pt>
                <c:pt idx="9">
                  <c:v>9909.1697506</c:v>
                </c:pt>
                <c:pt idx="10">
                  <c:v>9572.2056405999992</c:v>
                </c:pt>
                <c:pt idx="11">
                  <c:v>9979.7549548000006</c:v>
                </c:pt>
                <c:pt idx="12">
                  <c:v>10622.782704000001</c:v>
                </c:pt>
                <c:pt idx="13">
                  <c:v>10502.070145</c:v>
                </c:pt>
                <c:pt idx="14">
                  <c:v>9470.1790547000001</c:v>
                </c:pt>
                <c:pt idx="15">
                  <c:v>9238.1418336999996</c:v>
                </c:pt>
                <c:pt idx="16">
                  <c:v>9428.5696050999995</c:v>
                </c:pt>
                <c:pt idx="17">
                  <c:v>11240.381171999999</c:v>
                </c:pt>
                <c:pt idx="18">
                  <c:v>12247.239718999999</c:v>
                </c:pt>
                <c:pt idx="19">
                  <c:v>12533.381211</c:v>
                </c:pt>
                <c:pt idx="20">
                  <c:v>11465.650189</c:v>
                </c:pt>
                <c:pt idx="21">
                  <c:v>9780.983760699999</c:v>
                </c:pt>
                <c:pt idx="22">
                  <c:v>9563.2214905000001</c:v>
                </c:pt>
                <c:pt idx="23">
                  <c:v>10593.970386000001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v>Consumption forecast (left axis)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'Fig23'!$B$37:$B$84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'Fig23'!$D$37:$D$84</c:f>
              <c:numCache>
                <c:formatCode>#,##0</c:formatCode>
                <c:ptCount val="4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10593.970386000001</c:v>
                </c:pt>
                <c:pt idx="24">
                  <c:v>10961.220000000001</c:v>
                </c:pt>
                <c:pt idx="25">
                  <c:v>10709.47</c:v>
                </c:pt>
                <c:pt idx="26">
                  <c:v>9760.8220000000001</c:v>
                </c:pt>
                <c:pt idx="27">
                  <c:v>9431.2159999999985</c:v>
                </c:pt>
                <c:pt idx="28">
                  <c:v>9651.1090000000004</c:v>
                </c:pt>
                <c:pt idx="29">
                  <c:v>11295.439999999999</c:v>
                </c:pt>
                <c:pt idx="30">
                  <c:v>12106.9</c:v>
                </c:pt>
                <c:pt idx="31">
                  <c:v>12329.61</c:v>
                </c:pt>
                <c:pt idx="32">
                  <c:v>11266.3</c:v>
                </c:pt>
                <c:pt idx="33">
                  <c:v>9805.7659999999996</c:v>
                </c:pt>
                <c:pt idx="34">
                  <c:v>9743.0749999999989</c:v>
                </c:pt>
                <c:pt idx="35">
                  <c:v>10742.58</c:v>
                </c:pt>
                <c:pt idx="36">
                  <c:v>11051.7</c:v>
                </c:pt>
                <c:pt idx="37">
                  <c:v>10764.960000000001</c:v>
                </c:pt>
                <c:pt idx="38">
                  <c:v>9830.7379999999994</c:v>
                </c:pt>
                <c:pt idx="39">
                  <c:v>9499.4929999999986</c:v>
                </c:pt>
                <c:pt idx="40">
                  <c:v>9721.6629999999986</c:v>
                </c:pt>
                <c:pt idx="41">
                  <c:v>11377.16</c:v>
                </c:pt>
                <c:pt idx="42">
                  <c:v>12201.33</c:v>
                </c:pt>
                <c:pt idx="43">
                  <c:v>12431.54</c:v>
                </c:pt>
                <c:pt idx="44">
                  <c:v>11348.82</c:v>
                </c:pt>
                <c:pt idx="45">
                  <c:v>9864.1660000000011</c:v>
                </c:pt>
                <c:pt idx="46">
                  <c:v>9805.1829999999991</c:v>
                </c:pt>
                <c:pt idx="47">
                  <c:v>10819.52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719216"/>
        <c:axId val="643737136"/>
      </c:lineChart>
      <c:dateAx>
        <c:axId val="643719216"/>
        <c:scaling>
          <c:orientation val="minMax"/>
        </c:scaling>
        <c:delete val="0"/>
        <c:axPos val="b"/>
        <c:numFmt formatCode="mmm\ yyyy" sourceLinked="1"/>
        <c:majorTickMark val="cross"/>
        <c:minorTickMark val="out"/>
        <c:tickLblPos val="none"/>
        <c:spPr>
          <a:ln>
            <a:solidFill>
              <a:schemeClr val="tx1"/>
            </a:solidFill>
          </a:ln>
        </c:spPr>
        <c:crossAx val="643737136"/>
        <c:crosses val="autoZero"/>
        <c:auto val="1"/>
        <c:lblOffset val="100"/>
        <c:baseTimeUnit val="months"/>
        <c:majorUnit val="12"/>
        <c:majorTimeUnit val="months"/>
        <c:minorUnit val="1"/>
        <c:minorTimeUnit val="months"/>
      </c:dateAx>
      <c:valAx>
        <c:axId val="64373713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>
          <a:ln>
            <a:noFill/>
          </a:ln>
        </c:spPr>
        <c:crossAx val="643719216"/>
        <c:crosses val="autoZero"/>
        <c:crossBetween val="between"/>
      </c:valAx>
      <c:catAx>
        <c:axId val="64373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643738256"/>
        <c:crossesAt val="0"/>
        <c:auto val="1"/>
        <c:lblAlgn val="ctr"/>
        <c:lblOffset val="100"/>
        <c:noMultiLvlLbl val="0"/>
      </c:catAx>
      <c:valAx>
        <c:axId val="643738256"/>
        <c:scaling>
          <c:orientation val="minMax"/>
          <c:max val="200"/>
          <c:min val="-150"/>
        </c:scaling>
        <c:delete val="0"/>
        <c:axPos val="r"/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643736576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4.8603985477425081E-2"/>
          <c:y val="0.75143953159701204"/>
          <c:w val="0.88379867046535165"/>
          <c:h val="0.1592905119143572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600075</xdr:colOff>
      <xdr:row>22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absSizeAnchor xmlns:cdr="http://schemas.openxmlformats.org/drawingml/2006/chartDrawing">
    <cdr:from>
      <cdr:x>0.56969</cdr:x>
      <cdr:y>0.0858</cdr:y>
    </cdr:from>
    <cdr:ext cx="2343162" cy="253693"/>
    <cdr:sp macro="" textlink="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3114695" y="276225"/>
          <a:ext cx="2343162" cy="2536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000">
              <a:latin typeface="Arial" pitchFamily="34" charset="0"/>
              <a:cs typeface="Arial" pitchFamily="34" charset="0"/>
            </a:rPr>
            <a:t>annual change (million kWh/d)</a:t>
          </a:r>
        </a:p>
      </cdr:txBody>
    </cdr:sp>
  </cdr:absSizeAnchor>
  <cdr:absSizeAnchor xmlns:cdr="http://schemas.openxmlformats.org/drawingml/2006/chartDrawing">
    <cdr:from>
      <cdr:x>0.00855</cdr:x>
      <cdr:y>0.91729</cdr:y>
    </cdr:from>
    <cdr:ext cx="4200525" cy="209135"/>
    <cdr:sp macro="" textlink="'Fig23'!$B$32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46746" y="2953165"/>
          <a:ext cx="4200525" cy="2091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A44D5DFE-2448-489F-A8A3-B780747A3EE2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January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0.91289</cdr:x>
      <cdr:y>0.00887</cdr:y>
    </cdr:from>
    <cdr:ext cx="371429" cy="285714"/>
    <cdr:pic>
      <cdr:nvPicPr>
        <cdr:cNvPr id="5" name="Picture 4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991108" y="28567"/>
          <a:ext cx="371429" cy="285714"/>
        </a:xfrm>
        <a:prstGeom xmlns:a="http://schemas.openxmlformats.org/drawingml/2006/main" prst="rect">
          <a:avLst/>
        </a:prstGeom>
      </cdr:spPr>
    </cdr:pic>
  </cdr:abs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-galle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Fig1"/>
      <sheetName val="Fig2"/>
      <sheetName val="Fig3"/>
      <sheetName val="Fig4"/>
      <sheetName val="Fig5"/>
      <sheetName val="Fig32"/>
      <sheetName val="Fig35"/>
      <sheetName val="Fig36"/>
      <sheetName val="Fig6"/>
      <sheetName val="Fig7"/>
      <sheetName val="Fig8"/>
      <sheetName val="Fig9"/>
      <sheetName val="Fig10"/>
      <sheetName val="Fig11"/>
      <sheetName val="Fig12"/>
      <sheetName val="Fig13"/>
      <sheetName val="Fig14"/>
      <sheetName val="Fig15"/>
      <sheetName val="Fig16"/>
      <sheetName val="Fig17"/>
      <sheetName val="Fig18"/>
      <sheetName val="Fig19"/>
      <sheetName val="Fig20"/>
      <sheetName val="Fig21"/>
      <sheetName val="Fig22"/>
      <sheetName val="Fig23"/>
      <sheetName val="Fig24"/>
      <sheetName val="Fig25"/>
      <sheetName val="Fig26"/>
      <sheetName val="Fig27"/>
      <sheetName val="Fig28"/>
      <sheetName val="Fig33"/>
      <sheetName val="Fig34"/>
      <sheetName val="Fig29"/>
      <sheetName val="Fig30"/>
      <sheetName val="Fig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6">
          <cell r="J26">
            <v>2015</v>
          </cell>
          <cell r="K26">
            <v>2016</v>
          </cell>
          <cell r="L26">
            <v>2017</v>
          </cell>
          <cell r="M26">
            <v>2018</v>
          </cell>
        </row>
        <row r="27">
          <cell r="J27">
            <v>-8.5255129000001943</v>
          </cell>
          <cell r="K27">
            <v>0.39179480000029798</v>
          </cell>
          <cell r="L27">
            <v>1.0205072999997356</v>
          </cell>
          <cell r="M27">
            <v>36.321860200000174</v>
          </cell>
        </row>
        <row r="28">
          <cell r="J28">
            <v>-30.32439979999981</v>
          </cell>
          <cell r="K28">
            <v>-116.02963580000005</v>
          </cell>
          <cell r="L28">
            <v>77.217255200000182</v>
          </cell>
          <cell r="M28">
            <v>13.073071199999504</v>
          </cell>
        </row>
        <row r="29">
          <cell r="J29">
            <v>23.211891952000315</v>
          </cell>
          <cell r="K29">
            <v>-10.989479444000153</v>
          </cell>
          <cell r="L29">
            <v>7.7666790090001996</v>
          </cell>
          <cell r="M29">
            <v>26.788621680999768</v>
          </cell>
        </row>
        <row r="30">
          <cell r="J30">
            <v>4.1322238900000343</v>
          </cell>
          <cell r="K30">
            <v>3.7181482299999971</v>
          </cell>
          <cell r="L30">
            <v>6.6844281300000148</v>
          </cell>
          <cell r="M30">
            <v>7.5833149999994021E-2</v>
          </cell>
        </row>
        <row r="37">
          <cell r="B37">
            <v>42005</v>
          </cell>
          <cell r="C37">
            <v>11144.349085</v>
          </cell>
          <cell r="D37" t="e">
            <v>#N/A</v>
          </cell>
        </row>
        <row r="38">
          <cell r="B38">
            <v>42036</v>
          </cell>
          <cell r="C38">
            <v>11323.99638</v>
          </cell>
          <cell r="D38" t="e">
            <v>#N/A</v>
          </cell>
        </row>
        <row r="39">
          <cell r="B39">
            <v>42064</v>
          </cell>
          <cell r="C39">
            <v>10194.533589000001</v>
          </cell>
          <cell r="D39" t="e">
            <v>#N/A</v>
          </cell>
        </row>
        <row r="40">
          <cell r="B40">
            <v>42095</v>
          </cell>
          <cell r="C40">
            <v>9523.7789038999999</v>
          </cell>
          <cell r="D40" t="e">
            <v>#N/A</v>
          </cell>
        </row>
        <row r="41">
          <cell r="B41">
            <v>42125</v>
          </cell>
          <cell r="C41">
            <v>9640.9541599999993</v>
          </cell>
          <cell r="D41" t="e">
            <v>#N/A</v>
          </cell>
        </row>
        <row r="42">
          <cell r="B42">
            <v>42156</v>
          </cell>
          <cell r="C42">
            <v>11262.013879</v>
          </cell>
          <cell r="D42" t="e">
            <v>#N/A</v>
          </cell>
        </row>
        <row r="43">
          <cell r="B43">
            <v>42186</v>
          </cell>
          <cell r="C43">
            <v>12110.726766000002</v>
          </cell>
          <cell r="D43" t="e">
            <v>#N/A</v>
          </cell>
        </row>
        <row r="44">
          <cell r="B44">
            <v>42217</v>
          </cell>
          <cell r="C44">
            <v>12074.342536</v>
          </cell>
          <cell r="D44" t="e">
            <v>#N/A</v>
          </cell>
        </row>
        <row r="45">
          <cell r="B45">
            <v>42248</v>
          </cell>
          <cell r="C45">
            <v>11486.464275999999</v>
          </cell>
          <cell r="D45" t="e">
            <v>#N/A</v>
          </cell>
        </row>
        <row r="46">
          <cell r="B46">
            <v>42278</v>
          </cell>
          <cell r="C46">
            <v>9909.1697506</v>
          </cell>
          <cell r="D46" t="e">
            <v>#N/A</v>
          </cell>
        </row>
        <row r="47">
          <cell r="B47">
            <v>42309</v>
          </cell>
          <cell r="C47">
            <v>9572.2056405999992</v>
          </cell>
          <cell r="D47" t="e">
            <v>#N/A</v>
          </cell>
        </row>
        <row r="48">
          <cell r="B48">
            <v>42339</v>
          </cell>
          <cell r="C48">
            <v>9979.7549548000006</v>
          </cell>
          <cell r="D48" t="e">
            <v>#N/A</v>
          </cell>
        </row>
        <row r="49">
          <cell r="B49">
            <v>42370</v>
          </cell>
          <cell r="C49">
            <v>10622.782704000001</v>
          </cell>
          <cell r="D49" t="e">
            <v>#N/A</v>
          </cell>
        </row>
        <row r="50">
          <cell r="B50">
            <v>42401</v>
          </cell>
          <cell r="C50">
            <v>10502.070145</v>
          </cell>
          <cell r="D50" t="e">
            <v>#N/A</v>
          </cell>
        </row>
        <row r="51">
          <cell r="B51">
            <v>42430</v>
          </cell>
          <cell r="C51">
            <v>9470.1790547000001</v>
          </cell>
          <cell r="D51" t="e">
            <v>#N/A</v>
          </cell>
        </row>
        <row r="52">
          <cell r="B52">
            <v>42461</v>
          </cell>
          <cell r="C52">
            <v>9238.1418336999996</v>
          </cell>
          <cell r="D52" t="e">
            <v>#N/A</v>
          </cell>
        </row>
        <row r="53">
          <cell r="B53">
            <v>42491</v>
          </cell>
          <cell r="C53">
            <v>9428.5696050999995</v>
          </cell>
          <cell r="D53" t="e">
            <v>#N/A</v>
          </cell>
        </row>
        <row r="54">
          <cell r="B54">
            <v>42522</v>
          </cell>
          <cell r="C54">
            <v>11240.381171999999</v>
          </cell>
          <cell r="D54" t="e">
            <v>#N/A</v>
          </cell>
        </row>
        <row r="55">
          <cell r="B55">
            <v>42552</v>
          </cell>
          <cell r="C55">
            <v>12247.239718999999</v>
          </cell>
          <cell r="D55" t="e">
            <v>#N/A</v>
          </cell>
        </row>
        <row r="56">
          <cell r="B56">
            <v>42583</v>
          </cell>
          <cell r="C56">
            <v>12533.381211</v>
          </cell>
          <cell r="D56" t="e">
            <v>#N/A</v>
          </cell>
        </row>
        <row r="57">
          <cell r="B57">
            <v>42614</v>
          </cell>
          <cell r="C57">
            <v>11465.650189</v>
          </cell>
          <cell r="D57" t="e">
            <v>#N/A</v>
          </cell>
        </row>
        <row r="58">
          <cell r="B58">
            <v>42644</v>
          </cell>
          <cell r="C58">
            <v>9780.983760699999</v>
          </cell>
          <cell r="D58" t="e">
            <v>#N/A</v>
          </cell>
        </row>
        <row r="59">
          <cell r="B59">
            <v>42675</v>
          </cell>
          <cell r="C59">
            <v>9563.2214905000001</v>
          </cell>
          <cell r="D59" t="e">
            <v>#N/A</v>
          </cell>
        </row>
        <row r="60">
          <cell r="B60">
            <v>42705</v>
          </cell>
          <cell r="C60">
            <v>10593.970386000001</v>
          </cell>
          <cell r="D60">
            <v>10593.970386000001</v>
          </cell>
        </row>
        <row r="61">
          <cell r="B61">
            <v>42736</v>
          </cell>
          <cell r="C61" t="e">
            <v>#N/A</v>
          </cell>
          <cell r="D61">
            <v>10961.220000000001</v>
          </cell>
        </row>
        <row r="62">
          <cell r="B62">
            <v>42767</v>
          </cell>
          <cell r="C62" t="e">
            <v>#N/A</v>
          </cell>
          <cell r="D62">
            <v>10709.47</v>
          </cell>
        </row>
        <row r="63">
          <cell r="B63">
            <v>42795</v>
          </cell>
          <cell r="C63" t="e">
            <v>#N/A</v>
          </cell>
          <cell r="D63">
            <v>9760.8220000000001</v>
          </cell>
        </row>
        <row r="64">
          <cell r="B64">
            <v>42826</v>
          </cell>
          <cell r="C64" t="e">
            <v>#N/A</v>
          </cell>
          <cell r="D64">
            <v>9431.2159999999985</v>
          </cell>
        </row>
        <row r="65">
          <cell r="B65">
            <v>42856</v>
          </cell>
          <cell r="C65" t="e">
            <v>#N/A</v>
          </cell>
          <cell r="D65">
            <v>9651.1090000000004</v>
          </cell>
        </row>
        <row r="66">
          <cell r="B66">
            <v>42887</v>
          </cell>
          <cell r="C66" t="e">
            <v>#N/A</v>
          </cell>
          <cell r="D66">
            <v>11295.439999999999</v>
          </cell>
        </row>
        <row r="67">
          <cell r="B67">
            <v>42917</v>
          </cell>
          <cell r="C67" t="e">
            <v>#N/A</v>
          </cell>
          <cell r="D67">
            <v>12106.9</v>
          </cell>
        </row>
        <row r="68">
          <cell r="B68">
            <v>42948</v>
          </cell>
          <cell r="C68" t="e">
            <v>#N/A</v>
          </cell>
          <cell r="D68">
            <v>12329.61</v>
          </cell>
        </row>
        <row r="69">
          <cell r="B69">
            <v>42979</v>
          </cell>
          <cell r="C69" t="e">
            <v>#N/A</v>
          </cell>
          <cell r="D69">
            <v>11266.3</v>
          </cell>
        </row>
        <row r="70">
          <cell r="B70">
            <v>43009</v>
          </cell>
          <cell r="C70" t="e">
            <v>#N/A</v>
          </cell>
          <cell r="D70">
            <v>9805.7659999999996</v>
          </cell>
        </row>
        <row r="71">
          <cell r="B71">
            <v>43040</v>
          </cell>
          <cell r="C71" t="e">
            <v>#N/A</v>
          </cell>
          <cell r="D71">
            <v>9743.0749999999989</v>
          </cell>
        </row>
        <row r="72">
          <cell r="B72">
            <v>43070</v>
          </cell>
          <cell r="C72" t="e">
            <v>#N/A</v>
          </cell>
          <cell r="D72">
            <v>10742.58</v>
          </cell>
        </row>
        <row r="73">
          <cell r="B73">
            <v>43101</v>
          </cell>
          <cell r="C73" t="e">
            <v>#N/A</v>
          </cell>
          <cell r="D73">
            <v>11051.7</v>
          </cell>
        </row>
        <row r="74">
          <cell r="B74">
            <v>43132</v>
          </cell>
          <cell r="C74" t="e">
            <v>#N/A</v>
          </cell>
          <cell r="D74">
            <v>10764.960000000001</v>
          </cell>
        </row>
        <row r="75">
          <cell r="B75">
            <v>43160</v>
          </cell>
          <cell r="C75" t="e">
            <v>#N/A</v>
          </cell>
          <cell r="D75">
            <v>9830.7379999999994</v>
          </cell>
        </row>
        <row r="76">
          <cell r="B76">
            <v>43191</v>
          </cell>
          <cell r="C76" t="e">
            <v>#N/A</v>
          </cell>
          <cell r="D76">
            <v>9499.4929999999986</v>
          </cell>
        </row>
        <row r="77">
          <cell r="B77">
            <v>43221</v>
          </cell>
          <cell r="C77" t="e">
            <v>#N/A</v>
          </cell>
          <cell r="D77">
            <v>9721.6629999999986</v>
          </cell>
        </row>
        <row r="78">
          <cell r="B78">
            <v>43252</v>
          </cell>
          <cell r="C78" t="e">
            <v>#N/A</v>
          </cell>
          <cell r="D78">
            <v>11377.16</v>
          </cell>
        </row>
        <row r="79">
          <cell r="B79">
            <v>43282</v>
          </cell>
          <cell r="C79" t="e">
            <v>#N/A</v>
          </cell>
          <cell r="D79">
            <v>12201.33</v>
          </cell>
        </row>
        <row r="80">
          <cell r="B80">
            <v>43313</v>
          </cell>
          <cell r="C80" t="e">
            <v>#N/A</v>
          </cell>
          <cell r="D80">
            <v>12431.54</v>
          </cell>
        </row>
        <row r="81">
          <cell r="B81">
            <v>43344</v>
          </cell>
          <cell r="C81" t="e">
            <v>#N/A</v>
          </cell>
          <cell r="D81">
            <v>11348.82</v>
          </cell>
        </row>
        <row r="82">
          <cell r="B82">
            <v>43374</v>
          </cell>
          <cell r="C82" t="e">
            <v>#N/A</v>
          </cell>
          <cell r="D82">
            <v>9864.1660000000011</v>
          </cell>
        </row>
        <row r="83">
          <cell r="B83">
            <v>43405</v>
          </cell>
          <cell r="C83" t="e">
            <v>#N/A</v>
          </cell>
          <cell r="D83">
            <v>9805.1829999999991</v>
          </cell>
        </row>
        <row r="84">
          <cell r="B84">
            <v>43435</v>
          </cell>
          <cell r="C84" t="e">
            <v>#N/A</v>
          </cell>
          <cell r="D84">
            <v>10819.52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4"/>
  <sheetViews>
    <sheetView tabSelected="1" workbookViewId="0"/>
  </sheetViews>
  <sheetFormatPr defaultRowHeight="12.5" x14ac:dyDescent="0.25"/>
  <cols>
    <col min="1" max="16384" width="8.7265625" style="2"/>
  </cols>
  <sheetData>
    <row r="2" spans="1:1" ht="15.5" x14ac:dyDescent="0.35">
      <c r="A2" s="1" t="s">
        <v>0</v>
      </c>
    </row>
    <row r="3" spans="1:1" x14ac:dyDescent="0.25">
      <c r="A3" s="3"/>
    </row>
    <row r="25" spans="2:13" x14ac:dyDescent="0.25">
      <c r="D25" s="4" t="s">
        <v>1</v>
      </c>
      <c r="E25" s="4"/>
      <c r="F25" s="4"/>
      <c r="G25" s="4"/>
      <c r="H25" s="4"/>
      <c r="I25" s="5"/>
      <c r="J25" s="4" t="s">
        <v>2</v>
      </c>
      <c r="K25" s="4"/>
      <c r="L25" s="4"/>
      <c r="M25" s="4"/>
    </row>
    <row r="26" spans="2:13" x14ac:dyDescent="0.25">
      <c r="B26" s="6"/>
      <c r="C26" s="6"/>
      <c r="D26" s="7">
        <v>2014</v>
      </c>
      <c r="E26" s="7">
        <v>2015</v>
      </c>
      <c r="F26" s="7">
        <v>2016</v>
      </c>
      <c r="G26" s="7">
        <v>2017</v>
      </c>
      <c r="H26" s="7">
        <v>2018</v>
      </c>
      <c r="I26" s="8"/>
      <c r="J26" s="7">
        <v>2015</v>
      </c>
      <c r="K26" s="7">
        <v>2016</v>
      </c>
      <c r="L26" s="7">
        <v>2017</v>
      </c>
      <c r="M26" s="7">
        <v>2018</v>
      </c>
    </row>
    <row r="27" spans="2:13" x14ac:dyDescent="0.25">
      <c r="C27" s="9" t="s">
        <v>3</v>
      </c>
      <c r="D27" s="10">
        <v>3855.3652354999999</v>
      </c>
      <c r="E27" s="10">
        <v>3846.8397225999997</v>
      </c>
      <c r="F27" s="10">
        <v>3847.2315174</v>
      </c>
      <c r="G27" s="10">
        <v>3848.2520246999998</v>
      </c>
      <c r="H27" s="10">
        <v>3884.5738848999999</v>
      </c>
      <c r="I27" s="10"/>
      <c r="J27" s="11">
        <f t="shared" ref="J27:M31" si="0">E27-D27</f>
        <v>-8.5255129000001943</v>
      </c>
      <c r="K27" s="11">
        <f t="shared" si="0"/>
        <v>0.39179480000029798</v>
      </c>
      <c r="L27" s="11">
        <f t="shared" si="0"/>
        <v>1.0205072999997356</v>
      </c>
      <c r="M27" s="11">
        <f t="shared" si="0"/>
        <v>36.321860200000174</v>
      </c>
    </row>
    <row r="28" spans="2:13" x14ac:dyDescent="0.25">
      <c r="C28" s="9" t="s">
        <v>4</v>
      </c>
      <c r="D28" s="10">
        <v>2733.0853091999998</v>
      </c>
      <c r="E28" s="10">
        <v>2702.7609093999999</v>
      </c>
      <c r="F28" s="10">
        <v>2586.7312735999999</v>
      </c>
      <c r="G28" s="10">
        <v>2663.9485288000001</v>
      </c>
      <c r="H28" s="10">
        <v>2677.0215999999996</v>
      </c>
      <c r="I28" s="10"/>
      <c r="J28" s="11">
        <f t="shared" si="0"/>
        <v>-30.32439979999981</v>
      </c>
      <c r="K28" s="11">
        <f t="shared" si="0"/>
        <v>-116.02963580000005</v>
      </c>
      <c r="L28" s="11">
        <f t="shared" si="0"/>
        <v>77.217255200000182</v>
      </c>
      <c r="M28" s="11">
        <f t="shared" si="0"/>
        <v>13.073071199999504</v>
      </c>
    </row>
    <row r="29" spans="2:13" x14ac:dyDescent="0.25">
      <c r="C29" s="9" t="s">
        <v>5</v>
      </c>
      <c r="D29" s="10">
        <v>3725.7967618729999</v>
      </c>
      <c r="E29" s="10">
        <v>3749.0086538250002</v>
      </c>
      <c r="F29" s="10">
        <v>3738.0191743810001</v>
      </c>
      <c r="G29" s="10">
        <v>3745.7858533900003</v>
      </c>
      <c r="H29" s="10">
        <v>3772.5744750710001</v>
      </c>
      <c r="I29" s="10"/>
      <c r="J29" s="11">
        <f t="shared" si="0"/>
        <v>23.211891952000315</v>
      </c>
      <c r="K29" s="11">
        <f t="shared" si="0"/>
        <v>-10.989479444000153</v>
      </c>
      <c r="L29" s="11">
        <f t="shared" si="0"/>
        <v>7.7666790090001996</v>
      </c>
      <c r="M29" s="11">
        <f t="shared" si="0"/>
        <v>26.788621680999768</v>
      </c>
    </row>
    <row r="30" spans="2:13" x14ac:dyDescent="0.25">
      <c r="C30" s="9" t="s">
        <v>6</v>
      </c>
      <c r="D30" s="10">
        <v>379.65447755999998</v>
      </c>
      <c r="E30" s="10">
        <v>383.78670145000001</v>
      </c>
      <c r="F30" s="10">
        <v>387.50484968000001</v>
      </c>
      <c r="G30" s="10">
        <v>394.18927781000002</v>
      </c>
      <c r="H30" s="10">
        <v>394.26511096000002</v>
      </c>
      <c r="I30" s="10"/>
      <c r="J30" s="11">
        <f>E30-D30</f>
        <v>4.1322238900000343</v>
      </c>
      <c r="K30" s="11">
        <f>F30-E30</f>
        <v>3.7181482299999971</v>
      </c>
      <c r="L30" s="11">
        <f>G30-F30</f>
        <v>6.6844281300000148</v>
      </c>
      <c r="M30" s="11">
        <f>H30-G30</f>
        <v>7.5833149999994021E-2</v>
      </c>
    </row>
    <row r="31" spans="2:13" x14ac:dyDescent="0.25">
      <c r="B31" s="6"/>
      <c r="C31" s="12" t="s">
        <v>7</v>
      </c>
      <c r="D31" s="13">
        <v>10693.901784</v>
      </c>
      <c r="E31" s="13">
        <v>10682.395988</v>
      </c>
      <c r="F31" s="13">
        <v>10559.486815</v>
      </c>
      <c r="G31" s="13">
        <v>10652.176184</v>
      </c>
      <c r="H31" s="13">
        <v>10728.435416</v>
      </c>
      <c r="I31" s="13"/>
      <c r="J31" s="14">
        <f t="shared" si="0"/>
        <v>-11.505795999999464</v>
      </c>
      <c r="K31" s="14">
        <f t="shared" si="0"/>
        <v>-122.90917300000001</v>
      </c>
      <c r="L31" s="14">
        <f t="shared" si="0"/>
        <v>92.689368999999715</v>
      </c>
      <c r="M31" s="14">
        <f t="shared" si="0"/>
        <v>76.259232000000338</v>
      </c>
    </row>
    <row r="32" spans="2:13" x14ac:dyDescent="0.25">
      <c r="B32" s="2" t="s">
        <v>8</v>
      </c>
      <c r="E32" s="9"/>
      <c r="J32" s="9"/>
      <c r="K32" s="15"/>
      <c r="L32" s="15"/>
      <c r="M32" s="15"/>
    </row>
    <row r="33" spans="2:7" x14ac:dyDescent="0.25">
      <c r="D33" s="9"/>
      <c r="E33" s="16"/>
      <c r="F33" s="16"/>
      <c r="G33" s="16"/>
    </row>
    <row r="35" spans="2:7" x14ac:dyDescent="0.25">
      <c r="B35" s="17" t="s">
        <v>9</v>
      </c>
      <c r="C35" s="17"/>
      <c r="D35" s="17"/>
    </row>
    <row r="36" spans="2:7" x14ac:dyDescent="0.25">
      <c r="B36" s="18"/>
      <c r="C36" s="19" t="s">
        <v>10</v>
      </c>
      <c r="D36" s="19" t="s">
        <v>11</v>
      </c>
    </row>
    <row r="37" spans="2:7" x14ac:dyDescent="0.25">
      <c r="B37" s="20">
        <v>42005</v>
      </c>
      <c r="C37" s="21">
        <v>11144.349085</v>
      </c>
      <c r="D37" s="21" t="e">
        <v>#N/A</v>
      </c>
    </row>
    <row r="38" spans="2:7" x14ac:dyDescent="0.25">
      <c r="B38" s="20">
        <v>42036</v>
      </c>
      <c r="C38" s="21">
        <v>11323.99638</v>
      </c>
      <c r="D38" s="21" t="e">
        <v>#N/A</v>
      </c>
    </row>
    <row r="39" spans="2:7" x14ac:dyDescent="0.25">
      <c r="B39" s="20">
        <v>42064</v>
      </c>
      <c r="C39" s="21">
        <v>10194.533589000001</v>
      </c>
      <c r="D39" s="21" t="e">
        <v>#N/A</v>
      </c>
    </row>
    <row r="40" spans="2:7" x14ac:dyDescent="0.25">
      <c r="B40" s="20">
        <v>42095</v>
      </c>
      <c r="C40" s="21">
        <v>9523.7789038999999</v>
      </c>
      <c r="D40" s="21" t="e">
        <v>#N/A</v>
      </c>
    </row>
    <row r="41" spans="2:7" x14ac:dyDescent="0.25">
      <c r="B41" s="20">
        <v>42125</v>
      </c>
      <c r="C41" s="21">
        <v>9640.9541599999993</v>
      </c>
      <c r="D41" s="21" t="e">
        <v>#N/A</v>
      </c>
    </row>
    <row r="42" spans="2:7" x14ac:dyDescent="0.25">
      <c r="B42" s="20">
        <v>42156</v>
      </c>
      <c r="C42" s="21">
        <v>11262.013879</v>
      </c>
      <c r="D42" s="21" t="e">
        <v>#N/A</v>
      </c>
    </row>
    <row r="43" spans="2:7" x14ac:dyDescent="0.25">
      <c r="B43" s="20">
        <v>42186</v>
      </c>
      <c r="C43" s="21">
        <v>12110.726766000002</v>
      </c>
      <c r="D43" s="21" t="e">
        <v>#N/A</v>
      </c>
    </row>
    <row r="44" spans="2:7" x14ac:dyDescent="0.25">
      <c r="B44" s="20">
        <v>42217</v>
      </c>
      <c r="C44" s="21">
        <v>12074.342536</v>
      </c>
      <c r="D44" s="21" t="e">
        <v>#N/A</v>
      </c>
    </row>
    <row r="45" spans="2:7" x14ac:dyDescent="0.25">
      <c r="B45" s="20">
        <v>42248</v>
      </c>
      <c r="C45" s="21">
        <v>11486.464275999999</v>
      </c>
      <c r="D45" s="21" t="e">
        <v>#N/A</v>
      </c>
    </row>
    <row r="46" spans="2:7" x14ac:dyDescent="0.25">
      <c r="B46" s="20">
        <v>42278</v>
      </c>
      <c r="C46" s="21">
        <v>9909.1697506</v>
      </c>
      <c r="D46" s="21" t="e">
        <v>#N/A</v>
      </c>
    </row>
    <row r="47" spans="2:7" x14ac:dyDescent="0.25">
      <c r="B47" s="20">
        <v>42309</v>
      </c>
      <c r="C47" s="21">
        <v>9572.2056405999992</v>
      </c>
      <c r="D47" s="21" t="e">
        <v>#N/A</v>
      </c>
    </row>
    <row r="48" spans="2:7" x14ac:dyDescent="0.25">
      <c r="B48" s="20">
        <v>42339</v>
      </c>
      <c r="C48" s="21">
        <v>9979.7549548000006</v>
      </c>
      <c r="D48" s="21" t="e">
        <v>#N/A</v>
      </c>
    </row>
    <row r="49" spans="2:4" x14ac:dyDescent="0.25">
      <c r="B49" s="20">
        <v>42370</v>
      </c>
      <c r="C49" s="21">
        <v>10622.782704000001</v>
      </c>
      <c r="D49" s="21" t="e">
        <v>#N/A</v>
      </c>
    </row>
    <row r="50" spans="2:4" x14ac:dyDescent="0.25">
      <c r="B50" s="20">
        <v>42401</v>
      </c>
      <c r="C50" s="21">
        <v>10502.070145</v>
      </c>
      <c r="D50" s="21" t="e">
        <v>#N/A</v>
      </c>
    </row>
    <row r="51" spans="2:4" x14ac:dyDescent="0.25">
      <c r="B51" s="20">
        <v>42430</v>
      </c>
      <c r="C51" s="21">
        <v>9470.1790547000001</v>
      </c>
      <c r="D51" s="21" t="e">
        <v>#N/A</v>
      </c>
    </row>
    <row r="52" spans="2:4" x14ac:dyDescent="0.25">
      <c r="B52" s="20">
        <v>42461</v>
      </c>
      <c r="C52" s="21">
        <v>9238.1418336999996</v>
      </c>
      <c r="D52" s="21" t="e">
        <v>#N/A</v>
      </c>
    </row>
    <row r="53" spans="2:4" x14ac:dyDescent="0.25">
      <c r="B53" s="20">
        <v>42491</v>
      </c>
      <c r="C53" s="21">
        <v>9428.5696050999995</v>
      </c>
      <c r="D53" s="21" t="e">
        <v>#N/A</v>
      </c>
    </row>
    <row r="54" spans="2:4" x14ac:dyDescent="0.25">
      <c r="B54" s="20">
        <v>42522</v>
      </c>
      <c r="C54" s="21">
        <v>11240.381171999999</v>
      </c>
      <c r="D54" s="21" t="e">
        <v>#N/A</v>
      </c>
    </row>
    <row r="55" spans="2:4" x14ac:dyDescent="0.25">
      <c r="B55" s="20">
        <v>42552</v>
      </c>
      <c r="C55" s="21">
        <v>12247.239718999999</v>
      </c>
      <c r="D55" s="21" t="e">
        <v>#N/A</v>
      </c>
    </row>
    <row r="56" spans="2:4" x14ac:dyDescent="0.25">
      <c r="B56" s="20">
        <v>42583</v>
      </c>
      <c r="C56" s="21">
        <v>12533.381211</v>
      </c>
      <c r="D56" s="21" t="e">
        <v>#N/A</v>
      </c>
    </row>
    <row r="57" spans="2:4" x14ac:dyDescent="0.25">
      <c r="B57" s="20">
        <v>42614</v>
      </c>
      <c r="C57" s="21">
        <v>11465.650189</v>
      </c>
      <c r="D57" s="21" t="e">
        <v>#N/A</v>
      </c>
    </row>
    <row r="58" spans="2:4" x14ac:dyDescent="0.25">
      <c r="B58" s="20">
        <v>42644</v>
      </c>
      <c r="C58" s="21">
        <v>9780.983760699999</v>
      </c>
      <c r="D58" s="21" t="e">
        <v>#N/A</v>
      </c>
    </row>
    <row r="59" spans="2:4" x14ac:dyDescent="0.25">
      <c r="B59" s="20">
        <v>42675</v>
      </c>
      <c r="C59" s="21">
        <v>9563.2214905000001</v>
      </c>
      <c r="D59" s="21" t="e">
        <v>#N/A</v>
      </c>
    </row>
    <row r="60" spans="2:4" x14ac:dyDescent="0.25">
      <c r="B60" s="20">
        <v>42705</v>
      </c>
      <c r="C60" s="21">
        <v>10593.970386000001</v>
      </c>
      <c r="D60" s="21">
        <v>10593.970386000001</v>
      </c>
    </row>
    <row r="61" spans="2:4" x14ac:dyDescent="0.25">
      <c r="B61" s="20">
        <v>42736</v>
      </c>
      <c r="C61" s="21" t="e">
        <v>#N/A</v>
      </c>
      <c r="D61" s="21">
        <v>10961.220000000001</v>
      </c>
    </row>
    <row r="62" spans="2:4" x14ac:dyDescent="0.25">
      <c r="B62" s="20">
        <v>42767</v>
      </c>
      <c r="C62" s="21" t="e">
        <v>#N/A</v>
      </c>
      <c r="D62" s="21">
        <v>10709.47</v>
      </c>
    </row>
    <row r="63" spans="2:4" x14ac:dyDescent="0.25">
      <c r="B63" s="20">
        <v>42795</v>
      </c>
      <c r="C63" s="21" t="e">
        <v>#N/A</v>
      </c>
      <c r="D63" s="21">
        <v>9760.8220000000001</v>
      </c>
    </row>
    <row r="64" spans="2:4" x14ac:dyDescent="0.25">
      <c r="B64" s="20">
        <v>42826</v>
      </c>
      <c r="C64" s="21" t="e">
        <v>#N/A</v>
      </c>
      <c r="D64" s="21">
        <v>9431.2159999999985</v>
      </c>
    </row>
    <row r="65" spans="2:4" x14ac:dyDescent="0.25">
      <c r="B65" s="20">
        <v>42856</v>
      </c>
      <c r="C65" s="21" t="e">
        <v>#N/A</v>
      </c>
      <c r="D65" s="21">
        <v>9651.1090000000004</v>
      </c>
    </row>
    <row r="66" spans="2:4" x14ac:dyDescent="0.25">
      <c r="B66" s="20">
        <v>42887</v>
      </c>
      <c r="C66" s="21" t="e">
        <v>#N/A</v>
      </c>
      <c r="D66" s="21">
        <v>11295.439999999999</v>
      </c>
    </row>
    <row r="67" spans="2:4" x14ac:dyDescent="0.25">
      <c r="B67" s="20">
        <v>42917</v>
      </c>
      <c r="C67" s="21" t="e">
        <v>#N/A</v>
      </c>
      <c r="D67" s="21">
        <v>12106.9</v>
      </c>
    </row>
    <row r="68" spans="2:4" x14ac:dyDescent="0.25">
      <c r="B68" s="20">
        <v>42948</v>
      </c>
      <c r="C68" s="21" t="e">
        <v>#N/A</v>
      </c>
      <c r="D68" s="21">
        <v>12329.61</v>
      </c>
    </row>
    <row r="69" spans="2:4" x14ac:dyDescent="0.25">
      <c r="B69" s="20">
        <v>42979</v>
      </c>
      <c r="C69" s="21" t="e">
        <v>#N/A</v>
      </c>
      <c r="D69" s="21">
        <v>11266.3</v>
      </c>
    </row>
    <row r="70" spans="2:4" x14ac:dyDescent="0.25">
      <c r="B70" s="20">
        <v>43009</v>
      </c>
      <c r="C70" s="21" t="e">
        <v>#N/A</v>
      </c>
      <c r="D70" s="21">
        <v>9805.7659999999996</v>
      </c>
    </row>
    <row r="71" spans="2:4" x14ac:dyDescent="0.25">
      <c r="B71" s="20">
        <v>43040</v>
      </c>
      <c r="C71" s="21" t="e">
        <v>#N/A</v>
      </c>
      <c r="D71" s="21">
        <v>9743.0749999999989</v>
      </c>
    </row>
    <row r="72" spans="2:4" x14ac:dyDescent="0.25">
      <c r="B72" s="20">
        <v>43070</v>
      </c>
      <c r="C72" s="21" t="e">
        <v>#N/A</v>
      </c>
      <c r="D72" s="21">
        <v>10742.58</v>
      </c>
    </row>
    <row r="73" spans="2:4" x14ac:dyDescent="0.25">
      <c r="B73" s="20">
        <v>43101</v>
      </c>
      <c r="C73" s="21" t="e">
        <v>#N/A</v>
      </c>
      <c r="D73" s="21">
        <v>11051.7</v>
      </c>
    </row>
    <row r="74" spans="2:4" x14ac:dyDescent="0.25">
      <c r="B74" s="20">
        <v>43132</v>
      </c>
      <c r="C74" s="21" t="e">
        <v>#N/A</v>
      </c>
      <c r="D74" s="21">
        <v>10764.960000000001</v>
      </c>
    </row>
    <row r="75" spans="2:4" x14ac:dyDescent="0.25">
      <c r="B75" s="20">
        <v>43160</v>
      </c>
      <c r="C75" s="21" t="e">
        <v>#N/A</v>
      </c>
      <c r="D75" s="21">
        <v>9830.7379999999994</v>
      </c>
    </row>
    <row r="76" spans="2:4" x14ac:dyDescent="0.25">
      <c r="B76" s="20">
        <v>43191</v>
      </c>
      <c r="C76" s="21" t="e">
        <v>#N/A</v>
      </c>
      <c r="D76" s="21">
        <v>9499.4929999999986</v>
      </c>
    </row>
    <row r="77" spans="2:4" x14ac:dyDescent="0.25">
      <c r="B77" s="20">
        <v>43221</v>
      </c>
      <c r="C77" s="21" t="e">
        <v>#N/A</v>
      </c>
      <c r="D77" s="21">
        <v>9721.6629999999986</v>
      </c>
    </row>
    <row r="78" spans="2:4" x14ac:dyDescent="0.25">
      <c r="B78" s="20">
        <v>43252</v>
      </c>
      <c r="C78" s="21" t="e">
        <v>#N/A</v>
      </c>
      <c r="D78" s="21">
        <v>11377.16</v>
      </c>
    </row>
    <row r="79" spans="2:4" x14ac:dyDescent="0.25">
      <c r="B79" s="20">
        <v>43282</v>
      </c>
      <c r="C79" s="21" t="e">
        <v>#N/A</v>
      </c>
      <c r="D79" s="21">
        <v>12201.33</v>
      </c>
    </row>
    <row r="80" spans="2:4" x14ac:dyDescent="0.25">
      <c r="B80" s="20">
        <v>43313</v>
      </c>
      <c r="C80" s="21" t="e">
        <v>#N/A</v>
      </c>
      <c r="D80" s="21">
        <v>12431.54</v>
      </c>
    </row>
    <row r="81" spans="2:4" x14ac:dyDescent="0.25">
      <c r="B81" s="20">
        <v>43344</v>
      </c>
      <c r="C81" s="21" t="e">
        <v>#N/A</v>
      </c>
      <c r="D81" s="21">
        <v>11348.82</v>
      </c>
    </row>
    <row r="82" spans="2:4" x14ac:dyDescent="0.25">
      <c r="B82" s="20">
        <v>43374</v>
      </c>
      <c r="C82" s="21" t="e">
        <v>#N/A</v>
      </c>
      <c r="D82" s="21">
        <v>9864.1660000000011</v>
      </c>
    </row>
    <row r="83" spans="2:4" x14ac:dyDescent="0.25">
      <c r="B83" s="20">
        <v>43405</v>
      </c>
      <c r="C83" s="21" t="e">
        <v>#N/A</v>
      </c>
      <c r="D83" s="21">
        <v>9805.1829999999991</v>
      </c>
    </row>
    <row r="84" spans="2:4" x14ac:dyDescent="0.25">
      <c r="B84" s="22">
        <v>43435</v>
      </c>
      <c r="C84" s="13" t="e">
        <v>#N/A</v>
      </c>
      <c r="D84" s="13">
        <v>10819.52</v>
      </c>
    </row>
  </sheetData>
  <mergeCells count="2">
    <mergeCell ref="D25:H25"/>
    <mergeCell ref="J25:M25"/>
  </mergeCells>
  <conditionalFormatting sqref="C37:D84">
    <cfRule type="expression" dxfId="1" priority="2" stopIfTrue="1">
      <formula>ISNA(C37)</formula>
    </cfRule>
  </conditionalFormatting>
  <conditionalFormatting sqref="C37:D84">
    <cfRule type="expression" dxfId="0" priority="1" stopIfTrue="1">
      <formula>ISNA(C37)</formula>
    </cfRule>
  </conditionalFormatting>
  <pageMargins left="0.75" right="0.75" top="1" bottom="1" header="0.5" footer="0.5"/>
  <pageSetup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Fig23</vt:lpstr>
    </vt:vector>
  </TitlesOfParts>
  <Company>EIA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Choxi, Arti (CONTR)</dc:creator>
  <cp:lastModifiedBy>Choxi, Arti (CONTR)</cp:lastModifiedBy>
  <dcterms:created xsi:type="dcterms:W3CDTF">2017-01-10T14:54:45Z</dcterms:created>
  <dcterms:modified xsi:type="dcterms:W3CDTF">2017-01-10T14:54:45Z</dcterms:modified>
</cp:coreProperties>
</file>