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9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B33" i="2"/>
</calcChain>
</file>

<file path=xl/sharedStrings.xml><?xml version="1.0" encoding="utf-8"?>
<sst xmlns="http://schemas.openxmlformats.org/spreadsheetml/2006/main" count="16" uniqueCount="16">
  <si>
    <t>Short-Term Energy Outlook, January 2017</t>
  </si>
  <si>
    <t>Cooling Degree-Days</t>
  </si>
  <si>
    <t>2007-2016 Avg</t>
  </si>
  <si>
    <t>April</t>
  </si>
  <si>
    <t>May</t>
  </si>
  <si>
    <t>June</t>
  </si>
  <si>
    <t>July</t>
  </si>
  <si>
    <t>August</t>
  </si>
  <si>
    <t>September</t>
  </si>
  <si>
    <t>Total Summer</t>
  </si>
  <si>
    <t>Source: Short-Term Energy Outlook, January 2017.</t>
  </si>
  <si>
    <t>Note: EIA calculations based on from the National Oceanic and Atmospheric Administration data. Horizontal lines indicate each month's prior 10-year average (2007-2016). Projections reflect NOAA's 14-16 month outlook.</t>
  </si>
  <si>
    <t>Degree days calculated by applying contemporaneous population weights to state-level data from NOAA.</t>
  </si>
  <si>
    <t>See</t>
  </si>
  <si>
    <t>http://www.eia.gov/forecasts/steo/special/pdf/2012_sp_04.pdf</t>
  </si>
  <si>
    <t>for more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</si>
</sst>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Alignment="1">
      <alignment horizontal="center"/>
    </xf>
    <xf numFmtId="0" fontId="1" fillId="0" borderId="1" xfId="1" applyFill="1" applyBorder="1"/>
    <xf numFmtId="0" fontId="4" fillId="0" borderId="1" xfId="1" applyFont="1" applyFill="1" applyBorder="1"/>
    <xf numFmtId="0" fontId="5" fillId="0" borderId="1" xfId="1" applyFont="1" applyFill="1" applyBorder="1" applyAlignment="1">
      <alignment horizontal="left"/>
    </xf>
    <xf numFmtId="0" fontId="1" fillId="0" borderId="0" xfId="1" applyFill="1"/>
    <xf numFmtId="1" fontId="1" fillId="0" borderId="0" xfId="1" applyNumberFormat="1" applyFill="1"/>
    <xf numFmtId="1" fontId="5" fillId="0" borderId="0" xfId="1" applyNumberFormat="1" applyFont="1" applyFill="1"/>
    <xf numFmtId="3" fontId="1" fillId="0" borderId="1" xfId="1" applyNumberFormat="1" applyBorder="1"/>
    <xf numFmtId="3" fontId="5" fillId="0" borderId="1" xfId="1" applyNumberFormat="1" applyFont="1" applyBorder="1"/>
    <xf numFmtId="0" fontId="1" fillId="0" borderId="0" xfId="1" applyAlignment="1">
      <alignment horizontal="left" wrapText="1"/>
    </xf>
    <xf numFmtId="0" fontId="1" fillId="0" borderId="0" xfId="1" applyAlignment="1">
      <alignment wrapText="1"/>
    </xf>
    <xf numFmtId="0" fontId="1" fillId="0" borderId="0" xfId="1" applyFont="1"/>
    <xf numFmtId="0" fontId="1" fillId="0" borderId="0" xfId="1" applyAlignment="1">
      <alignment horizontal="right"/>
    </xf>
    <xf numFmtId="0" fontId="3" fillId="0" borderId="0" xfId="2" applyAlignment="1" applyProtection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summer cooling degree days</a:t>
            </a:r>
          </a:p>
          <a:p>
            <a:pPr algn="l">
              <a:defRPr/>
            </a:pPr>
            <a:r>
              <a:rPr lang="en-US" sz="1000" b="0"/>
              <a:t>population</a:t>
            </a:r>
            <a:r>
              <a:rPr lang="en-US" sz="1000" b="0" baseline="0"/>
              <a:t>-weighted</a:t>
            </a:r>
            <a:endParaRPr lang="en-US" sz="1000" b="0"/>
          </a:p>
        </c:rich>
      </c:tx>
      <c:layout>
        <c:manualLayout>
          <c:xMode val="edge"/>
          <c:yMode val="edge"/>
          <c:x val="1.470950277556770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8480433848207992E-2"/>
          <c:y val="0.17357001972386588"/>
          <c:w val="0.89596788206352251"/>
          <c:h val="0.58565407134759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'Fig29'!$B$26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'Fig29'!$B$27:$B$32</c:f>
              <c:numCache>
                <c:formatCode>0</c:formatCode>
                <c:ptCount val="6"/>
                <c:pt idx="0">
                  <c:v>53.353905216000001</c:v>
                </c:pt>
                <c:pt idx="1">
                  <c:v>125.98555895</c:v>
                </c:pt>
                <c:pt idx="2">
                  <c:v>255.11523464000001</c:v>
                </c:pt>
                <c:pt idx="3">
                  <c:v>336.06709876999997</c:v>
                </c:pt>
                <c:pt idx="4">
                  <c:v>315.33821503000001</c:v>
                </c:pt>
                <c:pt idx="5">
                  <c:v>223.64565174000001</c:v>
                </c:pt>
              </c:numCache>
            </c:numRef>
          </c:val>
        </c:ser>
        <c:ser>
          <c:idx val="1"/>
          <c:order val="1"/>
          <c:tx>
            <c:strRef>
              <c:f>'Fig29'!$C$26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'Fig29'!$C$27:$C$32</c:f>
              <c:numCache>
                <c:formatCode>0</c:formatCode>
                <c:ptCount val="6"/>
                <c:pt idx="0">
                  <c:v>42.689718317000001</c:v>
                </c:pt>
                <c:pt idx="1">
                  <c:v>97.755460634000002</c:v>
                </c:pt>
                <c:pt idx="2">
                  <c:v>270.73584116000001</c:v>
                </c:pt>
                <c:pt idx="3">
                  <c:v>383.63109078000002</c:v>
                </c:pt>
                <c:pt idx="4">
                  <c:v>361.42916124999999</c:v>
                </c:pt>
                <c:pt idx="5">
                  <c:v>220.21794319</c:v>
                </c:pt>
              </c:numCache>
            </c:numRef>
          </c:val>
        </c:ser>
        <c:ser>
          <c:idx val="2"/>
          <c:order val="2"/>
          <c:tx>
            <c:strRef>
              <c:f>'Fig29'!$D$26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'Fig29'!$D$27:$D$32</c:f>
              <c:numCache>
                <c:formatCode>0</c:formatCode>
                <c:ptCount val="6"/>
                <c:pt idx="0">
                  <c:v>43.096103077999999</c:v>
                </c:pt>
                <c:pt idx="1">
                  <c:v>125.89734928999999</c:v>
                </c:pt>
                <c:pt idx="2">
                  <c:v>246.70715146000001</c:v>
                </c:pt>
                <c:pt idx="3">
                  <c:v>356.21006670999998</c:v>
                </c:pt>
                <c:pt idx="4">
                  <c:v>331.59154087000002</c:v>
                </c:pt>
                <c:pt idx="5">
                  <c:v>182.86370049000001</c:v>
                </c:pt>
              </c:numCache>
            </c:numRef>
          </c:val>
        </c:ser>
        <c:ser>
          <c:idx val="3"/>
          <c:order val="3"/>
          <c:tx>
            <c:strRef>
              <c:f>'Fig29'!$E$26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'Fig29'!$E$27:$E$32</c:f>
              <c:numCache>
                <c:formatCode>0</c:formatCode>
                <c:ptCount val="6"/>
                <c:pt idx="0">
                  <c:v>43.331259234000001</c:v>
                </c:pt>
                <c:pt idx="1">
                  <c:v>126.31108385</c:v>
                </c:pt>
                <c:pt idx="2">
                  <c:v>247.16951606000001</c:v>
                </c:pt>
                <c:pt idx="3">
                  <c:v>356.64708088999998</c:v>
                </c:pt>
                <c:pt idx="4">
                  <c:v>332.06662853</c:v>
                </c:pt>
                <c:pt idx="5">
                  <c:v>183.37486111000001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444896"/>
        <c:axId val="446445456"/>
      </c:barChart>
      <c:lineChart>
        <c:grouping val="standard"/>
        <c:varyColors val="0"/>
        <c:ser>
          <c:idx val="4"/>
          <c:order val="4"/>
          <c:tx>
            <c:strRef>
              <c:f>'Fig29'!$F$26</c:f>
              <c:strCache>
                <c:ptCount val="1"/>
                <c:pt idx="0">
                  <c:v>2007-2016 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'Fig29'!$G$27:$G$32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44896"/>
        <c:axId val="446445456"/>
      </c:lineChart>
      <c:scatterChart>
        <c:scatterStyle val="lineMarker"/>
        <c:varyColors val="0"/>
        <c:ser>
          <c:idx val="5"/>
          <c:order val="5"/>
          <c:tx>
            <c:v>Average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4"/>
          </c:errBars>
          <c:errBars>
            <c:errDir val="x"/>
            <c:errBarType val="both"/>
            <c:errValType val="fixedVal"/>
            <c:noEndCap val="0"/>
            <c:val val="0.38000000000001088"/>
            <c:spPr>
              <a:ln w="25400">
                <a:solidFill>
                  <a:schemeClr val="tx1"/>
                </a:solidFill>
              </a:ln>
            </c:spPr>
          </c:errBars>
          <c:xVal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xVal>
          <c:yVal>
            <c:numRef>
              <c:f>'Fig29'!$F$27:$F$32</c:f>
              <c:numCache>
                <c:formatCode>0</c:formatCode>
                <c:ptCount val="6"/>
                <c:pt idx="0">
                  <c:v>39.472999999999999</c:v>
                </c:pt>
                <c:pt idx="1">
                  <c:v>115.65600000000001</c:v>
                </c:pt>
                <c:pt idx="2">
                  <c:v>250.46039999999999</c:v>
                </c:pt>
                <c:pt idx="3">
                  <c:v>346.51249999999999</c:v>
                </c:pt>
                <c:pt idx="4">
                  <c:v>323.38069999999999</c:v>
                </c:pt>
                <c:pt idx="5">
                  <c:v>187.51179999999999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46576"/>
        <c:axId val="446446016"/>
      </c:scatterChart>
      <c:catAx>
        <c:axId val="44644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445456"/>
        <c:crosses val="autoZero"/>
        <c:auto val="1"/>
        <c:lblAlgn val="ctr"/>
        <c:lblOffset val="100"/>
        <c:noMultiLvlLbl val="0"/>
      </c:catAx>
      <c:valAx>
        <c:axId val="446445456"/>
        <c:scaling>
          <c:orientation val="minMax"/>
          <c:max val="4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446444896"/>
        <c:crosses val="autoZero"/>
        <c:crossBetween val="between"/>
        <c:majorUnit val="50"/>
      </c:valAx>
      <c:valAx>
        <c:axId val="446446016"/>
        <c:scaling>
          <c:orientation val="minMax"/>
          <c:max val="400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446446576"/>
        <c:crosses val="max"/>
        <c:crossBetween val="midCat"/>
        <c:majorUnit val="50"/>
      </c:valAx>
      <c:valAx>
        <c:axId val="446446576"/>
        <c:scaling>
          <c:orientation val="minMax"/>
        </c:scaling>
        <c:delete val="1"/>
        <c:axPos val="b"/>
        <c:majorTickMark val="out"/>
        <c:minorTickMark val="none"/>
        <c:tickLblPos val="none"/>
        <c:crossAx val="446446016"/>
        <c:crosses val="autoZero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7.7129322249352983E-2"/>
          <c:y val="0.18422028607370827"/>
          <c:w val="0.12037166085946555"/>
          <c:h val="0.2773812297131497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3</xdr:row>
      <xdr:rowOff>9525</xdr:rowOff>
    </xdr:from>
    <xdr:to>
      <xdr:col>9</xdr:col>
      <xdr:colOff>604837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0.0122</cdr:x>
      <cdr:y>0.91716</cdr:y>
    </cdr:from>
    <cdr:ext cx="4190997" cy="219470"/>
    <cdr:sp macro="" textlink="'Fig29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2952750"/>
          <a:ext cx="4191000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A86F8F-AED2-490A-BD31-C42A0B06EA5F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0.0061</cdr:x>
      <cdr:y>0.8284</cdr:y>
    </cdr:from>
    <cdr:ext cx="5362574" cy="352433"/>
    <cdr:sp macro="" textlink="'Fig29'!$A$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3339" y="2666992"/>
          <a:ext cx="5362574" cy="352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B1BEF9-8216-4989-B11D-DC0D8A44F86F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EIA calculations based on from the National Oceanic and Atmospheric Administration data. Horizontal lines indicate each month's prior 10-year average (2007-2016). Projections reflect NOAA's 14-16 month outlook.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0.9007</cdr:x>
      <cdr:y>0.02663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24426" y="8572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6">
          <cell r="B26">
            <v>2015</v>
          </cell>
          <cell r="C26">
            <v>2016</v>
          </cell>
          <cell r="D26">
            <v>2017</v>
          </cell>
          <cell r="E26">
            <v>2018</v>
          </cell>
          <cell r="F26" t="str">
            <v>2007-2016 Avg</v>
          </cell>
        </row>
        <row r="27">
          <cell r="A27" t="str">
            <v>April</v>
          </cell>
          <cell r="B27">
            <v>53.353905216000001</v>
          </cell>
          <cell r="C27">
            <v>42.689718317000001</v>
          </cell>
          <cell r="D27">
            <v>43.096103077999999</v>
          </cell>
          <cell r="E27">
            <v>43.331259234000001</v>
          </cell>
          <cell r="F27">
            <v>39.472999999999999</v>
          </cell>
        </row>
        <row r="28">
          <cell r="A28" t="str">
            <v>May</v>
          </cell>
          <cell r="B28">
            <v>125.98555895</v>
          </cell>
          <cell r="C28">
            <v>97.755460634000002</v>
          </cell>
          <cell r="D28">
            <v>125.89734928999999</v>
          </cell>
          <cell r="E28">
            <v>126.31108385</v>
          </cell>
          <cell r="F28">
            <v>115.65600000000001</v>
          </cell>
        </row>
        <row r="29">
          <cell r="A29" t="str">
            <v>June</v>
          </cell>
          <cell r="B29">
            <v>255.11523464000001</v>
          </cell>
          <cell r="C29">
            <v>270.73584116000001</v>
          </cell>
          <cell r="D29">
            <v>246.70715146000001</v>
          </cell>
          <cell r="E29">
            <v>247.16951606000001</v>
          </cell>
          <cell r="F29">
            <v>250.46039999999999</v>
          </cell>
        </row>
        <row r="30">
          <cell r="A30" t="str">
            <v>July</v>
          </cell>
          <cell r="B30">
            <v>336.06709876999997</v>
          </cell>
          <cell r="C30">
            <v>383.63109078000002</v>
          </cell>
          <cell r="D30">
            <v>356.21006670999998</v>
          </cell>
          <cell r="E30">
            <v>356.64708088999998</v>
          </cell>
          <cell r="F30">
            <v>346.51249999999999</v>
          </cell>
        </row>
        <row r="31">
          <cell r="A31" t="str">
            <v>August</v>
          </cell>
          <cell r="B31">
            <v>315.33821503000001</v>
          </cell>
          <cell r="C31">
            <v>361.42916124999999</v>
          </cell>
          <cell r="D31">
            <v>331.59154087000002</v>
          </cell>
          <cell r="E31">
            <v>332.06662853</v>
          </cell>
          <cell r="F31">
            <v>323.38069999999999</v>
          </cell>
        </row>
        <row r="32">
          <cell r="A32" t="str">
            <v>September</v>
          </cell>
          <cell r="B32">
            <v>223.64565174000001</v>
          </cell>
          <cell r="C32">
            <v>220.21794319</v>
          </cell>
          <cell r="D32">
            <v>182.86370049000001</v>
          </cell>
          <cell r="E32">
            <v>183.37486111000001</v>
          </cell>
          <cell r="F32">
            <v>187.51179999999999</v>
          </cell>
        </row>
      </sheetData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steo/special/pdf/2012_sp_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zoomScaleNormal="100" workbookViewId="0"/>
  </sheetViews>
  <sheetFormatPr defaultRowHeight="12.5" x14ac:dyDescent="0.25"/>
  <cols>
    <col min="1" max="1" width="12.7265625" style="2" customWidth="1"/>
    <col min="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6" ht="13" x14ac:dyDescent="0.3">
      <c r="B25" s="4" t="s">
        <v>1</v>
      </c>
      <c r="C25" s="4"/>
      <c r="D25" s="4"/>
      <c r="E25" s="4"/>
      <c r="F25" s="4"/>
    </row>
    <row r="26" spans="1:6" ht="13" x14ac:dyDescent="0.3">
      <c r="A26" s="5"/>
      <c r="B26" s="6">
        <v>2015</v>
      </c>
      <c r="C26" s="6">
        <v>2016</v>
      </c>
      <c r="D26" s="6">
        <v>2017</v>
      </c>
      <c r="E26" s="6">
        <v>2018</v>
      </c>
      <c r="F26" s="7" t="s">
        <v>2</v>
      </c>
    </row>
    <row r="27" spans="1:6" ht="13" x14ac:dyDescent="0.3">
      <c r="A27" s="8" t="s">
        <v>3</v>
      </c>
      <c r="B27" s="9">
        <v>53.353905216000001</v>
      </c>
      <c r="C27" s="9">
        <v>42.689718317000001</v>
      </c>
      <c r="D27" s="9">
        <v>43.096103077999999</v>
      </c>
      <c r="E27" s="9">
        <v>43.331259234000001</v>
      </c>
      <c r="F27" s="10">
        <v>39.472999999999999</v>
      </c>
    </row>
    <row r="28" spans="1:6" ht="13" x14ac:dyDescent="0.3">
      <c r="A28" s="8" t="s">
        <v>4</v>
      </c>
      <c r="B28" s="9">
        <v>125.98555895</v>
      </c>
      <c r="C28" s="9">
        <v>97.755460634000002</v>
      </c>
      <c r="D28" s="9">
        <v>125.89734928999999</v>
      </c>
      <c r="E28" s="9">
        <v>126.31108385</v>
      </c>
      <c r="F28" s="10">
        <v>115.65600000000001</v>
      </c>
    </row>
    <row r="29" spans="1:6" ht="13" x14ac:dyDescent="0.3">
      <c r="A29" s="8" t="s">
        <v>5</v>
      </c>
      <c r="B29" s="9">
        <v>255.11523464000001</v>
      </c>
      <c r="C29" s="9">
        <v>270.73584116000001</v>
      </c>
      <c r="D29" s="9">
        <v>246.70715146000001</v>
      </c>
      <c r="E29" s="9">
        <v>247.16951606000001</v>
      </c>
      <c r="F29" s="10">
        <v>250.46039999999999</v>
      </c>
    </row>
    <row r="30" spans="1:6" ht="13" x14ac:dyDescent="0.3">
      <c r="A30" s="8" t="s">
        <v>6</v>
      </c>
      <c r="B30" s="9">
        <v>336.06709876999997</v>
      </c>
      <c r="C30" s="9">
        <v>383.63109078000002</v>
      </c>
      <c r="D30" s="9">
        <v>356.21006670999998</v>
      </c>
      <c r="E30" s="9">
        <v>356.64708088999998</v>
      </c>
      <c r="F30" s="10">
        <v>346.51249999999999</v>
      </c>
    </row>
    <row r="31" spans="1:6" ht="13" x14ac:dyDescent="0.3">
      <c r="A31" s="8" t="s">
        <v>7</v>
      </c>
      <c r="B31" s="9">
        <v>315.33821503000001</v>
      </c>
      <c r="C31" s="9">
        <v>361.42916124999999</v>
      </c>
      <c r="D31" s="9">
        <v>331.59154087000002</v>
      </c>
      <c r="E31" s="9">
        <v>332.06662853</v>
      </c>
      <c r="F31" s="10">
        <v>323.38069999999999</v>
      </c>
    </row>
    <row r="32" spans="1:6" ht="13" x14ac:dyDescent="0.3">
      <c r="A32" s="8" t="s">
        <v>8</v>
      </c>
      <c r="B32" s="9">
        <v>223.64565174000001</v>
      </c>
      <c r="C32" s="9">
        <v>220.21794319</v>
      </c>
      <c r="D32" s="9">
        <v>182.86370049000001</v>
      </c>
      <c r="E32" s="9">
        <v>183.37486111000001</v>
      </c>
      <c r="F32" s="10">
        <v>187.51179999999999</v>
      </c>
    </row>
    <row r="33" spans="1:12" ht="13" x14ac:dyDescent="0.3">
      <c r="A33" s="5" t="s">
        <v>9</v>
      </c>
      <c r="B33" s="11">
        <f>+SUM(B27:B32)</f>
        <v>1309.505664346</v>
      </c>
      <c r="C33" s="11">
        <f>+SUM(C27:C32)</f>
        <v>1376.459215331</v>
      </c>
      <c r="D33" s="11">
        <f>+SUM(D27:D32)</f>
        <v>1286.3659118979999</v>
      </c>
      <c r="E33" s="11">
        <f>+SUM(E27:E32)</f>
        <v>1288.900429674</v>
      </c>
      <c r="F33" s="12">
        <f>+SUM(F27:F32)</f>
        <v>1262.9944</v>
      </c>
    </row>
    <row r="34" spans="1:12" x14ac:dyDescent="0.25">
      <c r="A34" s="2" t="s">
        <v>10</v>
      </c>
    </row>
    <row r="35" spans="1:12" ht="12.75" customHeight="1" x14ac:dyDescent="0.25">
      <c r="A35" s="13" t="s">
        <v>11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6" spans="1:1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7" spans="1:12" x14ac:dyDescent="0.25">
      <c r="A37" s="15" t="s">
        <v>12</v>
      </c>
    </row>
    <row r="38" spans="1:12" x14ac:dyDescent="0.25">
      <c r="A38" s="16" t="s">
        <v>13</v>
      </c>
      <c r="B38" s="17" t="s">
        <v>14</v>
      </c>
      <c r="C38" s="17"/>
      <c r="D38" s="17"/>
      <c r="E38" s="17"/>
      <c r="F38" s="17"/>
      <c r="G38" s="2" t="s">
        <v>15</v>
      </c>
    </row>
  </sheetData>
  <mergeCells count="3">
    <mergeCell ref="B25:F25"/>
    <mergeCell ref="A35:K36"/>
    <mergeCell ref="B38:F38"/>
  </mergeCells>
  <hyperlinks>
    <hyperlink ref="B38" r:id="rId1"/>
  </hyperlinks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Fig29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2017-01-10T14:54:54Z</dcterms:created>
  <dcterms:modified xsi:type="dcterms:W3CDTF">2017-01-10T14:54:55Z</dcterms:modified>
</cp:coreProperties>
</file>