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7" sheetId="2" r:id="rId1"/>
  </sheets>
  <externalReferences>
    <externalReference r:id="rId2"/>
  </externalReferences>
  <definedNames>
    <definedName name="_xlnm.Print_Area" localSheetId="0">'Fig7'!$A$1:$O$32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J31" i="2"/>
  <c r="I31" i="2"/>
  <c r="K30" i="2"/>
  <c r="J30" i="2"/>
  <c r="I30" i="2"/>
  <c r="G30" i="2"/>
  <c r="F30" i="2"/>
  <c r="E30" i="2"/>
  <c r="D30" i="2"/>
  <c r="K29" i="2"/>
  <c r="J29" i="2"/>
  <c r="I29" i="2"/>
  <c r="K28" i="2"/>
  <c r="J28" i="2"/>
  <c r="I28" i="2"/>
  <c r="K27" i="2"/>
  <c r="J27" i="2"/>
  <c r="I27" i="2"/>
</calcChain>
</file>

<file path=xl/sharedStrings.xml><?xml version="1.0" encoding="utf-8"?>
<sst xmlns="http://schemas.openxmlformats.org/spreadsheetml/2006/main" count="11" uniqueCount="11">
  <si>
    <t>Short-Term Energy Outlook, January 2017</t>
  </si>
  <si>
    <t>Annual Consumption (Million barrels per day)</t>
  </si>
  <si>
    <t>Consumption Growth (Million barrels per day)</t>
  </si>
  <si>
    <t>OECD*</t>
  </si>
  <si>
    <t>Non-OECD Asia</t>
  </si>
  <si>
    <t>FSU and Eastern Europe</t>
  </si>
  <si>
    <t>Other</t>
  </si>
  <si>
    <t>World</t>
  </si>
  <si>
    <t>Source: Short-Term Energy Outlook, January 2017.</t>
  </si>
  <si>
    <t>*  Countries belonging to the Organization for Economic Cooperation and Development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</si>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</sst>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1" fillId="0" borderId="1" xfId="1" applyNumberFormat="1" applyBorder="1"/>
    <xf numFmtId="0" fontId="1" fillId="0" borderId="1" xfId="1" applyBorder="1"/>
    <xf numFmtId="0" fontId="4" fillId="0" borderId="1" xfId="1" applyFont="1" applyBorder="1"/>
    <xf numFmtId="0" fontId="4" fillId="0" borderId="1" xfId="1" applyNumberFormat="1" applyFont="1" applyBorder="1"/>
    <xf numFmtId="0" fontId="1" fillId="0" borderId="0" xfId="1" applyNumberFormat="1"/>
    <xf numFmtId="0" fontId="1" fillId="0" borderId="0" xfId="1" applyNumberFormat="1" applyAlignment="1">
      <alignment horizontal="right"/>
    </xf>
    <xf numFmtId="2" fontId="1" fillId="0" borderId="0" xfId="1" applyNumberFormat="1"/>
    <xf numFmtId="0" fontId="1" fillId="0" borderId="1" xfId="1" applyNumberFormat="1" applyBorder="1" applyAlignment="1">
      <alignment horizontal="right"/>
    </xf>
    <xf numFmtId="2" fontId="1" fillId="0" borderId="1" xfId="1" applyNumberFormat="1" applyBorder="1"/>
    <xf numFmtId="0" fontId="1" fillId="0" borderId="0" xfId="1" applyFont="1"/>
    <xf numFmtId="0" fontId="1" fillId="0" borderId="1" xfId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 consumption growth</a:t>
            </a:r>
          </a:p>
          <a:p>
            <a:pPr algn="l">
              <a:defRPr/>
            </a:pPr>
            <a:r>
              <a:rPr lang="en-US" sz="1000" b="0"/>
              <a:t>million barrels per day</a:t>
            </a:r>
          </a:p>
        </c:rich>
      </c:tx>
      <c:layout>
        <c:manualLayout>
          <c:xMode val="edge"/>
          <c:yMode val="edge"/>
          <c:x val="9.382716049383703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00520361784048E-2"/>
          <c:y val="0.17921418114193008"/>
          <c:w val="0.90786952912937169"/>
          <c:h val="0.52606780661293051"/>
        </c:manualLayout>
      </c:layout>
      <c:barChart>
        <c:barDir val="col"/>
        <c:grouping val="clustered"/>
        <c:varyColors val="0"/>
        <c:ser>
          <c:idx val="1"/>
          <c:order val="0"/>
          <c:tx>
            <c:v>OECD*</c:v>
          </c:tx>
          <c:spPr>
            <a:solidFill>
              <a:schemeClr val="accent1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'Fig7'!$I$27:$K$27</c:f>
              <c:numCache>
                <c:formatCode>0.00</c:formatCode>
                <c:ptCount val="3"/>
                <c:pt idx="0">
                  <c:v>0.29948553900000263</c:v>
                </c:pt>
                <c:pt idx="1">
                  <c:v>0.38607179499999944</c:v>
                </c:pt>
                <c:pt idx="2">
                  <c:v>0.28909573399999999</c:v>
                </c:pt>
              </c:numCache>
            </c:numRef>
          </c:val>
        </c:ser>
        <c:ser>
          <c:idx val="2"/>
          <c:order val="1"/>
          <c:tx>
            <c:v>Non-OECD Asia</c:v>
          </c:tx>
          <c:spPr>
            <a:solidFill>
              <a:schemeClr val="accent4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'Fig7'!$I$28:$K$28</c:f>
              <c:numCache>
                <c:formatCode>0.00</c:formatCode>
                <c:ptCount val="3"/>
                <c:pt idx="0">
                  <c:v>0.89843044599999899</c:v>
                </c:pt>
                <c:pt idx="1">
                  <c:v>0.78305068099999886</c:v>
                </c:pt>
                <c:pt idx="2">
                  <c:v>0.75575703000000161</c:v>
                </c:pt>
              </c:numCache>
            </c:numRef>
          </c:val>
        </c:ser>
        <c:ser>
          <c:idx val="3"/>
          <c:order val="2"/>
          <c:tx>
            <c:v>Former Soviet Union</c:v>
          </c:tx>
          <c:spPr>
            <a:solidFill>
              <a:schemeClr val="accent3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'Fig7'!$I$29:$K$29</c:f>
              <c:numCache>
                <c:formatCode>0.00</c:formatCode>
                <c:ptCount val="3"/>
                <c:pt idx="0">
                  <c:v>2.4273018260000612E-2</c:v>
                </c:pt>
                <c:pt idx="1">
                  <c:v>1.4233746659999547E-2</c:v>
                </c:pt>
                <c:pt idx="2">
                  <c:v>1.5815672690000504E-2</c:v>
                </c:pt>
              </c:numCache>
            </c:numRef>
          </c:val>
        </c:ser>
        <c:ser>
          <c:idx val="4"/>
          <c:order val="3"/>
          <c:tx>
            <c:v>Other</c:v>
          </c:tx>
          <c:spPr>
            <a:solidFill>
              <a:schemeClr val="accent2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'Fig7'!$I$30:$K$30</c:f>
              <c:numCache>
                <c:formatCode>0.00</c:formatCode>
                <c:ptCount val="3"/>
                <c:pt idx="0">
                  <c:v>0.21025296173999308</c:v>
                </c:pt>
                <c:pt idx="1">
                  <c:v>0.44100094334001128</c:v>
                </c:pt>
                <c:pt idx="2">
                  <c:v>0.44998534630999387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90122816"/>
        <c:axId val="690122256"/>
      </c:barChart>
      <c:scatterChart>
        <c:scatterStyle val="lineMarker"/>
        <c:varyColors val="0"/>
        <c:ser>
          <c:idx val="0"/>
          <c:order val="4"/>
          <c:tx>
            <c:strRef>
              <c:f>'Fig7'!$D$36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'Fig7'!$C$37:$C$38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'Fig7'!$D$37:$D$38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28352"/>
        <c:axId val="675028912"/>
      </c:scatterChart>
      <c:catAx>
        <c:axId val="6901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90122256"/>
        <c:crosses val="autoZero"/>
        <c:auto val="1"/>
        <c:lblAlgn val="ctr"/>
        <c:lblOffset val="100"/>
        <c:noMultiLvlLbl val="0"/>
      </c:catAx>
      <c:valAx>
        <c:axId val="690122256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</c:spPr>
        <c:crossAx val="690122816"/>
        <c:crosses val="autoZero"/>
        <c:crossBetween val="between"/>
      </c:valAx>
      <c:valAx>
        <c:axId val="67502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75028912"/>
        <c:crosses val="autoZero"/>
        <c:crossBetween val="midCat"/>
      </c:valAx>
      <c:valAx>
        <c:axId val="6750289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75028352"/>
        <c:crosses val="max"/>
        <c:crossBetween val="midCat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3709072951247644"/>
          <c:y val="0.78664647688269762"/>
          <c:w val="0.71652705804936767"/>
          <c:h val="5.0592927852529196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0.91463</cdr:x>
      <cdr:y>0.02366</cdr:y>
    </cdr:from>
    <cdr:ext cx="371452" cy="285726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22" y="76187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0.0057</cdr:x>
      <cdr:y>0.91124</cdr:y>
    </cdr:from>
    <cdr:ext cx="4219575" cy="228604"/>
    <cdr:sp macro="" textlink="'Fig7'!$C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33701"/>
          <a:ext cx="4219575" cy="228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469F91F4-BED2-4B04-98A1-990459B50E6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0.03558</cdr:x>
      <cdr:y>0.84741</cdr:y>
    </cdr:from>
    <cdr:ext cx="5015638" cy="238122"/>
    <cdr:sp macro="" textlink="'Fig7'!$C$33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94537" y="2728185"/>
          <a:ext cx="5015638" cy="238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D5421F3-5C26-4696-85B6-F3DD4253B0F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ctr"/>
            <a:t>*  Countries belonging to the Organization for Economic Cooperation and Development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0.75911</cdr:x>
      <cdr:y>0.1824</cdr:y>
    </cdr:from>
    <cdr:ext cx="1082589" cy="190109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150303" y="576226"/>
          <a:ext cx="1082589" cy="190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6">
          <cell r="I26">
            <v>2016</v>
          </cell>
          <cell r="J26">
            <v>2017</v>
          </cell>
          <cell r="K26">
            <v>2018</v>
          </cell>
        </row>
        <row r="27">
          <cell r="I27">
            <v>0.29948553900000263</v>
          </cell>
          <cell r="J27">
            <v>0.38607179499999944</v>
          </cell>
          <cell r="K27">
            <v>0.28909573399999999</v>
          </cell>
        </row>
        <row r="28">
          <cell r="I28">
            <v>0.89843044599999899</v>
          </cell>
          <cell r="J28">
            <v>0.78305068099999886</v>
          </cell>
          <cell r="K28">
            <v>0.75575703000000161</v>
          </cell>
        </row>
        <row r="29">
          <cell r="I29">
            <v>2.4273018260000612E-2</v>
          </cell>
          <cell r="J29">
            <v>1.4233746659999547E-2</v>
          </cell>
          <cell r="K29">
            <v>1.5815672690000504E-2</v>
          </cell>
        </row>
        <row r="30">
          <cell r="I30">
            <v>0.21025296173999308</v>
          </cell>
          <cell r="J30">
            <v>0.44100094334001128</v>
          </cell>
          <cell r="K30">
            <v>0.44998534630999387</v>
          </cell>
        </row>
        <row r="36">
          <cell r="D36" t="str">
            <v>Forecast</v>
          </cell>
        </row>
        <row r="37">
          <cell r="C37">
            <v>1.5</v>
          </cell>
          <cell r="D37">
            <v>0</v>
          </cell>
        </row>
        <row r="38">
          <cell r="C38">
            <v>1.5</v>
          </cell>
          <cell r="D38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1" x14ac:dyDescent="0.25">
      <c r="D25" s="4" t="s">
        <v>1</v>
      </c>
      <c r="E25" s="4"/>
      <c r="F25" s="4"/>
      <c r="G25" s="4"/>
      <c r="H25" s="5"/>
      <c r="I25" s="4" t="s">
        <v>2</v>
      </c>
      <c r="J25" s="4"/>
      <c r="K25" s="4"/>
    </row>
    <row r="26" spans="1:11" x14ac:dyDescent="0.25">
      <c r="A26" s="6"/>
      <c r="B26" s="7"/>
      <c r="C26" s="6"/>
      <c r="D26" s="8">
        <v>2015</v>
      </c>
      <c r="E26" s="8">
        <v>2016</v>
      </c>
      <c r="F26" s="8">
        <v>2017</v>
      </c>
      <c r="G26" s="8">
        <v>2018</v>
      </c>
      <c r="H26" s="8"/>
      <c r="I26" s="9">
        <v>2016</v>
      </c>
      <c r="J26" s="9">
        <v>2017</v>
      </c>
      <c r="K26" s="9">
        <v>2018</v>
      </c>
    </row>
    <row r="27" spans="1:11" x14ac:dyDescent="0.25">
      <c r="A27" s="10"/>
      <c r="C27" s="11" t="s">
        <v>3</v>
      </c>
      <c r="D27" s="12">
        <v>46.410858933999997</v>
      </c>
      <c r="E27" s="12">
        <v>46.710344472999999</v>
      </c>
      <c r="F27" s="12">
        <v>47.096416267999999</v>
      </c>
      <c r="G27" s="12">
        <v>47.385512001999999</v>
      </c>
      <c r="I27" s="12">
        <f t="shared" ref="I27:K31" si="0">E27-D27</f>
        <v>0.29948553900000263</v>
      </c>
      <c r="J27" s="12">
        <f t="shared" si="0"/>
        <v>0.38607179499999944</v>
      </c>
      <c r="K27" s="12">
        <f t="shared" si="0"/>
        <v>0.28909573399999999</v>
      </c>
    </row>
    <row r="28" spans="1:11" x14ac:dyDescent="0.25">
      <c r="A28" s="10"/>
      <c r="C28" s="11" t="s">
        <v>4</v>
      </c>
      <c r="D28" s="12">
        <v>23.546937909</v>
      </c>
      <c r="E28" s="12">
        <v>24.445368354999999</v>
      </c>
      <c r="F28" s="12">
        <v>25.228419035999998</v>
      </c>
      <c r="G28" s="12">
        <v>25.984176066</v>
      </c>
      <c r="I28" s="12">
        <f t="shared" si="0"/>
        <v>0.89843044599999899</v>
      </c>
      <c r="J28" s="12">
        <f t="shared" si="0"/>
        <v>0.78305068099999886</v>
      </c>
      <c r="K28" s="12">
        <f t="shared" si="0"/>
        <v>0.75575703000000161</v>
      </c>
    </row>
    <row r="29" spans="1:11" x14ac:dyDescent="0.25">
      <c r="A29" s="10"/>
      <c r="C29" s="11" t="s">
        <v>5</v>
      </c>
      <c r="D29" s="12">
        <v>5.5320438215399994</v>
      </c>
      <c r="E29" s="12">
        <v>5.5563168398</v>
      </c>
      <c r="F29" s="12">
        <v>5.5705505864599996</v>
      </c>
      <c r="G29" s="12">
        <v>5.5863662591500001</v>
      </c>
      <c r="I29" s="12">
        <f t="shared" si="0"/>
        <v>2.4273018260000612E-2</v>
      </c>
      <c r="J29" s="12">
        <f t="shared" si="0"/>
        <v>1.4233746659999547E-2</v>
      </c>
      <c r="K29" s="12">
        <f t="shared" si="0"/>
        <v>1.5815672690000504E-2</v>
      </c>
    </row>
    <row r="30" spans="1:11" x14ac:dyDescent="0.25">
      <c r="A30" s="10"/>
      <c r="C30" s="11" t="s">
        <v>6</v>
      </c>
      <c r="D30" s="12">
        <f>D31-D27-D28-D29</f>
        <v>18.650985701460002</v>
      </c>
      <c r="E30" s="12">
        <f t="shared" ref="E30:G30" si="1">E31-E27-E28-E29</f>
        <v>18.861238663199995</v>
      </c>
      <c r="F30" s="12">
        <f t="shared" si="1"/>
        <v>19.302239606540006</v>
      </c>
      <c r="G30" s="12">
        <f t="shared" si="1"/>
        <v>19.75222495285</v>
      </c>
      <c r="I30" s="12">
        <f t="shared" si="0"/>
        <v>0.21025296173999308</v>
      </c>
      <c r="J30" s="12">
        <f t="shared" si="0"/>
        <v>0.44100094334001128</v>
      </c>
      <c r="K30" s="12">
        <f t="shared" si="0"/>
        <v>0.44998534630999387</v>
      </c>
    </row>
    <row r="31" spans="1:11" x14ac:dyDescent="0.25">
      <c r="A31" s="7"/>
      <c r="B31" s="7"/>
      <c r="C31" s="13" t="s">
        <v>7</v>
      </c>
      <c r="D31" s="14">
        <v>94.140826365999999</v>
      </c>
      <c r="E31" s="14">
        <v>95.573268330999994</v>
      </c>
      <c r="F31" s="14">
        <v>97.197625497000004</v>
      </c>
      <c r="G31" s="14">
        <v>98.708279279999999</v>
      </c>
      <c r="H31" s="7"/>
      <c r="I31" s="14">
        <f t="shared" si="0"/>
        <v>1.4324419649999953</v>
      </c>
      <c r="J31" s="14">
        <f t="shared" si="0"/>
        <v>1.62435716600001</v>
      </c>
      <c r="K31" s="14">
        <f t="shared" si="0"/>
        <v>1.5106537829999951</v>
      </c>
    </row>
    <row r="32" spans="1:11" x14ac:dyDescent="0.25">
      <c r="C32" s="2" t="s">
        <v>8</v>
      </c>
    </row>
    <row r="33" spans="3:4" x14ac:dyDescent="0.25">
      <c r="C33" s="15" t="s">
        <v>9</v>
      </c>
    </row>
    <row r="36" spans="3:4" x14ac:dyDescent="0.25">
      <c r="C36" s="16"/>
      <c r="D36" s="16" t="s">
        <v>10</v>
      </c>
    </row>
    <row r="37" spans="3:4" x14ac:dyDescent="0.25">
      <c r="C37" s="2">
        <v>1.5</v>
      </c>
      <c r="D37" s="2">
        <v>0</v>
      </c>
    </row>
    <row r="38" spans="3:4" x14ac:dyDescent="0.25">
      <c r="C38" s="2">
        <v>1.5</v>
      </c>
      <c r="D38" s="2">
        <v>1</v>
      </c>
    </row>
  </sheetData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Fig7</vt:lpstr>
      <vt:lpstr>'Fig7'!Print_Area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2017-01-10T14:54:21Z</dcterms:created>
  <dcterms:modified xsi:type="dcterms:W3CDTF">2017-01-10T14:54:22Z</dcterms:modified>
</cp:coreProperties>
</file>