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+xml"/>
  <Override PartName="/xl/charts/chart18.xml" ContentType="application/vnd.openxmlformats-officedocument.drawingml.chart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drawings/drawing25.xml" ContentType="application/vnd.openxmlformats-officedocument.drawing+xml"/>
  <Override PartName="/xl/charts/chart20.xml" ContentType="application/vnd.openxmlformats-officedocument.drawingml.chart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drawings/drawing27.xml" ContentType="application/vnd.openxmlformats-officedocument.drawing+xml"/>
  <Override PartName="/xl/charts/chart22.xml" ContentType="application/vnd.openxmlformats-officedocument.drawingml.chart+xml"/>
  <Override PartName="/xl/drawings/drawing28.xml" ContentType="application/vnd.openxmlformats-officedocument.drawing+xml"/>
  <Override PartName="/xl/charts/chart23.xml" ContentType="application/vnd.openxmlformats-officedocument.drawingml.chart+xml"/>
  <Override PartName="/xl/drawings/drawing29.xml" ContentType="application/vnd.openxmlformats-officedocument.drawing+xml"/>
  <Override PartName="/xl/charts/chart24.xml" ContentType="application/vnd.openxmlformats-officedocument.drawingml.chart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+xml"/>
  <Override PartName="/xl/charts/chart26.xml" ContentType="application/vnd.openxmlformats-officedocument.drawingml.chart+xml"/>
  <Override PartName="/xl/drawings/drawing32.xml" ContentType="application/vnd.openxmlformats-officedocument.drawing+xml"/>
  <Override PartName="/xl/charts/chart27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8.xml" ContentType="application/vnd.openxmlformats-officedocument.drawingml.chart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drawings/drawing37.xml" ContentType="application/vnd.openxmlformats-officedocument.drawing+xml"/>
  <Override PartName="/xl/charts/chart31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60" yWindow="330" windowWidth="19485" windowHeight="10380"/>
  </bookViews>
  <sheets>
    <sheet name="US" sheetId="1" r:id="rId1"/>
    <sheet name="IN" sheetId="2" r:id="rId2"/>
    <sheet name="IL" sheetId="3" r:id="rId3"/>
    <sheet name="KY" sheetId="4" r:id="rId4"/>
    <sheet name="EKY" sheetId="5" r:id="rId5"/>
    <sheet name="WKY" sheetId="6" r:id="rId6"/>
    <sheet name="WV" sheetId="7" r:id="rId7"/>
    <sheet name="SWV" sheetId="8" r:id="rId8"/>
    <sheet name="NWV" sheetId="9" r:id="rId9"/>
    <sheet name="PA" sheetId="10" r:id="rId10"/>
    <sheet name="PAA" sheetId="11" r:id="rId11"/>
    <sheet name="PAB" sheetId="12" r:id="rId12"/>
    <sheet name="OH" sheetId="13" r:id="rId13"/>
    <sheet name="WY" sheetId="14" r:id="rId14"/>
    <sheet name="MT" sheetId="15" r:id="rId15"/>
    <sheet name="VA" sheetId="16" r:id="rId16"/>
    <sheet name="UT" sheetId="17" r:id="rId17"/>
    <sheet name="ND" sheetId="18" r:id="rId18"/>
    <sheet name="NM" sheetId="19" r:id="rId19"/>
    <sheet name="CO" sheetId="20" r:id="rId20"/>
    <sheet name="TX" sheetId="21" r:id="rId21"/>
    <sheet name="AL" sheetId="22" r:id="rId22"/>
    <sheet name="AK" sheetId="23" r:id="rId23"/>
    <sheet name="AZ" sheetId="24" r:id="rId24"/>
    <sheet name="LA" sheetId="25" r:id="rId25"/>
    <sheet name="MS" sheetId="26" r:id="rId26"/>
    <sheet name="OK" sheetId="27" r:id="rId27"/>
    <sheet name="TN" sheetId="28" r:id="rId28"/>
    <sheet name="AR" sheetId="29" r:id="rId29"/>
    <sheet name="KS" sheetId="30" r:id="rId30"/>
    <sheet name="MO" sheetId="31" r:id="rId31"/>
    <sheet name="AR+KS+MO" sheetId="32" r:id="rId32"/>
  </sheets>
  <externalReferences>
    <externalReference r:id="rId33"/>
    <externalReference r:id="rId34"/>
  </externalReferences>
  <calcPr calcId="145621"/>
</workbook>
</file>

<file path=xl/calcChain.xml><?xml version="1.0" encoding="utf-8"?>
<calcChain xmlns="http://schemas.openxmlformats.org/spreadsheetml/2006/main">
  <c r="T6" i="32" l="1"/>
  <c r="S6" i="32"/>
  <c r="R6" i="32"/>
  <c r="Q6" i="32"/>
  <c r="Q10" i="32" s="1"/>
  <c r="P6" i="32"/>
  <c r="O6" i="32"/>
  <c r="N6" i="32"/>
  <c r="M6" i="32"/>
  <c r="L6" i="32"/>
  <c r="K6" i="32"/>
  <c r="J6" i="32"/>
  <c r="I6" i="32"/>
  <c r="I10" i="32" s="1"/>
  <c r="H6" i="32"/>
  <c r="G6" i="32"/>
  <c r="F6" i="32"/>
  <c r="E6" i="32"/>
  <c r="D6" i="32"/>
  <c r="C6" i="32"/>
  <c r="B6" i="32"/>
  <c r="T5" i="32"/>
  <c r="S5" i="32"/>
  <c r="R5" i="32"/>
  <c r="Q5" i="32"/>
  <c r="P5" i="32"/>
  <c r="P9" i="32" s="1"/>
  <c r="O5" i="32"/>
  <c r="N5" i="32"/>
  <c r="M5" i="32"/>
  <c r="L5" i="32"/>
  <c r="K5" i="32"/>
  <c r="J5" i="32"/>
  <c r="I5" i="32"/>
  <c r="H5" i="32"/>
  <c r="H9" i="32" s="1"/>
  <c r="G5" i="32"/>
  <c r="F5" i="32"/>
  <c r="E5" i="32"/>
  <c r="D5" i="32"/>
  <c r="C5" i="32"/>
  <c r="B5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K9" i="32" l="1"/>
  <c r="H10" i="32"/>
  <c r="P10" i="32"/>
  <c r="C9" i="32"/>
  <c r="S9" i="32"/>
  <c r="G9" i="32"/>
  <c r="O9" i="32"/>
  <c r="E10" i="32"/>
  <c r="M10" i="32"/>
  <c r="F10" i="32"/>
  <c r="N10" i="32"/>
  <c r="G10" i="32"/>
  <c r="O10" i="32"/>
  <c r="L9" i="32"/>
  <c r="T9" i="32"/>
  <c r="D9" i="32"/>
  <c r="E9" i="32"/>
  <c r="M9" i="32"/>
  <c r="B10" i="32"/>
  <c r="J10" i="32"/>
  <c r="R10" i="32"/>
  <c r="I9" i="32"/>
  <c r="Q9" i="32"/>
  <c r="F9" i="32"/>
  <c r="N9" i="32"/>
  <c r="C10" i="32"/>
  <c r="K10" i="32"/>
  <c r="S10" i="32"/>
  <c r="B9" i="32"/>
  <c r="J9" i="32"/>
  <c r="R9" i="32"/>
  <c r="D10" i="32"/>
  <c r="L10" i="32"/>
  <c r="T10" i="32"/>
  <c r="T10" i="4" l="1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<sst xmlns="http://schemas.openxmlformats.org/spreadsheetml/2006/main" count="966" uniqueCount="69">
  <si>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</si>
  <si>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</si>
  <si>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</si>
  <si>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</si>
  <si>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</si>
  <si>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</si>
  <si>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</si>
  <si>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</si>
  <si>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</si>
  <si>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</si>
  <si>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</si>
  <si>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</si>
  <si>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</si>
  <si>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</si>
  <si>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</si>
  <si>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</si>
  <si>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</si>
  <si>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</si>
  <si>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</si>
  <si>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Actual Coal Production</t>
  </si>
  <si>
    <t>Previous Methodology</t>
  </si>
  <si>
    <t>New Methodology as of 1/8/15</t>
  </si>
  <si>
    <t>Percent Error</t>
  </si>
  <si>
    <t>MAPE</t>
  </si>
  <si>
    <t>**MAPE = Mean Absolute Percentage Error</t>
  </si>
  <si>
    <t>Results Comparisons   (MSHA - source of actual coal production data)</t>
  </si>
  <si>
    <t>U.S. total</t>
  </si>
  <si>
    <t>Actual coal oroduction</t>
  </si>
  <si>
    <t>Previous methodology</t>
  </si>
  <si>
    <t>New methodology as of 1/8/15</t>
  </si>
  <si>
    <t>short tons</t>
  </si>
  <si>
    <t>Percent error</t>
  </si>
  <si>
    <t>Indiana</t>
  </si>
  <si>
    <t>Actual coal production</t>
  </si>
  <si>
    <t>Illinois</t>
  </si>
  <si>
    <t>Kentucky</t>
  </si>
  <si>
    <t>East Kentucky</t>
  </si>
  <si>
    <t>West Kentucky</t>
  </si>
  <si>
    <t>West Virginia</t>
  </si>
  <si>
    <t>South West Virginia</t>
  </si>
  <si>
    <t>North West Virginia</t>
  </si>
  <si>
    <t>Pennsylvania</t>
  </si>
  <si>
    <t>Ohio</t>
  </si>
  <si>
    <t>Wyoming</t>
  </si>
  <si>
    <t>Montana</t>
  </si>
  <si>
    <t>Virginia</t>
  </si>
  <si>
    <t>Pennsylvania (anthracite)</t>
  </si>
  <si>
    <t>Pennsylvania (bituminous )</t>
  </si>
  <si>
    <t>Utah</t>
  </si>
  <si>
    <t>North Dakota</t>
  </si>
  <si>
    <t>New Mexico</t>
  </si>
  <si>
    <t>Colorado</t>
  </si>
  <si>
    <t>Texas</t>
  </si>
  <si>
    <t>Alabama</t>
  </si>
  <si>
    <t>Alaska</t>
  </si>
  <si>
    <t>Arizona</t>
  </si>
  <si>
    <t>Louisiana</t>
  </si>
  <si>
    <t>Mississippi</t>
  </si>
  <si>
    <t>Oklahoma</t>
  </si>
  <si>
    <t>Tennessee</t>
  </si>
  <si>
    <t>Arkansas</t>
  </si>
  <si>
    <t xml:space="preserve">At the state level, Arkansas production was not estimated well by either method.  However, if you view the AR+KS+MO tab in this spreadsheet, which is an aggregation of contiguous </t>
  </si>
  <si>
    <t>states that are often lumped together in analysis, the improvement in accuracy is stark.</t>
  </si>
  <si>
    <t>Kansas</t>
  </si>
  <si>
    <t xml:space="preserve">At the state level, Kansas production was not estimated well by either method.  However, if you view the AR+KS+MO tab in this spreadsheet, which is an aggregation of contiguous </t>
  </si>
  <si>
    <t>Missouri</t>
  </si>
  <si>
    <t>This analysis shows the improvement in accuracy realized by the aggregation of states in a particular coal producing region.  While the individual</t>
  </si>
  <si>
    <t>performance for each of these states varied greatly, the combination yielded a much better outcome.</t>
  </si>
  <si>
    <t>Kansas, Arkansas, and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</si>
</sst>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##,###,##0"/>
    <numFmt numFmtId="166" formatCode="0.00000"/>
  </numFmts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, Albany AMT, Helvetica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/>
      <diagonal/>
    </border>
  </borders>
  <cellStyleXfs count="13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</cellStyleXfs>
  <cellXfs count="45">
    <xf numFmtId="0" fontId="0" fillId="0" borderId="0" xfId="0"/>
    <xf numFmtId="0" fontId="0" fillId="0" borderId="0" xfId="0"/>
    <xf numFmtId="0" fontId="0" fillId="0" borderId="0" xfId="0" applyFill="1"/>
    <xf numFmtId="0" fontId="7" fillId="0" borderId="0" xfId="0" applyFont="1" applyFill="1" applyBorder="1"/>
    <xf numFmtId="164" fontId="8" fillId="2" borderId="0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0" fontId="5" fillId="0" borderId="0" xfId="12">
      <alignment horizontal="left"/>
    </xf>
    <xf numFmtId="0" fontId="5" fillId="0" borderId="0" xfId="12">
      <alignment horizontal="left"/>
    </xf>
    <xf numFmtId="0" fontId="1" fillId="0" borderId="1" xfId="1">
      <alignment wrapText="1"/>
    </xf>
    <xf numFmtId="0" fontId="2" fillId="0" borderId="2" xfId="2">
      <alignment wrapText="1"/>
    </xf>
    <xf numFmtId="164" fontId="1" fillId="0" borderId="1" xfId="1" applyNumberFormat="1">
      <alignment wrapText="1"/>
    </xf>
    <xf numFmtId="0" fontId="2" fillId="0" borderId="0" xfId="8"/>
    <xf numFmtId="0" fontId="9" fillId="0" borderId="2" xfId="2" applyFont="1">
      <alignment wrapText="1"/>
    </xf>
    <xf numFmtId="0" fontId="0" fillId="0" borderId="2" xfId="2" applyFont="1">
      <alignment wrapText="1"/>
    </xf>
    <xf numFmtId="0" fontId="0" fillId="0" borderId="8" xfId="2" applyFont="1" applyBorder="1">
      <alignment wrapText="1"/>
    </xf>
    <xf numFmtId="0" fontId="2" fillId="0" borderId="0" xfId="8" applyAlignment="1">
      <alignment horizontal="left"/>
    </xf>
    <xf numFmtId="3" fontId="1" fillId="0" borderId="1" xfId="1" applyNumberFormat="1" applyAlignment="1">
      <alignment horizontal="right" wrapText="1"/>
    </xf>
    <xf numFmtId="0" fontId="0" fillId="0" borderId="0" xfId="0" applyAlignment="1">
      <alignment horizontal="right"/>
    </xf>
    <xf numFmtId="3" fontId="2" fillId="0" borderId="2" xfId="2" applyNumberFormat="1" applyAlignment="1" applyProtection="1">
      <alignment horizontal="right" wrapText="1"/>
    </xf>
    <xf numFmtId="0" fontId="0" fillId="0" borderId="0" xfId="0" applyFill="1" applyAlignment="1">
      <alignment horizontal="right"/>
    </xf>
    <xf numFmtId="3" fontId="2" fillId="0" borderId="2" xfId="2" applyNumberFormat="1" applyAlignment="1">
      <alignment horizontal="right" wrapText="1"/>
    </xf>
    <xf numFmtId="164" fontId="0" fillId="0" borderId="0" xfId="0" applyNumberFormat="1" applyFill="1" applyAlignment="1">
      <alignment horizontal="right"/>
    </xf>
    <xf numFmtId="164" fontId="1" fillId="0" borderId="1" xfId="1" applyNumberFormat="1" applyAlignment="1">
      <alignment horizontal="right" wrapText="1"/>
    </xf>
    <xf numFmtId="10" fontId="9" fillId="0" borderId="2" xfId="2" applyNumberFormat="1" applyFont="1" applyAlignment="1">
      <alignment horizontal="right" wrapText="1"/>
    </xf>
    <xf numFmtId="10" fontId="6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2" xfId="2" applyFont="1" applyAlignment="1">
      <alignment horizontal="right" wrapText="1"/>
    </xf>
    <xf numFmtId="0" fontId="0" fillId="0" borderId="8" xfId="2" applyFont="1" applyBorder="1" applyAlignment="1">
      <alignment horizontal="right" wrapText="1"/>
    </xf>
    <xf numFmtId="10" fontId="2" fillId="0" borderId="2" xfId="2" applyNumberFormat="1">
      <alignment wrapText="1"/>
    </xf>
    <xf numFmtId="0" fontId="2" fillId="0" borderId="9" xfId="8" applyBorder="1"/>
    <xf numFmtId="10" fontId="2" fillId="0" borderId="2" xfId="2" applyNumberFormat="1" applyAlignment="1">
      <alignment horizontal="right" wrapText="1"/>
    </xf>
    <xf numFmtId="0" fontId="2" fillId="0" borderId="0" xfId="8" applyFill="1" applyBorder="1"/>
    <xf numFmtId="164" fontId="2" fillId="2" borderId="0" xfId="8" applyNumberFormat="1" applyFill="1" applyBorder="1" applyAlignment="1" applyProtection="1">
      <alignment horizontal="right" wrapText="1"/>
    </xf>
    <xf numFmtId="0" fontId="2" fillId="0" borderId="0" xfId="8"/>
    <xf numFmtId="0" fontId="2" fillId="0" borderId="0" xfId="8" applyAlignment="1">
      <alignment horizontal="right"/>
    </xf>
    <xf numFmtId="0" fontId="2" fillId="0" borderId="0" xfId="8" applyFill="1" applyAlignment="1">
      <alignment horizontal="right"/>
    </xf>
    <xf numFmtId="164" fontId="2" fillId="0" borderId="0" xfId="8" applyNumberFormat="1" applyFill="1" applyAlignment="1">
      <alignment horizontal="right"/>
    </xf>
    <xf numFmtId="0" fontId="2" fillId="0" borderId="2" xfId="8" applyBorder="1" applyAlignment="1">
      <alignment horizontal="right" wrapText="1"/>
    </xf>
    <xf numFmtId="10" fontId="10" fillId="0" borderId="2" xfId="2" applyNumberFormat="1" applyFont="1" applyAlignment="1">
      <alignment horizontal="right" wrapText="1"/>
    </xf>
    <xf numFmtId="0" fontId="2" fillId="0" borderId="0" xfId="8" applyBorder="1" applyAlignment="1">
      <alignment wrapText="1"/>
    </xf>
    <xf numFmtId="0" fontId="2" fillId="0" borderId="0" xfId="8" applyAlignment="1">
      <alignment horizontal="center"/>
    </xf>
    <xf numFmtId="165" fontId="2" fillId="0" borderId="2" xfId="2" applyNumberFormat="1" applyAlignment="1">
      <alignment horizontal="right" wrapText="1"/>
    </xf>
    <xf numFmtId="166" fontId="0" fillId="0" borderId="0" xfId="0" applyNumberFormat="1"/>
    <xf numFmtId="166" fontId="2" fillId="0" borderId="0" xfId="8" applyNumberFormat="1" applyAlignment="1">
      <alignment horizontal="right"/>
    </xf>
    <xf numFmtId="166" fontId="1" fillId="0" borderId="1" xfId="1" applyNumberFormat="1" applyAlignment="1">
      <alignment horizontal="right" wrapText="1"/>
    </xf>
  </cellXfs>
  <cellStyles count="13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US!$A$4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[1]US!$B$2:$T$2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[1]US!$B$3:$T$3</c:f>
              <c:numCache>
                <c:formatCode>General</c:formatCode>
                <c:ptCount val="19"/>
                <c:pt idx="0">
                  <c:v>265702263</c:v>
                </c:pt>
                <c:pt idx="1">
                  <c:v>264981602</c:v>
                </c:pt>
                <c:pt idx="2">
                  <c:v>277504557</c:v>
                </c:pt>
                <c:pt idx="3">
                  <c:v>276179726</c:v>
                </c:pt>
                <c:pt idx="4">
                  <c:v>273478265</c:v>
                </c:pt>
                <c:pt idx="5">
                  <c:v>264291015</c:v>
                </c:pt>
                <c:pt idx="6">
                  <c:v>275005663</c:v>
                </c:pt>
                <c:pt idx="7">
                  <c:v>282852593</c:v>
                </c:pt>
                <c:pt idx="8">
                  <c:v>266864875</c:v>
                </c:pt>
                <c:pt idx="9">
                  <c:v>241047063</c:v>
                </c:pt>
                <c:pt idx="10">
                  <c:v>258955592</c:v>
                </c:pt>
                <c:pt idx="11">
                  <c:v>249590888</c:v>
                </c:pt>
                <c:pt idx="12">
                  <c:v>244866610</c:v>
                </c:pt>
                <c:pt idx="13">
                  <c:v>243211172</c:v>
                </c:pt>
                <c:pt idx="14">
                  <c:v>257594618</c:v>
                </c:pt>
                <c:pt idx="15">
                  <c:v>239169379</c:v>
                </c:pt>
                <c:pt idx="16">
                  <c:v>245186452</c:v>
                </c:pt>
                <c:pt idx="17">
                  <c:v>245826728</c:v>
                </c:pt>
                <c:pt idx="18">
                  <c:v>255319463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US!$A$5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[1]US!$B$2:$T$2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[1]US!$B$4:$T$4</c:f>
              <c:numCache>
                <c:formatCode>General</c:formatCode>
                <c:ptCount val="19"/>
                <c:pt idx="0">
                  <c:v>266524221</c:v>
                </c:pt>
                <c:pt idx="1">
                  <c:v>269824017</c:v>
                </c:pt>
                <c:pt idx="2">
                  <c:v>274462866</c:v>
                </c:pt>
                <c:pt idx="3">
                  <c:v>275129296</c:v>
                </c:pt>
                <c:pt idx="4">
                  <c:v>271237065</c:v>
                </c:pt>
                <c:pt idx="5">
                  <c:v>258123363</c:v>
                </c:pt>
                <c:pt idx="6">
                  <c:v>268906976</c:v>
                </c:pt>
                <c:pt idx="7">
                  <c:v>277315654</c:v>
                </c:pt>
                <c:pt idx="8">
                  <c:v>257082455</c:v>
                </c:pt>
                <c:pt idx="9">
                  <c:v>237503507</c:v>
                </c:pt>
                <c:pt idx="10">
                  <c:v>258616703</c:v>
                </c:pt>
                <c:pt idx="11">
                  <c:v>253657006</c:v>
                </c:pt>
                <c:pt idx="12">
                  <c:v>241715878</c:v>
                </c:pt>
                <c:pt idx="13">
                  <c:v>241308315</c:v>
                </c:pt>
                <c:pt idx="14">
                  <c:v>263509347</c:v>
                </c:pt>
                <c:pt idx="15">
                  <c:v>250949957</c:v>
                </c:pt>
                <c:pt idx="16">
                  <c:v>242361438</c:v>
                </c:pt>
                <c:pt idx="17">
                  <c:v>244938882</c:v>
                </c:pt>
                <c:pt idx="18">
                  <c:v>251743850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US!$A$6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[1]US!$B$2:$T$2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[1]US!$B$5:$T$5</c:f>
              <c:numCache>
                <c:formatCode>General</c:formatCode>
                <c:ptCount val="19"/>
                <c:pt idx="0">
                  <c:v>266441203</c:v>
                </c:pt>
                <c:pt idx="1">
                  <c:v>266706183</c:v>
                </c:pt>
                <c:pt idx="2">
                  <c:v>278372508</c:v>
                </c:pt>
                <c:pt idx="3">
                  <c:v>269723143</c:v>
                </c:pt>
                <c:pt idx="4">
                  <c:v>274311985</c:v>
                </c:pt>
                <c:pt idx="5">
                  <c:v>258974185</c:v>
                </c:pt>
                <c:pt idx="6">
                  <c:v>279974917</c:v>
                </c:pt>
                <c:pt idx="7">
                  <c:v>281635684</c:v>
                </c:pt>
                <c:pt idx="8">
                  <c:v>254261066</c:v>
                </c:pt>
                <c:pt idx="9">
                  <c:v>234912357</c:v>
                </c:pt>
                <c:pt idx="10">
                  <c:v>259451697</c:v>
                </c:pt>
                <c:pt idx="11">
                  <c:v>251759245</c:v>
                </c:pt>
                <c:pt idx="12">
                  <c:v>245686189</c:v>
                </c:pt>
                <c:pt idx="13">
                  <c:v>241482674</c:v>
                </c:pt>
                <c:pt idx="14">
                  <c:v>256161078</c:v>
                </c:pt>
                <c:pt idx="15">
                  <c:v>240813749</c:v>
                </c:pt>
                <c:pt idx="16">
                  <c:v>244631550</c:v>
                </c:pt>
                <c:pt idx="17">
                  <c:v>250916231</c:v>
                </c:pt>
                <c:pt idx="18">
                  <c:v>254533897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1504"/>
        <c:axId val="194203584"/>
      </c:lineChart>
      <c:catAx>
        <c:axId val="194901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203584"/>
        <c:crosses val="autoZero"/>
        <c:auto val="1"/>
        <c:lblAlgn val="ctr"/>
        <c:lblOffset val="100"/>
        <c:noMultiLvlLbl val="0"/>
      </c:catAx>
      <c:valAx>
        <c:axId val="194203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490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87189672293932"/>
          <c:y val="0.42466556009442791"/>
          <c:w val="0.22518371400198609"/>
          <c:h val="0.1506686480520883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[2]PA!$A$3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[2]PA!$B$2:$T$2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[2]PA!$B$3:$T$3</c:f>
              <c:numCache>
                <c:formatCode>#,##0</c:formatCode>
                <c:ptCount val="19"/>
                <c:pt idx="0">
                  <c:v>15404115</c:v>
                </c:pt>
                <c:pt idx="1">
                  <c:v>14723693</c:v>
                </c:pt>
                <c:pt idx="2">
                  <c:v>14138446</c:v>
                </c:pt>
                <c:pt idx="3">
                  <c:v>14697692</c:v>
                </c:pt>
                <c:pt idx="4">
                  <c:v>15333750</c:v>
                </c:pt>
                <c:pt idx="5">
                  <c:v>14538385</c:v>
                </c:pt>
                <c:pt idx="6">
                  <c:v>15038734</c:v>
                </c:pt>
                <c:pt idx="7">
                  <c:v>14987474</c:v>
                </c:pt>
                <c:pt idx="8">
                  <c:v>14769108</c:v>
                </c:pt>
                <c:pt idx="9">
                  <c:v>14532390</c:v>
                </c:pt>
                <c:pt idx="10">
                  <c:v>11555148</c:v>
                </c:pt>
                <c:pt idx="11">
                  <c:v>14648917</c:v>
                </c:pt>
                <c:pt idx="12">
                  <c:v>14790495</c:v>
                </c:pt>
                <c:pt idx="13">
                  <c:v>13063008</c:v>
                </c:pt>
                <c:pt idx="14">
                  <c:v>13396038</c:v>
                </c:pt>
                <c:pt idx="15">
                  <c:v>13911336</c:v>
                </c:pt>
                <c:pt idx="16">
                  <c:v>15562961</c:v>
                </c:pt>
                <c:pt idx="17">
                  <c:v>15625316</c:v>
                </c:pt>
                <c:pt idx="18">
                  <c:v>15339090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[2]PA!$B$2:$T$2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[2]PA!$B$4:$T$4</c:f>
              <c:numCache>
                <c:formatCode>#,##0</c:formatCode>
                <c:ptCount val="19"/>
                <c:pt idx="0">
                  <c:v>14458523</c:v>
                </c:pt>
                <c:pt idx="1">
                  <c:v>15512069</c:v>
                </c:pt>
                <c:pt idx="2">
                  <c:v>14637219</c:v>
                </c:pt>
                <c:pt idx="3">
                  <c:v>14849638</c:v>
                </c:pt>
                <c:pt idx="4">
                  <c:v>15075877</c:v>
                </c:pt>
                <c:pt idx="5">
                  <c:v>14673256</c:v>
                </c:pt>
                <c:pt idx="6">
                  <c:v>14457497</c:v>
                </c:pt>
                <c:pt idx="7">
                  <c:v>14495754</c:v>
                </c:pt>
                <c:pt idx="8">
                  <c:v>14348536</c:v>
                </c:pt>
                <c:pt idx="9">
                  <c:v>14162296</c:v>
                </c:pt>
                <c:pt idx="10">
                  <c:v>14004033</c:v>
                </c:pt>
                <c:pt idx="11">
                  <c:v>14324532</c:v>
                </c:pt>
                <c:pt idx="12">
                  <c:v>13847269</c:v>
                </c:pt>
                <c:pt idx="13">
                  <c:v>13798204</c:v>
                </c:pt>
                <c:pt idx="14">
                  <c:v>13611377</c:v>
                </c:pt>
                <c:pt idx="15">
                  <c:v>13737320</c:v>
                </c:pt>
                <c:pt idx="16">
                  <c:v>13509850</c:v>
                </c:pt>
                <c:pt idx="17">
                  <c:v>13523385</c:v>
                </c:pt>
                <c:pt idx="18">
                  <c:v>13925667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[2]PA!$B$2:$T$2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[2]PA!$B$5:$T$5</c:f>
              <c:numCache>
                <c:formatCode>#,##0</c:formatCode>
                <c:ptCount val="19"/>
                <c:pt idx="0">
                  <c:v>14502266</c:v>
                </c:pt>
                <c:pt idx="1">
                  <c:v>14803146</c:v>
                </c:pt>
                <c:pt idx="2">
                  <c:v>15314453</c:v>
                </c:pt>
                <c:pt idx="3">
                  <c:v>15245053</c:v>
                </c:pt>
                <c:pt idx="4">
                  <c:v>15818699</c:v>
                </c:pt>
                <c:pt idx="5">
                  <c:v>13847648</c:v>
                </c:pt>
                <c:pt idx="6">
                  <c:v>14377697</c:v>
                </c:pt>
                <c:pt idx="7">
                  <c:v>14579734</c:v>
                </c:pt>
                <c:pt idx="8">
                  <c:v>14063726</c:v>
                </c:pt>
                <c:pt idx="9">
                  <c:v>13094415</c:v>
                </c:pt>
                <c:pt idx="10">
                  <c:v>14241383</c:v>
                </c:pt>
                <c:pt idx="11">
                  <c:v>13750343</c:v>
                </c:pt>
                <c:pt idx="12">
                  <c:v>13372483</c:v>
                </c:pt>
                <c:pt idx="13">
                  <c:v>13224742</c:v>
                </c:pt>
                <c:pt idx="14">
                  <c:v>13257692</c:v>
                </c:pt>
                <c:pt idx="15">
                  <c:v>13595944</c:v>
                </c:pt>
                <c:pt idx="16">
                  <c:v>14529136</c:v>
                </c:pt>
                <c:pt idx="17">
                  <c:v>13899714</c:v>
                </c:pt>
                <c:pt idx="18">
                  <c:v>14256673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1280"/>
        <c:axId val="41784384"/>
      </c:lineChart>
      <c:catAx>
        <c:axId val="185441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1784384"/>
        <c:crosses val="autoZero"/>
        <c:auto val="1"/>
        <c:lblAlgn val="ctr"/>
        <c:lblOffset val="100"/>
        <c:noMultiLvlLbl val="0"/>
      </c:catAx>
      <c:valAx>
        <c:axId val="417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441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[2]PAA!$A$3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[2]PAA!$B$2:$T$2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[2]PAA!$B$3:$T$3</c:f>
              <c:numCache>
                <c:formatCode>#,##0</c:formatCode>
                <c:ptCount val="19"/>
                <c:pt idx="0">
                  <c:v>414052</c:v>
                </c:pt>
                <c:pt idx="1">
                  <c:v>449383</c:v>
                </c:pt>
                <c:pt idx="2">
                  <c:v>497825</c:v>
                </c:pt>
                <c:pt idx="3">
                  <c:v>414830</c:v>
                </c:pt>
                <c:pt idx="4">
                  <c:v>495328</c:v>
                </c:pt>
                <c:pt idx="5">
                  <c:v>542317</c:v>
                </c:pt>
                <c:pt idx="6">
                  <c:v>609135</c:v>
                </c:pt>
                <c:pt idx="7">
                  <c:v>587945</c:v>
                </c:pt>
                <c:pt idx="8">
                  <c:v>575677</c:v>
                </c:pt>
                <c:pt idx="9">
                  <c:v>623986</c:v>
                </c:pt>
                <c:pt idx="10">
                  <c:v>629395</c:v>
                </c:pt>
                <c:pt idx="11">
                  <c:v>538857</c:v>
                </c:pt>
                <c:pt idx="12">
                  <c:v>542606</c:v>
                </c:pt>
                <c:pt idx="13">
                  <c:v>571897</c:v>
                </c:pt>
                <c:pt idx="14">
                  <c:v>530068</c:v>
                </c:pt>
                <c:pt idx="15">
                  <c:v>498706</c:v>
                </c:pt>
                <c:pt idx="16">
                  <c:v>452655</c:v>
                </c:pt>
                <c:pt idx="17">
                  <c:v>431946</c:v>
                </c:pt>
                <c:pt idx="18">
                  <c:v>547471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[2]PAA!$A$4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[2]PAA!$B$2:$T$2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[2]PAA!$B$4:$T$4</c:f>
              <c:numCache>
                <c:formatCode>#,##0</c:formatCode>
                <c:ptCount val="19"/>
                <c:pt idx="0">
                  <c:v>382031</c:v>
                </c:pt>
                <c:pt idx="1">
                  <c:v>451019</c:v>
                </c:pt>
                <c:pt idx="2">
                  <c:v>290606</c:v>
                </c:pt>
                <c:pt idx="3">
                  <c:v>393539</c:v>
                </c:pt>
                <c:pt idx="4">
                  <c:v>426339</c:v>
                </c:pt>
                <c:pt idx="5">
                  <c:v>437772</c:v>
                </c:pt>
                <c:pt idx="6">
                  <c:v>474070</c:v>
                </c:pt>
                <c:pt idx="7">
                  <c:v>479236</c:v>
                </c:pt>
                <c:pt idx="8">
                  <c:v>488226</c:v>
                </c:pt>
                <c:pt idx="9">
                  <c:v>513970</c:v>
                </c:pt>
                <c:pt idx="10">
                  <c:v>511579</c:v>
                </c:pt>
                <c:pt idx="11">
                  <c:v>562879</c:v>
                </c:pt>
                <c:pt idx="12">
                  <c:v>583534</c:v>
                </c:pt>
                <c:pt idx="13">
                  <c:v>554418</c:v>
                </c:pt>
                <c:pt idx="14">
                  <c:v>542949</c:v>
                </c:pt>
                <c:pt idx="15">
                  <c:v>573238</c:v>
                </c:pt>
                <c:pt idx="16">
                  <c:v>545776</c:v>
                </c:pt>
                <c:pt idx="17">
                  <c:v>574090</c:v>
                </c:pt>
                <c:pt idx="18">
                  <c:v>557058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[2]PAA!$A$5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[2]PAA!$B$2:$T$2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[2]PAA!$B$5:$T$5</c:f>
              <c:numCache>
                <c:formatCode>#,##0</c:formatCode>
                <c:ptCount val="19"/>
                <c:pt idx="0">
                  <c:v>480107</c:v>
                </c:pt>
                <c:pt idx="1">
                  <c:v>528917</c:v>
                </c:pt>
                <c:pt idx="2">
                  <c:v>585344</c:v>
                </c:pt>
                <c:pt idx="3">
                  <c:v>531566</c:v>
                </c:pt>
                <c:pt idx="4">
                  <c:v>460550</c:v>
                </c:pt>
                <c:pt idx="5">
                  <c:v>404263</c:v>
                </c:pt>
                <c:pt idx="6">
                  <c:v>453588</c:v>
                </c:pt>
                <c:pt idx="7">
                  <c:v>470030</c:v>
                </c:pt>
                <c:pt idx="8">
                  <c:v>516847</c:v>
                </c:pt>
                <c:pt idx="9">
                  <c:v>562148</c:v>
                </c:pt>
                <c:pt idx="10">
                  <c:v>650959</c:v>
                </c:pt>
                <c:pt idx="11">
                  <c:v>629360</c:v>
                </c:pt>
                <c:pt idx="12">
                  <c:v>613786</c:v>
                </c:pt>
                <c:pt idx="13">
                  <c:v>634916</c:v>
                </c:pt>
                <c:pt idx="14">
                  <c:v>633645</c:v>
                </c:pt>
                <c:pt idx="15">
                  <c:v>533050</c:v>
                </c:pt>
                <c:pt idx="16">
                  <c:v>516046</c:v>
                </c:pt>
                <c:pt idx="17">
                  <c:v>524692</c:v>
                </c:pt>
                <c:pt idx="18">
                  <c:v>498855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5440"/>
        <c:axId val="156041216"/>
      </c:lineChart>
      <c:catAx>
        <c:axId val="185725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041216"/>
        <c:crosses val="autoZero"/>
        <c:auto val="1"/>
        <c:lblAlgn val="ctr"/>
        <c:lblOffset val="100"/>
        <c:noMultiLvlLbl val="0"/>
      </c:catAx>
      <c:valAx>
        <c:axId val="156041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725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[2]PAB!$A$3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[2]PAB!$B$2:$T$2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[2]PAB!$B$3:$T$3</c:f>
              <c:numCache>
                <c:formatCode>#,##0</c:formatCode>
                <c:ptCount val="19"/>
                <c:pt idx="0">
                  <c:v>14990063</c:v>
                </c:pt>
                <c:pt idx="1">
                  <c:v>14274310</c:v>
                </c:pt>
                <c:pt idx="2">
                  <c:v>13640621</c:v>
                </c:pt>
                <c:pt idx="3">
                  <c:v>14282862</c:v>
                </c:pt>
                <c:pt idx="4">
                  <c:v>14838422</c:v>
                </c:pt>
                <c:pt idx="5">
                  <c:v>13996068</c:v>
                </c:pt>
                <c:pt idx="6">
                  <c:v>14429599</c:v>
                </c:pt>
                <c:pt idx="7">
                  <c:v>14399529</c:v>
                </c:pt>
                <c:pt idx="8">
                  <c:v>14193431</c:v>
                </c:pt>
                <c:pt idx="9">
                  <c:v>13908404</c:v>
                </c:pt>
                <c:pt idx="10">
                  <c:v>10925753</c:v>
                </c:pt>
                <c:pt idx="11">
                  <c:v>14110060</c:v>
                </c:pt>
                <c:pt idx="12">
                  <c:v>14247889</c:v>
                </c:pt>
                <c:pt idx="13">
                  <c:v>12491111</c:v>
                </c:pt>
                <c:pt idx="14">
                  <c:v>12865970</c:v>
                </c:pt>
                <c:pt idx="15">
                  <c:v>13412630</c:v>
                </c:pt>
                <c:pt idx="16">
                  <c:v>15110306</c:v>
                </c:pt>
                <c:pt idx="17">
                  <c:v>15193370</c:v>
                </c:pt>
                <c:pt idx="18">
                  <c:v>14791619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[2]PAB!$A$4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[2]PAB!$B$2:$T$2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[2]PAB!$B$4:$T$4</c:f>
              <c:numCache>
                <c:formatCode>#,##0</c:formatCode>
                <c:ptCount val="19"/>
                <c:pt idx="0">
                  <c:v>14076492</c:v>
                </c:pt>
                <c:pt idx="1">
                  <c:v>15061050</c:v>
                </c:pt>
                <c:pt idx="2">
                  <c:v>14346613</c:v>
                </c:pt>
                <c:pt idx="3">
                  <c:v>14456099</c:v>
                </c:pt>
                <c:pt idx="4">
                  <c:v>14649538</c:v>
                </c:pt>
                <c:pt idx="5">
                  <c:v>14235484</c:v>
                </c:pt>
                <c:pt idx="6">
                  <c:v>13983427</c:v>
                </c:pt>
                <c:pt idx="7">
                  <c:v>14016518</c:v>
                </c:pt>
                <c:pt idx="8">
                  <c:v>13860310</c:v>
                </c:pt>
                <c:pt idx="9">
                  <c:v>13648326</c:v>
                </c:pt>
                <c:pt idx="10">
                  <c:v>13492454</c:v>
                </c:pt>
                <c:pt idx="11">
                  <c:v>13761653</c:v>
                </c:pt>
                <c:pt idx="12">
                  <c:v>13263735</c:v>
                </c:pt>
                <c:pt idx="13">
                  <c:v>13243786</c:v>
                </c:pt>
                <c:pt idx="14">
                  <c:v>13068428</c:v>
                </c:pt>
                <c:pt idx="15">
                  <c:v>13164082</c:v>
                </c:pt>
                <c:pt idx="16">
                  <c:v>12964074</c:v>
                </c:pt>
                <c:pt idx="17">
                  <c:v>12949295</c:v>
                </c:pt>
                <c:pt idx="18">
                  <c:v>13368609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[2]PAB!$A$5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[2]PAB!$B$2:$T$2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[2]PAB!$B$5:$T$5</c:f>
              <c:numCache>
                <c:formatCode>#,##0</c:formatCode>
                <c:ptCount val="19"/>
                <c:pt idx="0">
                  <c:v>14022159</c:v>
                </c:pt>
                <c:pt idx="1">
                  <c:v>14274229</c:v>
                </c:pt>
                <c:pt idx="2">
                  <c:v>14729109</c:v>
                </c:pt>
                <c:pt idx="3">
                  <c:v>14713487</c:v>
                </c:pt>
                <c:pt idx="4">
                  <c:v>15358149</c:v>
                </c:pt>
                <c:pt idx="5">
                  <c:v>13443385</c:v>
                </c:pt>
                <c:pt idx="6">
                  <c:v>13924109</c:v>
                </c:pt>
                <c:pt idx="7">
                  <c:v>14109704</c:v>
                </c:pt>
                <c:pt idx="8">
                  <c:v>13546879</c:v>
                </c:pt>
                <c:pt idx="9">
                  <c:v>12532267</c:v>
                </c:pt>
                <c:pt idx="10">
                  <c:v>13590424</c:v>
                </c:pt>
                <c:pt idx="11">
                  <c:v>13120983</c:v>
                </c:pt>
                <c:pt idx="12">
                  <c:v>12758697</c:v>
                </c:pt>
                <c:pt idx="13">
                  <c:v>12589826</c:v>
                </c:pt>
                <c:pt idx="14">
                  <c:v>12624047</c:v>
                </c:pt>
                <c:pt idx="15">
                  <c:v>13062894</c:v>
                </c:pt>
                <c:pt idx="16">
                  <c:v>14013090</c:v>
                </c:pt>
                <c:pt idx="17">
                  <c:v>13375022</c:v>
                </c:pt>
                <c:pt idx="18">
                  <c:v>13757818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9776"/>
        <c:axId val="156046400"/>
      </c:lineChart>
      <c:catAx>
        <c:axId val="189579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046400"/>
        <c:crosses val="autoZero"/>
        <c:auto val="1"/>
        <c:lblAlgn val="ctr"/>
        <c:lblOffset val="100"/>
        <c:noMultiLvlLbl val="0"/>
      </c:catAx>
      <c:valAx>
        <c:axId val="156046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79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[2]OH!$A$3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[2]OH!$B$2:$T$2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[2]OH!$B$3:$T$3</c:f>
              <c:numCache>
                <c:formatCode>#,##0</c:formatCode>
                <c:ptCount val="19"/>
                <c:pt idx="0">
                  <c:v>6769537</c:v>
                </c:pt>
                <c:pt idx="1">
                  <c:v>6714686</c:v>
                </c:pt>
                <c:pt idx="2">
                  <c:v>6591063</c:v>
                </c:pt>
                <c:pt idx="3">
                  <c:v>6652989</c:v>
                </c:pt>
                <c:pt idx="4">
                  <c:v>7221741</c:v>
                </c:pt>
                <c:pt idx="5">
                  <c:v>6646409</c:v>
                </c:pt>
                <c:pt idx="6">
                  <c:v>6926846</c:v>
                </c:pt>
                <c:pt idx="7">
                  <c:v>7380458</c:v>
                </c:pt>
                <c:pt idx="8">
                  <c:v>6653244</c:v>
                </c:pt>
                <c:pt idx="9">
                  <c:v>7138416</c:v>
                </c:pt>
                <c:pt idx="10">
                  <c:v>6618859</c:v>
                </c:pt>
                <c:pt idx="11">
                  <c:v>5928997</c:v>
                </c:pt>
                <c:pt idx="12">
                  <c:v>6718440</c:v>
                </c:pt>
                <c:pt idx="13">
                  <c:v>7043882</c:v>
                </c:pt>
                <c:pt idx="14">
                  <c:v>5939180</c:v>
                </c:pt>
                <c:pt idx="15">
                  <c:v>5423195</c:v>
                </c:pt>
                <c:pt idx="16">
                  <c:v>5551461</c:v>
                </c:pt>
                <c:pt idx="17">
                  <c:v>6307154</c:v>
                </c:pt>
                <c:pt idx="18">
                  <c:v>5434249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[2]OH!$A$4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[2]OH!$B$2:$T$2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[2]OH!$B$4:$T$4</c:f>
              <c:numCache>
                <c:formatCode>#,##0</c:formatCode>
                <c:ptCount val="19"/>
                <c:pt idx="0">
                  <c:v>6588429</c:v>
                </c:pt>
                <c:pt idx="1">
                  <c:v>6785563</c:v>
                </c:pt>
                <c:pt idx="2">
                  <c:v>6476827</c:v>
                </c:pt>
                <c:pt idx="3">
                  <c:v>6708127</c:v>
                </c:pt>
                <c:pt idx="4">
                  <c:v>6860841</c:v>
                </c:pt>
                <c:pt idx="5">
                  <c:v>6795646</c:v>
                </c:pt>
                <c:pt idx="6">
                  <c:v>6759736</c:v>
                </c:pt>
                <c:pt idx="7">
                  <c:v>6703449</c:v>
                </c:pt>
                <c:pt idx="8">
                  <c:v>6748471</c:v>
                </c:pt>
                <c:pt idx="9">
                  <c:v>6880408</c:v>
                </c:pt>
                <c:pt idx="10">
                  <c:v>6736989</c:v>
                </c:pt>
                <c:pt idx="11">
                  <c:v>7177637</c:v>
                </c:pt>
                <c:pt idx="12">
                  <c:v>7057713</c:v>
                </c:pt>
                <c:pt idx="13">
                  <c:v>6804583</c:v>
                </c:pt>
                <c:pt idx="14">
                  <c:v>7179634</c:v>
                </c:pt>
                <c:pt idx="15">
                  <c:v>7107959</c:v>
                </c:pt>
                <c:pt idx="16">
                  <c:v>7206330</c:v>
                </c:pt>
                <c:pt idx="17">
                  <c:v>6982598</c:v>
                </c:pt>
                <c:pt idx="18">
                  <c:v>6658307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[2]OH!$A$5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[2]OH!$B$2:$T$2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[2]OH!$B$5:$T$5</c:f>
              <c:numCache>
                <c:formatCode>#,##0</c:formatCode>
                <c:ptCount val="19"/>
                <c:pt idx="0">
                  <c:v>7503515</c:v>
                </c:pt>
                <c:pt idx="1">
                  <c:v>7432748</c:v>
                </c:pt>
                <c:pt idx="2">
                  <c:v>7449657</c:v>
                </c:pt>
                <c:pt idx="3">
                  <c:v>6875681</c:v>
                </c:pt>
                <c:pt idx="4">
                  <c:v>6757272</c:v>
                </c:pt>
                <c:pt idx="5">
                  <c:v>6250043</c:v>
                </c:pt>
                <c:pt idx="6">
                  <c:v>6641256</c:v>
                </c:pt>
                <c:pt idx="7">
                  <c:v>6884124</c:v>
                </c:pt>
                <c:pt idx="8">
                  <c:v>6602757</c:v>
                </c:pt>
                <c:pt idx="9">
                  <c:v>6144571</c:v>
                </c:pt>
                <c:pt idx="10">
                  <c:v>6693434</c:v>
                </c:pt>
                <c:pt idx="11">
                  <c:v>6676568</c:v>
                </c:pt>
                <c:pt idx="12">
                  <c:v>6624773</c:v>
                </c:pt>
                <c:pt idx="13">
                  <c:v>6696838</c:v>
                </c:pt>
                <c:pt idx="14">
                  <c:v>6668866</c:v>
                </c:pt>
                <c:pt idx="15">
                  <c:v>6012911</c:v>
                </c:pt>
                <c:pt idx="16">
                  <c:v>6492008</c:v>
                </c:pt>
                <c:pt idx="17">
                  <c:v>6529378</c:v>
                </c:pt>
                <c:pt idx="18">
                  <c:v>5778743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336"/>
        <c:axId val="156118400"/>
      </c:lineChart>
      <c:catAx>
        <c:axId val="189582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6118400"/>
        <c:crosses val="autoZero"/>
        <c:auto val="1"/>
        <c:lblAlgn val="ctr"/>
        <c:lblOffset val="100"/>
        <c:noMultiLvlLbl val="0"/>
      </c:catAx>
      <c:valAx>
        <c:axId val="156118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82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[2]WY!$A$3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[2]WY!$B$2:$T$2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[2]WY!$B$3:$T$3</c:f>
              <c:numCache>
                <c:formatCode>#,##0</c:formatCode>
                <c:ptCount val="19"/>
                <c:pt idx="0">
                  <c:v>105619140</c:v>
                </c:pt>
                <c:pt idx="1">
                  <c:v>106537577</c:v>
                </c:pt>
                <c:pt idx="2">
                  <c:v>115785936</c:v>
                </c:pt>
                <c:pt idx="3">
                  <c:v>114579719</c:v>
                </c:pt>
                <c:pt idx="4">
                  <c:v>109084641</c:v>
                </c:pt>
                <c:pt idx="5">
                  <c:v>102122674</c:v>
                </c:pt>
                <c:pt idx="6">
                  <c:v>108964784</c:v>
                </c:pt>
                <c:pt idx="7">
                  <c:v>118501289</c:v>
                </c:pt>
                <c:pt idx="8">
                  <c:v>105754949</c:v>
                </c:pt>
                <c:pt idx="9">
                  <c:v>88003896</c:v>
                </c:pt>
                <c:pt idx="10">
                  <c:v>106466056</c:v>
                </c:pt>
                <c:pt idx="11">
                  <c:v>101216710</c:v>
                </c:pt>
                <c:pt idx="12">
                  <c:v>94926180</c:v>
                </c:pt>
                <c:pt idx="13">
                  <c:v>91629552</c:v>
                </c:pt>
                <c:pt idx="14">
                  <c:v>105704344</c:v>
                </c:pt>
                <c:pt idx="15">
                  <c:v>95663752</c:v>
                </c:pt>
                <c:pt idx="16">
                  <c:v>96659563</c:v>
                </c:pt>
                <c:pt idx="17">
                  <c:v>94464819</c:v>
                </c:pt>
                <c:pt idx="18">
                  <c:v>100577819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[2]WY!$A$4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[2]WY!$B$2:$T$2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[2]WY!$B$4:$T$4</c:f>
              <c:numCache>
                <c:formatCode>#,##0</c:formatCode>
                <c:ptCount val="19"/>
                <c:pt idx="0">
                  <c:v>104966164</c:v>
                </c:pt>
                <c:pt idx="1">
                  <c:v>103963186</c:v>
                </c:pt>
                <c:pt idx="2">
                  <c:v>113937512</c:v>
                </c:pt>
                <c:pt idx="3">
                  <c:v>112854214</c:v>
                </c:pt>
                <c:pt idx="4">
                  <c:v>109117716</c:v>
                </c:pt>
                <c:pt idx="5">
                  <c:v>100584813</c:v>
                </c:pt>
                <c:pt idx="6">
                  <c:v>108361277</c:v>
                </c:pt>
                <c:pt idx="7">
                  <c:v>116114756</c:v>
                </c:pt>
                <c:pt idx="8">
                  <c:v>102248841</c:v>
                </c:pt>
                <c:pt idx="9">
                  <c:v>85379269</c:v>
                </c:pt>
                <c:pt idx="10">
                  <c:v>103981105</c:v>
                </c:pt>
                <c:pt idx="11">
                  <c:v>100148578</c:v>
                </c:pt>
                <c:pt idx="12">
                  <c:v>93682497</c:v>
                </c:pt>
                <c:pt idx="13">
                  <c:v>90091396</c:v>
                </c:pt>
                <c:pt idx="14">
                  <c:v>102711767</c:v>
                </c:pt>
                <c:pt idx="15">
                  <c:v>94784873</c:v>
                </c:pt>
                <c:pt idx="16">
                  <c:v>95417859</c:v>
                </c:pt>
                <c:pt idx="17">
                  <c:v>92894463</c:v>
                </c:pt>
                <c:pt idx="18">
                  <c:v>98022763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[2]WY!$A$5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[2]WY!$B$2:$T$2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[2]WY!$B$5:$T$5</c:f>
              <c:numCache>
                <c:formatCode>#,##0</c:formatCode>
                <c:ptCount val="19"/>
                <c:pt idx="0">
                  <c:v>105123302</c:v>
                </c:pt>
                <c:pt idx="1">
                  <c:v>106532651</c:v>
                </c:pt>
                <c:pt idx="2">
                  <c:v>113572234</c:v>
                </c:pt>
                <c:pt idx="3">
                  <c:v>110375658</c:v>
                </c:pt>
                <c:pt idx="4">
                  <c:v>110867458</c:v>
                </c:pt>
                <c:pt idx="5">
                  <c:v>105692070</c:v>
                </c:pt>
                <c:pt idx="6">
                  <c:v>116097097</c:v>
                </c:pt>
                <c:pt idx="7">
                  <c:v>115522083</c:v>
                </c:pt>
                <c:pt idx="8">
                  <c:v>99584894</c:v>
                </c:pt>
                <c:pt idx="9">
                  <c:v>90373240</c:v>
                </c:pt>
                <c:pt idx="10">
                  <c:v>102411438</c:v>
                </c:pt>
                <c:pt idx="11">
                  <c:v>101603072</c:v>
                </c:pt>
                <c:pt idx="12">
                  <c:v>96011674</c:v>
                </c:pt>
                <c:pt idx="13">
                  <c:v>91214030</c:v>
                </c:pt>
                <c:pt idx="14">
                  <c:v>100903250</c:v>
                </c:pt>
                <c:pt idx="15">
                  <c:v>95895587</c:v>
                </c:pt>
                <c:pt idx="16">
                  <c:v>95040048</c:v>
                </c:pt>
                <c:pt idx="17">
                  <c:v>97155862</c:v>
                </c:pt>
                <c:pt idx="18">
                  <c:v>101383254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2496"/>
        <c:axId val="158640960"/>
      </c:lineChart>
      <c:catAx>
        <c:axId val="170602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8640960"/>
        <c:crosses val="autoZero"/>
        <c:auto val="1"/>
        <c:lblAlgn val="ctr"/>
        <c:lblOffset val="100"/>
        <c:noMultiLvlLbl val="0"/>
      </c:catAx>
      <c:valAx>
        <c:axId val="158640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602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[2]MT!$A$3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[2]MT!$B$2:$T$2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[2]MT!$B$3:$T$3</c:f>
              <c:numCache>
                <c:formatCode>#,##0</c:formatCode>
                <c:ptCount val="19"/>
                <c:pt idx="0">
                  <c:v>9932939</c:v>
                </c:pt>
                <c:pt idx="1">
                  <c:v>10839808</c:v>
                </c:pt>
                <c:pt idx="2">
                  <c:v>12090542</c:v>
                </c:pt>
                <c:pt idx="3">
                  <c:v>11868876</c:v>
                </c:pt>
                <c:pt idx="4">
                  <c:v>9393901</c:v>
                </c:pt>
                <c:pt idx="5">
                  <c:v>8870156</c:v>
                </c:pt>
                <c:pt idx="6">
                  <c:v>11944315</c:v>
                </c:pt>
                <c:pt idx="7">
                  <c:v>11799866</c:v>
                </c:pt>
                <c:pt idx="8">
                  <c:v>9426163</c:v>
                </c:pt>
                <c:pt idx="9">
                  <c:v>8002699</c:v>
                </c:pt>
                <c:pt idx="10">
                  <c:v>9603485</c:v>
                </c:pt>
                <c:pt idx="11">
                  <c:v>9661635</c:v>
                </c:pt>
                <c:pt idx="12">
                  <c:v>9285964</c:v>
                </c:pt>
                <c:pt idx="13">
                  <c:v>10350412</c:v>
                </c:pt>
                <c:pt idx="14">
                  <c:v>11566172</c:v>
                </c:pt>
                <c:pt idx="15">
                  <c:v>11028935</c:v>
                </c:pt>
                <c:pt idx="16">
                  <c:v>8927969</c:v>
                </c:pt>
                <c:pt idx="17">
                  <c:v>10980554</c:v>
                </c:pt>
                <c:pt idx="18">
                  <c:v>11873983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[2]MT!$A$4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[2]MT!$B$2:$T$2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[2]MT!$B$4:$T$4</c:f>
              <c:numCache>
                <c:formatCode>#,##0</c:formatCode>
                <c:ptCount val="19"/>
                <c:pt idx="0">
                  <c:v>10427943</c:v>
                </c:pt>
                <c:pt idx="1">
                  <c:v>10732887</c:v>
                </c:pt>
                <c:pt idx="2">
                  <c:v>11868288</c:v>
                </c:pt>
                <c:pt idx="3">
                  <c:v>11765660</c:v>
                </c:pt>
                <c:pt idx="4">
                  <c:v>9252578</c:v>
                </c:pt>
                <c:pt idx="5">
                  <c:v>10031296</c:v>
                </c:pt>
                <c:pt idx="6">
                  <c:v>12441113</c:v>
                </c:pt>
                <c:pt idx="7">
                  <c:v>11790576</c:v>
                </c:pt>
                <c:pt idx="8">
                  <c:v>8410162</c:v>
                </c:pt>
                <c:pt idx="9">
                  <c:v>9595834</c:v>
                </c:pt>
                <c:pt idx="10">
                  <c:v>11111637</c:v>
                </c:pt>
                <c:pt idx="11">
                  <c:v>7866234</c:v>
                </c:pt>
                <c:pt idx="12">
                  <c:v>7590306</c:v>
                </c:pt>
                <c:pt idx="13">
                  <c:v>11683827</c:v>
                </c:pt>
                <c:pt idx="14">
                  <c:v>14911792</c:v>
                </c:pt>
                <c:pt idx="15">
                  <c:v>11030887</c:v>
                </c:pt>
                <c:pt idx="16">
                  <c:v>8951349</c:v>
                </c:pt>
                <c:pt idx="17">
                  <c:v>11327892</c:v>
                </c:pt>
                <c:pt idx="18">
                  <c:v>11763843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[2]MT!$A$5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[2]MT!$B$2:$T$2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[2]MT!$B$5:$T$5</c:f>
              <c:numCache>
                <c:formatCode>#,##0</c:formatCode>
                <c:ptCount val="19"/>
                <c:pt idx="0">
                  <c:v>9757262</c:v>
                </c:pt>
                <c:pt idx="1">
                  <c:v>9503789</c:v>
                </c:pt>
                <c:pt idx="2">
                  <c:v>9984647</c:v>
                </c:pt>
                <c:pt idx="3">
                  <c:v>10147405</c:v>
                </c:pt>
                <c:pt idx="4">
                  <c:v>11153655</c:v>
                </c:pt>
                <c:pt idx="5">
                  <c:v>11627057</c:v>
                </c:pt>
                <c:pt idx="6">
                  <c:v>12603953</c:v>
                </c:pt>
                <c:pt idx="7">
                  <c:v>11255461</c:v>
                </c:pt>
                <c:pt idx="8">
                  <c:v>8685042</c:v>
                </c:pt>
                <c:pt idx="9">
                  <c:v>8106986</c:v>
                </c:pt>
                <c:pt idx="10">
                  <c:v>10472591</c:v>
                </c:pt>
                <c:pt idx="11">
                  <c:v>10154936</c:v>
                </c:pt>
                <c:pt idx="12">
                  <c:v>8590650</c:v>
                </c:pt>
                <c:pt idx="13">
                  <c:v>7846082</c:v>
                </c:pt>
                <c:pt idx="14">
                  <c:v>8927082</c:v>
                </c:pt>
                <c:pt idx="15">
                  <c:v>9601871</c:v>
                </c:pt>
                <c:pt idx="16">
                  <c:v>10837926</c:v>
                </c:pt>
                <c:pt idx="17">
                  <c:v>11960296</c:v>
                </c:pt>
                <c:pt idx="18">
                  <c:v>12231765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1040"/>
        <c:axId val="169989760"/>
      </c:lineChart>
      <c:catAx>
        <c:axId val="187671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9989760"/>
        <c:crosses val="autoZero"/>
        <c:auto val="1"/>
        <c:lblAlgn val="ctr"/>
        <c:lblOffset val="100"/>
        <c:noMultiLvlLbl val="0"/>
      </c:catAx>
      <c:valAx>
        <c:axId val="169989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671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[2]VA!$A$3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[2]VA!$B$2:$T$2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[2]VA!$B$3:$T$3</c:f>
              <c:numCache>
                <c:formatCode>#,##0</c:formatCode>
                <c:ptCount val="19"/>
                <c:pt idx="0">
                  <c:v>5283822</c:v>
                </c:pt>
                <c:pt idx="1">
                  <c:v>5599621</c:v>
                </c:pt>
                <c:pt idx="2">
                  <c:v>5883663</c:v>
                </c:pt>
                <c:pt idx="3">
                  <c:v>5618296</c:v>
                </c:pt>
                <c:pt idx="4">
                  <c:v>5839537</c:v>
                </c:pt>
                <c:pt idx="5">
                  <c:v>5914696</c:v>
                </c:pt>
                <c:pt idx="6">
                  <c:v>5280960</c:v>
                </c:pt>
                <c:pt idx="7">
                  <c:v>5488269</c:v>
                </c:pt>
                <c:pt idx="8">
                  <c:v>5131801</c:v>
                </c:pt>
                <c:pt idx="9">
                  <c:v>5275985</c:v>
                </c:pt>
                <c:pt idx="10">
                  <c:v>4621150</c:v>
                </c:pt>
                <c:pt idx="11">
                  <c:v>3946769</c:v>
                </c:pt>
                <c:pt idx="12">
                  <c:v>4302593</c:v>
                </c:pt>
                <c:pt idx="13">
                  <c:v>4413074</c:v>
                </c:pt>
                <c:pt idx="14">
                  <c:v>4122151</c:v>
                </c:pt>
                <c:pt idx="15">
                  <c:v>4210685</c:v>
                </c:pt>
                <c:pt idx="16">
                  <c:v>4121383</c:v>
                </c:pt>
                <c:pt idx="17">
                  <c:v>3947433</c:v>
                </c:pt>
                <c:pt idx="18">
                  <c:v>3720156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[2]VA!$A$4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[2]VA!$B$2:$T$2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[2]VA!$B$4:$T$4</c:f>
              <c:numCache>
                <c:formatCode>#,##0</c:formatCode>
                <c:ptCount val="19"/>
                <c:pt idx="0">
                  <c:v>5414302</c:v>
                </c:pt>
                <c:pt idx="1">
                  <c:v>5651753</c:v>
                </c:pt>
                <c:pt idx="2">
                  <c:v>5159042</c:v>
                </c:pt>
                <c:pt idx="3">
                  <c:v>5321682</c:v>
                </c:pt>
                <c:pt idx="4">
                  <c:v>5477126</c:v>
                </c:pt>
                <c:pt idx="5">
                  <c:v>5215650</c:v>
                </c:pt>
                <c:pt idx="6">
                  <c:v>5182763</c:v>
                </c:pt>
                <c:pt idx="7">
                  <c:v>5257985</c:v>
                </c:pt>
                <c:pt idx="8">
                  <c:v>4990070</c:v>
                </c:pt>
                <c:pt idx="9">
                  <c:v>4943328</c:v>
                </c:pt>
                <c:pt idx="10">
                  <c:v>4694572</c:v>
                </c:pt>
                <c:pt idx="11">
                  <c:v>4858949</c:v>
                </c:pt>
                <c:pt idx="12">
                  <c:v>4563260</c:v>
                </c:pt>
                <c:pt idx="13">
                  <c:v>4204812</c:v>
                </c:pt>
                <c:pt idx="14">
                  <c:v>4302851</c:v>
                </c:pt>
                <c:pt idx="15">
                  <c:v>4196465</c:v>
                </c:pt>
                <c:pt idx="16">
                  <c:v>4033853</c:v>
                </c:pt>
                <c:pt idx="17">
                  <c:v>4287185</c:v>
                </c:pt>
                <c:pt idx="18">
                  <c:v>4217433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[2]VA!$A$5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[2]VA!$B$2:$T$2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[2]VA!$B$5:$T$5</c:f>
              <c:numCache>
                <c:formatCode>#,##0</c:formatCode>
                <c:ptCount val="19"/>
                <c:pt idx="0">
                  <c:v>4839445</c:v>
                </c:pt>
                <c:pt idx="1">
                  <c:v>4574057</c:v>
                </c:pt>
                <c:pt idx="2">
                  <c:v>5467038</c:v>
                </c:pt>
                <c:pt idx="3">
                  <c:v>5872215</c:v>
                </c:pt>
                <c:pt idx="4">
                  <c:v>5994563</c:v>
                </c:pt>
                <c:pt idx="5">
                  <c:v>5632783</c:v>
                </c:pt>
                <c:pt idx="6">
                  <c:v>5926607</c:v>
                </c:pt>
                <c:pt idx="7">
                  <c:v>5943493</c:v>
                </c:pt>
                <c:pt idx="8">
                  <c:v>5455663</c:v>
                </c:pt>
                <c:pt idx="9">
                  <c:v>4899091</c:v>
                </c:pt>
                <c:pt idx="10">
                  <c:v>4910184</c:v>
                </c:pt>
                <c:pt idx="11">
                  <c:v>4654570</c:v>
                </c:pt>
                <c:pt idx="12">
                  <c:v>4662776</c:v>
                </c:pt>
                <c:pt idx="13">
                  <c:v>4547844</c:v>
                </c:pt>
                <c:pt idx="14">
                  <c:v>4315017</c:v>
                </c:pt>
                <c:pt idx="15">
                  <c:v>3623725</c:v>
                </c:pt>
                <c:pt idx="16">
                  <c:v>3919140</c:v>
                </c:pt>
                <c:pt idx="17">
                  <c:v>4214001</c:v>
                </c:pt>
                <c:pt idx="18">
                  <c:v>4263187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1824"/>
        <c:axId val="185592064"/>
      </c:lineChart>
      <c:catAx>
        <c:axId val="18958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592064"/>
        <c:crosses val="autoZero"/>
        <c:auto val="1"/>
        <c:lblAlgn val="ctr"/>
        <c:lblOffset val="100"/>
        <c:noMultiLvlLbl val="0"/>
      </c:catAx>
      <c:valAx>
        <c:axId val="185592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81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[2]UT!$A$3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[2]UT!$B$2:$T$2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[2]UT!$B$3:$T$3</c:f>
              <c:numCache>
                <c:formatCode>#,##0</c:formatCode>
                <c:ptCount val="19"/>
                <c:pt idx="0">
                  <c:v>5399653</c:v>
                </c:pt>
                <c:pt idx="1">
                  <c:v>5321012</c:v>
                </c:pt>
                <c:pt idx="2">
                  <c:v>3859381</c:v>
                </c:pt>
                <c:pt idx="3">
                  <c:v>4770905</c:v>
                </c:pt>
                <c:pt idx="4">
                  <c:v>4732249</c:v>
                </c:pt>
                <c:pt idx="5">
                  <c:v>4928626</c:v>
                </c:pt>
                <c:pt idx="6">
                  <c:v>4853449</c:v>
                </c:pt>
                <c:pt idx="7">
                  <c:v>5133696</c:v>
                </c:pt>
                <c:pt idx="8">
                  <c:v>4659366</c:v>
                </c:pt>
                <c:pt idx="9">
                  <c:v>4130258</c:v>
                </c:pt>
                <c:pt idx="10">
                  <c:v>3718182</c:v>
                </c:pt>
                <c:pt idx="11">
                  <c:v>4508113</c:v>
                </c:pt>
                <c:pt idx="12">
                  <c:v>4310810</c:v>
                </c:pt>
                <c:pt idx="13">
                  <c:v>4409152</c:v>
                </c:pt>
                <c:pt idx="14">
                  <c:v>3993811</c:v>
                </c:pt>
                <c:pt idx="15">
                  <c:v>4262951</c:v>
                </c:pt>
                <c:pt idx="16">
                  <c:v>4377430</c:v>
                </c:pt>
                <c:pt idx="17">
                  <c:v>4586468</c:v>
                </c:pt>
                <c:pt idx="18">
                  <c:v>4487127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[2]UT!$A$4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[2]UT!$B$2:$T$2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[2]UT!$B$4:$T$4</c:f>
              <c:numCache>
                <c:formatCode>#,##0</c:formatCode>
                <c:ptCount val="19"/>
                <c:pt idx="0">
                  <c:v>5381834</c:v>
                </c:pt>
                <c:pt idx="1">
                  <c:v>5715269</c:v>
                </c:pt>
                <c:pt idx="2">
                  <c:v>6181208</c:v>
                </c:pt>
                <c:pt idx="3">
                  <c:v>4666335</c:v>
                </c:pt>
                <c:pt idx="4">
                  <c:v>4734140</c:v>
                </c:pt>
                <c:pt idx="5">
                  <c:v>4948233</c:v>
                </c:pt>
                <c:pt idx="6">
                  <c:v>5234336</c:v>
                </c:pt>
                <c:pt idx="7">
                  <c:v>4848505</c:v>
                </c:pt>
                <c:pt idx="8">
                  <c:v>2903185</c:v>
                </c:pt>
                <c:pt idx="9">
                  <c:v>3110391</c:v>
                </c:pt>
                <c:pt idx="10">
                  <c:v>3975221</c:v>
                </c:pt>
                <c:pt idx="11">
                  <c:v>3009129</c:v>
                </c:pt>
                <c:pt idx="12">
                  <c:v>3319995</c:v>
                </c:pt>
                <c:pt idx="13">
                  <c:v>4794333</c:v>
                </c:pt>
                <c:pt idx="14">
                  <c:v>6065258</c:v>
                </c:pt>
                <c:pt idx="15">
                  <c:v>5087873</c:v>
                </c:pt>
                <c:pt idx="16">
                  <c:v>3501044</c:v>
                </c:pt>
                <c:pt idx="17">
                  <c:v>5203422</c:v>
                </c:pt>
                <c:pt idx="18">
                  <c:v>5495973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[2]UT!$A$5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[2]UT!$B$2:$T$2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[2]UT!$B$5:$T$5</c:f>
              <c:numCache>
                <c:formatCode>#,##0</c:formatCode>
                <c:ptCount val="19"/>
                <c:pt idx="0">
                  <c:v>5123957</c:v>
                </c:pt>
                <c:pt idx="1">
                  <c:v>5360764</c:v>
                </c:pt>
                <c:pt idx="2">
                  <c:v>6079765</c:v>
                </c:pt>
                <c:pt idx="3">
                  <c:v>5771544</c:v>
                </c:pt>
                <c:pt idx="4">
                  <c:v>5259604</c:v>
                </c:pt>
                <c:pt idx="5">
                  <c:v>4225331</c:v>
                </c:pt>
                <c:pt idx="6">
                  <c:v>3831039</c:v>
                </c:pt>
                <c:pt idx="7">
                  <c:v>4199586</c:v>
                </c:pt>
                <c:pt idx="8">
                  <c:v>4443749</c:v>
                </c:pt>
                <c:pt idx="9">
                  <c:v>4411158</c:v>
                </c:pt>
                <c:pt idx="10">
                  <c:v>4973156</c:v>
                </c:pt>
                <c:pt idx="11">
                  <c:v>4451714</c:v>
                </c:pt>
                <c:pt idx="12">
                  <c:v>4042853</c:v>
                </c:pt>
                <c:pt idx="13">
                  <c:v>3712809</c:v>
                </c:pt>
                <c:pt idx="14">
                  <c:v>3856349</c:v>
                </c:pt>
                <c:pt idx="15">
                  <c:v>4075739</c:v>
                </c:pt>
                <c:pt idx="16">
                  <c:v>4480844</c:v>
                </c:pt>
                <c:pt idx="17">
                  <c:v>4447028</c:v>
                </c:pt>
                <c:pt idx="18">
                  <c:v>4316196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7840"/>
        <c:axId val="185594944"/>
      </c:lineChart>
      <c:catAx>
        <c:axId val="197667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594944"/>
        <c:crosses val="autoZero"/>
        <c:auto val="1"/>
        <c:lblAlgn val="ctr"/>
        <c:lblOffset val="100"/>
        <c:noMultiLvlLbl val="0"/>
      </c:catAx>
      <c:valAx>
        <c:axId val="185594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667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[2]ND!$A$3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[2]ND!$B$2:$T$2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[2]ND!$B$3:$T$3</c:f>
              <c:numCache>
                <c:formatCode>#,##0</c:formatCode>
                <c:ptCount val="19"/>
                <c:pt idx="0">
                  <c:v>7604800</c:v>
                </c:pt>
                <c:pt idx="1">
                  <c:v>6806636</c:v>
                </c:pt>
                <c:pt idx="2">
                  <c:v>7327729</c:v>
                </c:pt>
                <c:pt idx="3">
                  <c:v>7209779</c:v>
                </c:pt>
                <c:pt idx="4">
                  <c:v>7654276</c:v>
                </c:pt>
                <c:pt idx="5">
                  <c:v>5872831</c:v>
                </c:pt>
                <c:pt idx="6">
                  <c:v>6918333</c:v>
                </c:pt>
                <c:pt idx="7">
                  <c:v>7785979</c:v>
                </c:pt>
                <c:pt idx="8">
                  <c:v>7194042</c:v>
                </c:pt>
                <c:pt idx="9">
                  <c:v>6242389</c:v>
                </c:pt>
                <c:pt idx="10">
                  <c:v>7376032</c:v>
                </c:pt>
                <c:pt idx="11">
                  <c:v>6716203</c:v>
                </c:pt>
                <c:pt idx="12">
                  <c:v>7374364</c:v>
                </c:pt>
                <c:pt idx="13">
                  <c:v>6050897</c:v>
                </c:pt>
                <c:pt idx="14">
                  <c:v>7012832</c:v>
                </c:pt>
                <c:pt idx="15">
                  <c:v>7200967</c:v>
                </c:pt>
                <c:pt idx="16">
                  <c:v>8020711</c:v>
                </c:pt>
                <c:pt idx="17">
                  <c:v>6751790</c:v>
                </c:pt>
                <c:pt idx="18">
                  <c:v>6903531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[2]ND!$A$4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[2]ND!$B$2:$T$2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[2]ND!$B$4:$T$4</c:f>
              <c:numCache>
                <c:formatCode>#,##0</c:formatCode>
                <c:ptCount val="19"/>
                <c:pt idx="0">
                  <c:v>7426375</c:v>
                </c:pt>
                <c:pt idx="1">
                  <c:v>7400865</c:v>
                </c:pt>
                <c:pt idx="2">
                  <c:v>7554347</c:v>
                </c:pt>
                <c:pt idx="3">
                  <c:v>7352078</c:v>
                </c:pt>
                <c:pt idx="4">
                  <c:v>7542274</c:v>
                </c:pt>
                <c:pt idx="5">
                  <c:v>6932800</c:v>
                </c:pt>
                <c:pt idx="6">
                  <c:v>7346191</c:v>
                </c:pt>
                <c:pt idx="7">
                  <c:v>7031217</c:v>
                </c:pt>
                <c:pt idx="8">
                  <c:v>7334079</c:v>
                </c:pt>
                <c:pt idx="9">
                  <c:v>6238151</c:v>
                </c:pt>
                <c:pt idx="10">
                  <c:v>6894686</c:v>
                </c:pt>
                <c:pt idx="11">
                  <c:v>7562026</c:v>
                </c:pt>
                <c:pt idx="12">
                  <c:v>6968600</c:v>
                </c:pt>
                <c:pt idx="13">
                  <c:v>6508201</c:v>
                </c:pt>
                <c:pt idx="14">
                  <c:v>7319547</c:v>
                </c:pt>
                <c:pt idx="15">
                  <c:v>6876324</c:v>
                </c:pt>
                <c:pt idx="16">
                  <c:v>6970869</c:v>
                </c:pt>
                <c:pt idx="17">
                  <c:v>6385053</c:v>
                </c:pt>
                <c:pt idx="18">
                  <c:v>7073310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[2]ND!$A$5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[2]ND!$B$2:$T$2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[2]ND!$B$5:$T$5</c:f>
              <c:numCache>
                <c:formatCode>#,##0</c:formatCode>
                <c:ptCount val="19"/>
                <c:pt idx="0">
                  <c:v>7541655</c:v>
                </c:pt>
                <c:pt idx="1">
                  <c:v>7622866</c:v>
                </c:pt>
                <c:pt idx="2">
                  <c:v>8203819</c:v>
                </c:pt>
                <c:pt idx="3">
                  <c:v>7990926</c:v>
                </c:pt>
                <c:pt idx="4">
                  <c:v>7568524</c:v>
                </c:pt>
                <c:pt idx="5">
                  <c:v>6584733</c:v>
                </c:pt>
                <c:pt idx="6">
                  <c:v>6993022</c:v>
                </c:pt>
                <c:pt idx="7">
                  <c:v>7069149</c:v>
                </c:pt>
                <c:pt idx="8">
                  <c:v>6330665</c:v>
                </c:pt>
                <c:pt idx="9">
                  <c:v>5559940</c:v>
                </c:pt>
                <c:pt idx="10">
                  <c:v>6430036</c:v>
                </c:pt>
                <c:pt idx="11">
                  <c:v>6960362</c:v>
                </c:pt>
                <c:pt idx="12">
                  <c:v>6904746</c:v>
                </c:pt>
                <c:pt idx="13">
                  <c:v>6774353</c:v>
                </c:pt>
                <c:pt idx="14">
                  <c:v>7315636</c:v>
                </c:pt>
                <c:pt idx="15">
                  <c:v>6809030</c:v>
                </c:pt>
                <c:pt idx="16">
                  <c:v>6876392</c:v>
                </c:pt>
                <c:pt idx="17">
                  <c:v>6780086</c:v>
                </c:pt>
                <c:pt idx="18">
                  <c:v>7193162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5840"/>
        <c:axId val="238986368"/>
      </c:lineChart>
      <c:catAx>
        <c:axId val="210595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8986368"/>
        <c:crosses val="autoZero"/>
        <c:auto val="1"/>
        <c:lblAlgn val="ctr"/>
        <c:lblOffset val="100"/>
        <c:noMultiLvlLbl val="0"/>
      </c:catAx>
      <c:valAx>
        <c:axId val="23898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0595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[2]NM!$A$3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[2]NM!$B$2:$T$2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[2]NM!$B$3:$T$3</c:f>
              <c:numCache>
                <c:formatCode>#,##0</c:formatCode>
                <c:ptCount val="19"/>
                <c:pt idx="0">
                  <c:v>5256981</c:v>
                </c:pt>
                <c:pt idx="1">
                  <c:v>4981842</c:v>
                </c:pt>
                <c:pt idx="2">
                  <c:v>5651414</c:v>
                </c:pt>
                <c:pt idx="3">
                  <c:v>5100351</c:v>
                </c:pt>
                <c:pt idx="4">
                  <c:v>5000431</c:v>
                </c:pt>
                <c:pt idx="5">
                  <c:v>6906309</c:v>
                </c:pt>
                <c:pt idx="6">
                  <c:v>5011476</c:v>
                </c:pt>
                <c:pt idx="7">
                  <c:v>5004241</c:v>
                </c:pt>
                <c:pt idx="8">
                  <c:v>4794584</c:v>
                </c:pt>
                <c:pt idx="9">
                  <c:v>5463383</c:v>
                </c:pt>
                <c:pt idx="10">
                  <c:v>6643524</c:v>
                </c:pt>
                <c:pt idx="11">
                  <c:v>5550784</c:v>
                </c:pt>
                <c:pt idx="12">
                  <c:v>5384774</c:v>
                </c:pt>
                <c:pt idx="13">
                  <c:v>6300125</c:v>
                </c:pt>
                <c:pt idx="14">
                  <c:v>5870424</c:v>
                </c:pt>
                <c:pt idx="15">
                  <c:v>4413318</c:v>
                </c:pt>
                <c:pt idx="16">
                  <c:v>5767140</c:v>
                </c:pt>
                <c:pt idx="17">
                  <c:v>5823471</c:v>
                </c:pt>
                <c:pt idx="18">
                  <c:v>5502306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[2]NM!$A$4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[2]NM!$B$2:$T$2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[2]NM!$B$4:$T$4</c:f>
              <c:numCache>
                <c:formatCode>#,##0</c:formatCode>
                <c:ptCount val="19"/>
                <c:pt idx="0">
                  <c:v>6022888</c:v>
                </c:pt>
                <c:pt idx="1">
                  <c:v>5974103</c:v>
                </c:pt>
                <c:pt idx="2">
                  <c:v>5366895</c:v>
                </c:pt>
                <c:pt idx="3">
                  <c:v>7189499</c:v>
                </c:pt>
                <c:pt idx="4">
                  <c:v>6335796</c:v>
                </c:pt>
                <c:pt idx="5">
                  <c:v>5456202</c:v>
                </c:pt>
                <c:pt idx="6">
                  <c:v>4674784</c:v>
                </c:pt>
                <c:pt idx="7">
                  <c:v>5301627</c:v>
                </c:pt>
                <c:pt idx="8">
                  <c:v>5172308</c:v>
                </c:pt>
                <c:pt idx="9">
                  <c:v>5242802</c:v>
                </c:pt>
                <c:pt idx="10">
                  <c:v>5573711</c:v>
                </c:pt>
                <c:pt idx="11">
                  <c:v>5480912</c:v>
                </c:pt>
                <c:pt idx="12">
                  <c:v>5312123</c:v>
                </c:pt>
                <c:pt idx="13">
                  <c:v>5049964</c:v>
                </c:pt>
                <c:pt idx="14">
                  <c:v>6378190</c:v>
                </c:pt>
                <c:pt idx="15">
                  <c:v>7918439</c:v>
                </c:pt>
                <c:pt idx="16">
                  <c:v>6197339</c:v>
                </c:pt>
                <c:pt idx="17">
                  <c:v>3436539</c:v>
                </c:pt>
                <c:pt idx="18">
                  <c:v>3415772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[2]NM!$A$5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[2]NM!$B$2:$T$2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[2]NM!$B$5:$T$5</c:f>
              <c:numCache>
                <c:formatCode>#,##0</c:formatCode>
                <c:ptCount val="19"/>
                <c:pt idx="0">
                  <c:v>5842671</c:v>
                </c:pt>
                <c:pt idx="1">
                  <c:v>6656680</c:v>
                </c:pt>
                <c:pt idx="2">
                  <c:v>6924449</c:v>
                </c:pt>
                <c:pt idx="3">
                  <c:v>5800750</c:v>
                </c:pt>
                <c:pt idx="4">
                  <c:v>5012610</c:v>
                </c:pt>
                <c:pt idx="5">
                  <c:v>4273221</c:v>
                </c:pt>
                <c:pt idx="6">
                  <c:v>4921487</c:v>
                </c:pt>
                <c:pt idx="7">
                  <c:v>5346443</c:v>
                </c:pt>
                <c:pt idx="8">
                  <c:v>5349866</c:v>
                </c:pt>
                <c:pt idx="9">
                  <c:v>5441158</c:v>
                </c:pt>
                <c:pt idx="10">
                  <c:v>4996682</c:v>
                </c:pt>
                <c:pt idx="11">
                  <c:v>4267173</c:v>
                </c:pt>
                <c:pt idx="12">
                  <c:v>4843831</c:v>
                </c:pt>
                <c:pt idx="13">
                  <c:v>5833965</c:v>
                </c:pt>
                <c:pt idx="14">
                  <c:v>7335124</c:v>
                </c:pt>
                <c:pt idx="15">
                  <c:v>6276010</c:v>
                </c:pt>
                <c:pt idx="16">
                  <c:v>5757932</c:v>
                </c:pt>
                <c:pt idx="17">
                  <c:v>5836256</c:v>
                </c:pt>
                <c:pt idx="18">
                  <c:v>5434307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28000"/>
        <c:axId val="238991552"/>
      </c:lineChart>
      <c:catAx>
        <c:axId val="236928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8991552"/>
        <c:crosses val="autoZero"/>
        <c:auto val="1"/>
        <c:lblAlgn val="ctr"/>
        <c:lblOffset val="100"/>
        <c:noMultiLvlLbl val="0"/>
      </c:catAx>
      <c:valAx>
        <c:axId val="238991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928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IN!$A$4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[1]IN!$B$2:$T$2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[1]IN!$B$3:$T$3</c:f>
              <c:numCache>
                <c:formatCode>General</c:formatCode>
                <c:ptCount val="19"/>
                <c:pt idx="0">
                  <c:v>8466083</c:v>
                </c:pt>
                <c:pt idx="1">
                  <c:v>8344930</c:v>
                </c:pt>
                <c:pt idx="2">
                  <c:v>9115455</c:v>
                </c:pt>
                <c:pt idx="3">
                  <c:v>9390163</c:v>
                </c:pt>
                <c:pt idx="4">
                  <c:v>9391494</c:v>
                </c:pt>
                <c:pt idx="5">
                  <c:v>8955537</c:v>
                </c:pt>
                <c:pt idx="6">
                  <c:v>9500324</c:v>
                </c:pt>
                <c:pt idx="7">
                  <c:v>9696892</c:v>
                </c:pt>
                <c:pt idx="8">
                  <c:v>9646859</c:v>
                </c:pt>
                <c:pt idx="9">
                  <c:v>9147275</c:v>
                </c:pt>
                <c:pt idx="10">
                  <c:v>9155483</c:v>
                </c:pt>
                <c:pt idx="11">
                  <c:v>8770557</c:v>
                </c:pt>
                <c:pt idx="12">
                  <c:v>9421880</c:v>
                </c:pt>
                <c:pt idx="13">
                  <c:v>9516460</c:v>
                </c:pt>
                <c:pt idx="14">
                  <c:v>10515152</c:v>
                </c:pt>
                <c:pt idx="15">
                  <c:v>9648342</c:v>
                </c:pt>
                <c:pt idx="16">
                  <c:v>9872294</c:v>
                </c:pt>
                <c:pt idx="17">
                  <c:v>9650263</c:v>
                </c:pt>
                <c:pt idx="18">
                  <c:v>9808167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IN!$A$5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[1]IN!$B$2:$T$2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[1]IN!$B$4:$T$4</c:f>
              <c:numCache>
                <c:formatCode>General</c:formatCode>
                <c:ptCount val="19"/>
                <c:pt idx="0">
                  <c:v>9071638</c:v>
                </c:pt>
                <c:pt idx="1">
                  <c:v>9717132</c:v>
                </c:pt>
                <c:pt idx="2">
                  <c:v>8833736</c:v>
                </c:pt>
                <c:pt idx="3">
                  <c:v>8800155</c:v>
                </c:pt>
                <c:pt idx="4">
                  <c:v>9200592</c:v>
                </c:pt>
                <c:pt idx="5">
                  <c:v>9109543</c:v>
                </c:pt>
                <c:pt idx="6">
                  <c:v>8869942</c:v>
                </c:pt>
                <c:pt idx="7">
                  <c:v>8759191</c:v>
                </c:pt>
                <c:pt idx="8">
                  <c:v>8867413</c:v>
                </c:pt>
                <c:pt idx="9">
                  <c:v>8746521</c:v>
                </c:pt>
                <c:pt idx="10">
                  <c:v>8883945</c:v>
                </c:pt>
                <c:pt idx="11">
                  <c:v>9062821</c:v>
                </c:pt>
                <c:pt idx="12">
                  <c:v>9099723</c:v>
                </c:pt>
                <c:pt idx="13">
                  <c:v>8958988</c:v>
                </c:pt>
                <c:pt idx="14">
                  <c:v>9454614</c:v>
                </c:pt>
                <c:pt idx="15">
                  <c:v>9405047</c:v>
                </c:pt>
                <c:pt idx="16">
                  <c:v>9614936</c:v>
                </c:pt>
                <c:pt idx="17">
                  <c:v>10144762</c:v>
                </c:pt>
                <c:pt idx="18">
                  <c:v>10260551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IN!$A$6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[1]IN!$B$2:$T$2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[1]IN!$B$5:$T$5</c:f>
              <c:numCache>
                <c:formatCode>General</c:formatCode>
                <c:ptCount val="19"/>
                <c:pt idx="0">
                  <c:v>9413611</c:v>
                </c:pt>
                <c:pt idx="1">
                  <c:v>9347134</c:v>
                </c:pt>
                <c:pt idx="2">
                  <c:v>9280039</c:v>
                </c:pt>
                <c:pt idx="3">
                  <c:v>8632273</c:v>
                </c:pt>
                <c:pt idx="4">
                  <c:v>8552431</c:v>
                </c:pt>
                <c:pt idx="5">
                  <c:v>8178560</c:v>
                </c:pt>
                <c:pt idx="6">
                  <c:v>9388211</c:v>
                </c:pt>
                <c:pt idx="7">
                  <c:v>9870795</c:v>
                </c:pt>
                <c:pt idx="8">
                  <c:v>9055584</c:v>
                </c:pt>
                <c:pt idx="9">
                  <c:v>8233890</c:v>
                </c:pt>
                <c:pt idx="10">
                  <c:v>9098644</c:v>
                </c:pt>
                <c:pt idx="11">
                  <c:v>9064115</c:v>
                </c:pt>
                <c:pt idx="12">
                  <c:v>9207833</c:v>
                </c:pt>
                <c:pt idx="13">
                  <c:v>9139982</c:v>
                </c:pt>
                <c:pt idx="14">
                  <c:v>9369230</c:v>
                </c:pt>
                <c:pt idx="15">
                  <c:v>8881601</c:v>
                </c:pt>
                <c:pt idx="16">
                  <c:v>9780780</c:v>
                </c:pt>
                <c:pt idx="17">
                  <c:v>10597182</c:v>
                </c:pt>
                <c:pt idx="18">
                  <c:v>11004149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2320"/>
        <c:axId val="226782016"/>
      </c:lineChart>
      <c:catAx>
        <c:axId val="202552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2016"/>
        <c:crosses val="autoZero"/>
        <c:auto val="1"/>
        <c:lblAlgn val="ctr"/>
        <c:lblOffset val="100"/>
        <c:noMultiLvlLbl val="0"/>
      </c:catAx>
      <c:valAx>
        <c:axId val="226782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255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4653291094687"/>
          <c:y val="0.14868628263572381"/>
          <c:w val="0.19570573741640343"/>
          <c:h val="0.2640306672192305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[2]CO!$A$3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[2]CO!$B$2:$T$2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[2]CO!$B$3:$T$3</c:f>
              <c:numCache>
                <c:formatCode>#,##0</c:formatCode>
                <c:ptCount val="19"/>
                <c:pt idx="0">
                  <c:v>7104673</c:v>
                </c:pt>
                <c:pt idx="1">
                  <c:v>5971676</c:v>
                </c:pt>
                <c:pt idx="2">
                  <c:v>6172929</c:v>
                </c:pt>
                <c:pt idx="3">
                  <c:v>5913248</c:v>
                </c:pt>
                <c:pt idx="4">
                  <c:v>6128237</c:v>
                </c:pt>
                <c:pt idx="5">
                  <c:v>6243651</c:v>
                </c:pt>
                <c:pt idx="6">
                  <c:v>7602415</c:v>
                </c:pt>
                <c:pt idx="7">
                  <c:v>6915329</c:v>
                </c:pt>
                <c:pt idx="8">
                  <c:v>7028639</c:v>
                </c:pt>
                <c:pt idx="9">
                  <c:v>6884946</c:v>
                </c:pt>
                <c:pt idx="10">
                  <c:v>7778287</c:v>
                </c:pt>
                <c:pt idx="11">
                  <c:v>6874222</c:v>
                </c:pt>
                <c:pt idx="12">
                  <c:v>5781336</c:v>
                </c:pt>
                <c:pt idx="13">
                  <c:v>5520182</c:v>
                </c:pt>
                <c:pt idx="14">
                  <c:v>6346205</c:v>
                </c:pt>
                <c:pt idx="15">
                  <c:v>6588563</c:v>
                </c:pt>
                <c:pt idx="16">
                  <c:v>5277323</c:v>
                </c:pt>
                <c:pt idx="17">
                  <c:v>6516058</c:v>
                </c:pt>
                <c:pt idx="18">
                  <c:v>6574116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[2]CO!$A$4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[2]CO!$B$2:$T$2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[2]CO!$B$4:$T$4</c:f>
              <c:numCache>
                <c:formatCode>#,##0</c:formatCode>
                <c:ptCount val="19"/>
                <c:pt idx="0">
                  <c:v>7740044</c:v>
                </c:pt>
                <c:pt idx="1">
                  <c:v>6479933</c:v>
                </c:pt>
                <c:pt idx="2">
                  <c:v>5490790</c:v>
                </c:pt>
                <c:pt idx="3">
                  <c:v>5838219</c:v>
                </c:pt>
                <c:pt idx="4">
                  <c:v>5927679</c:v>
                </c:pt>
                <c:pt idx="5">
                  <c:v>5554958</c:v>
                </c:pt>
                <c:pt idx="6">
                  <c:v>7573390</c:v>
                </c:pt>
                <c:pt idx="7">
                  <c:v>7487434</c:v>
                </c:pt>
                <c:pt idx="8">
                  <c:v>7696713</c:v>
                </c:pt>
                <c:pt idx="9">
                  <c:v>7490349</c:v>
                </c:pt>
                <c:pt idx="10">
                  <c:v>8259362</c:v>
                </c:pt>
                <c:pt idx="11">
                  <c:v>7933687</c:v>
                </c:pt>
                <c:pt idx="12">
                  <c:v>4890725</c:v>
                </c:pt>
                <c:pt idx="13">
                  <c:v>5073688</c:v>
                </c:pt>
                <c:pt idx="14">
                  <c:v>6339857</c:v>
                </c:pt>
                <c:pt idx="15">
                  <c:v>5933068</c:v>
                </c:pt>
                <c:pt idx="16">
                  <c:v>5912134</c:v>
                </c:pt>
                <c:pt idx="17">
                  <c:v>5609842</c:v>
                </c:pt>
                <c:pt idx="18">
                  <c:v>6002531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[2]CO!$A$5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[2]CO!$B$2:$T$2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[2]CO!$B$5:$T$5</c:f>
              <c:numCache>
                <c:formatCode>#,##0</c:formatCode>
                <c:ptCount val="19"/>
                <c:pt idx="0">
                  <c:v>6836599</c:v>
                </c:pt>
                <c:pt idx="1">
                  <c:v>7115988</c:v>
                </c:pt>
                <c:pt idx="2">
                  <c:v>7304025</c:v>
                </c:pt>
                <c:pt idx="3">
                  <c:v>6406752</c:v>
                </c:pt>
                <c:pt idx="4">
                  <c:v>6198006</c:v>
                </c:pt>
                <c:pt idx="5">
                  <c:v>5453186</c:v>
                </c:pt>
                <c:pt idx="6">
                  <c:v>5562509</c:v>
                </c:pt>
                <c:pt idx="7">
                  <c:v>5863508</c:v>
                </c:pt>
                <c:pt idx="8">
                  <c:v>5819164</c:v>
                </c:pt>
                <c:pt idx="9">
                  <c:v>6245053</c:v>
                </c:pt>
                <c:pt idx="10">
                  <c:v>7518392</c:v>
                </c:pt>
                <c:pt idx="11">
                  <c:v>7190009</c:v>
                </c:pt>
                <c:pt idx="12">
                  <c:v>7108146</c:v>
                </c:pt>
                <c:pt idx="13">
                  <c:v>7414351</c:v>
                </c:pt>
                <c:pt idx="14">
                  <c:v>7569800</c:v>
                </c:pt>
                <c:pt idx="15">
                  <c:v>6219495</c:v>
                </c:pt>
                <c:pt idx="16">
                  <c:v>5330046</c:v>
                </c:pt>
                <c:pt idx="17">
                  <c:v>5372714</c:v>
                </c:pt>
                <c:pt idx="18">
                  <c:v>5933079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03360"/>
        <c:axId val="244740608"/>
      </c:lineChart>
      <c:catAx>
        <c:axId val="245903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4740608"/>
        <c:crosses val="autoZero"/>
        <c:auto val="1"/>
        <c:lblAlgn val="ctr"/>
        <c:lblOffset val="100"/>
        <c:noMultiLvlLbl val="0"/>
      </c:catAx>
      <c:valAx>
        <c:axId val="244740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5903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[2]TX!$A$3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[2]TX!$B$2:$T$2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[2]TX!$B$3:$T$3</c:f>
              <c:numCache>
                <c:formatCode>#,##0</c:formatCode>
                <c:ptCount val="19"/>
                <c:pt idx="0">
                  <c:v>9549368</c:v>
                </c:pt>
                <c:pt idx="1">
                  <c:v>9517858</c:v>
                </c:pt>
                <c:pt idx="2">
                  <c:v>11183292</c:v>
                </c:pt>
                <c:pt idx="3">
                  <c:v>10731483</c:v>
                </c:pt>
                <c:pt idx="4">
                  <c:v>10613254</c:v>
                </c:pt>
                <c:pt idx="5">
                  <c:v>11468620</c:v>
                </c:pt>
                <c:pt idx="6">
                  <c:v>12742485</c:v>
                </c:pt>
                <c:pt idx="7">
                  <c:v>11079238</c:v>
                </c:pt>
                <c:pt idx="8">
                  <c:v>9873789</c:v>
                </c:pt>
                <c:pt idx="9">
                  <c:v>9985137</c:v>
                </c:pt>
                <c:pt idx="10">
                  <c:v>11937173</c:v>
                </c:pt>
                <c:pt idx="11">
                  <c:v>12382126</c:v>
                </c:pt>
                <c:pt idx="12">
                  <c:v>9681907</c:v>
                </c:pt>
                <c:pt idx="13">
                  <c:v>10136135</c:v>
                </c:pt>
                <c:pt idx="14">
                  <c:v>12410699</c:v>
                </c:pt>
                <c:pt idx="15">
                  <c:v>10621878</c:v>
                </c:pt>
                <c:pt idx="16">
                  <c:v>10285011</c:v>
                </c:pt>
                <c:pt idx="17">
                  <c:v>10277148</c:v>
                </c:pt>
                <c:pt idx="18">
                  <c:v>12065399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[2]TX!$A$4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[2]TX!$B$2:$T$2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[2]TX!$B$4:$T$4</c:f>
              <c:numCache>
                <c:formatCode>#,##0</c:formatCode>
                <c:ptCount val="19"/>
                <c:pt idx="0">
                  <c:v>8707930</c:v>
                </c:pt>
                <c:pt idx="1">
                  <c:v>9500354</c:v>
                </c:pt>
                <c:pt idx="2">
                  <c:v>9152941</c:v>
                </c:pt>
                <c:pt idx="3">
                  <c:v>8947813</c:v>
                </c:pt>
                <c:pt idx="4">
                  <c:v>9453087</c:v>
                </c:pt>
                <c:pt idx="5">
                  <c:v>9735302</c:v>
                </c:pt>
                <c:pt idx="6">
                  <c:v>9756010</c:v>
                </c:pt>
                <c:pt idx="7">
                  <c:v>9945754</c:v>
                </c:pt>
                <c:pt idx="8">
                  <c:v>10435185</c:v>
                </c:pt>
                <c:pt idx="9">
                  <c:v>10033489</c:v>
                </c:pt>
                <c:pt idx="10">
                  <c:v>9724736</c:v>
                </c:pt>
                <c:pt idx="11">
                  <c:v>9814901</c:v>
                </c:pt>
                <c:pt idx="12">
                  <c:v>10262386</c:v>
                </c:pt>
                <c:pt idx="13">
                  <c:v>10288339</c:v>
                </c:pt>
                <c:pt idx="14">
                  <c:v>10603980</c:v>
                </c:pt>
                <c:pt idx="15">
                  <c:v>11182288</c:v>
                </c:pt>
                <c:pt idx="16">
                  <c:v>9722187</c:v>
                </c:pt>
                <c:pt idx="17">
                  <c:v>10126555</c:v>
                </c:pt>
                <c:pt idx="18">
                  <c:v>11139599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[2]TX!$A$5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[2]TX!$B$2:$T$2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[2]TX!$B$5:$T$5</c:f>
              <c:numCache>
                <c:formatCode>#,##0</c:formatCode>
                <c:ptCount val="19"/>
                <c:pt idx="0">
                  <c:v>8410533</c:v>
                </c:pt>
                <c:pt idx="1">
                  <c:v>8805399</c:v>
                </c:pt>
                <c:pt idx="2">
                  <c:v>9664949</c:v>
                </c:pt>
                <c:pt idx="3">
                  <c:v>9589625</c:v>
                </c:pt>
                <c:pt idx="4">
                  <c:v>10597309</c:v>
                </c:pt>
                <c:pt idx="5">
                  <c:v>10445654</c:v>
                </c:pt>
                <c:pt idx="6">
                  <c:v>11916405</c:v>
                </c:pt>
                <c:pt idx="7">
                  <c:v>12138070</c:v>
                </c:pt>
                <c:pt idx="8">
                  <c:v>11116422</c:v>
                </c:pt>
                <c:pt idx="9">
                  <c:v>10855425</c:v>
                </c:pt>
                <c:pt idx="10">
                  <c:v>11628110</c:v>
                </c:pt>
                <c:pt idx="11">
                  <c:v>9937516</c:v>
                </c:pt>
                <c:pt idx="12">
                  <c:v>9246620</c:v>
                </c:pt>
                <c:pt idx="13">
                  <c:v>10361956</c:v>
                </c:pt>
                <c:pt idx="14">
                  <c:v>12430746</c:v>
                </c:pt>
                <c:pt idx="15">
                  <c:v>11837211</c:v>
                </c:pt>
                <c:pt idx="16">
                  <c:v>10568812</c:v>
                </c:pt>
                <c:pt idx="17">
                  <c:v>10586107</c:v>
                </c:pt>
                <c:pt idx="18">
                  <c:v>11541793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65184"/>
        <c:axId val="267987200"/>
      </c:lineChart>
      <c:catAx>
        <c:axId val="238365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7987200"/>
        <c:crosses val="autoZero"/>
        <c:auto val="1"/>
        <c:lblAlgn val="ctr"/>
        <c:lblOffset val="100"/>
        <c:noMultiLvlLbl val="0"/>
      </c:catAx>
      <c:valAx>
        <c:axId val="267987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238365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[2]AL!$A$3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[2]AL!$B$2:$T$2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[2]AL!$B$3:$T$3</c:f>
              <c:numCache>
                <c:formatCode>#,##0</c:formatCode>
                <c:ptCount val="19"/>
                <c:pt idx="0">
                  <c:v>5029517</c:v>
                </c:pt>
                <c:pt idx="1">
                  <c:v>5267604</c:v>
                </c:pt>
                <c:pt idx="2">
                  <c:v>5414337</c:v>
                </c:pt>
                <c:pt idx="3">
                  <c:v>4684062</c:v>
                </c:pt>
                <c:pt idx="4">
                  <c:v>5329258</c:v>
                </c:pt>
                <c:pt idx="5">
                  <c:v>5071723</c:v>
                </c:pt>
                <c:pt idx="6">
                  <c:v>4620436</c:v>
                </c:pt>
                <c:pt idx="7">
                  <c:v>4359592</c:v>
                </c:pt>
                <c:pt idx="8">
                  <c:v>5035240</c:v>
                </c:pt>
                <c:pt idx="9">
                  <c:v>5202711</c:v>
                </c:pt>
                <c:pt idx="10">
                  <c:v>4940767</c:v>
                </c:pt>
                <c:pt idx="11">
                  <c:v>4275876</c:v>
                </c:pt>
                <c:pt idx="12">
                  <c:v>4394687</c:v>
                </c:pt>
                <c:pt idx="13">
                  <c:v>4823006</c:v>
                </c:pt>
                <c:pt idx="14">
                  <c:v>4864527</c:v>
                </c:pt>
                <c:pt idx="15">
                  <c:v>4546197</c:v>
                </c:pt>
                <c:pt idx="16">
                  <c:v>4438933</c:v>
                </c:pt>
                <c:pt idx="17">
                  <c:v>3670997</c:v>
                </c:pt>
                <c:pt idx="18">
                  <c:v>4337615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[2]AL!$A$4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[2]AL!$B$2:$T$2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[2]AL!$B$4:$T$4</c:f>
              <c:numCache>
                <c:formatCode>###,###,##0</c:formatCode>
                <c:ptCount val="19"/>
                <c:pt idx="0">
                  <c:v>5055051</c:v>
                </c:pt>
                <c:pt idx="1">
                  <c:v>5046635</c:v>
                </c:pt>
                <c:pt idx="2">
                  <c:v>4962596</c:v>
                </c:pt>
                <c:pt idx="3">
                  <c:v>5134087</c:v>
                </c:pt>
                <c:pt idx="4">
                  <c:v>5312112</c:v>
                </c:pt>
                <c:pt idx="5">
                  <c:v>5046523</c:v>
                </c:pt>
                <c:pt idx="6">
                  <c:v>4989820</c:v>
                </c:pt>
                <c:pt idx="7">
                  <c:v>4967813</c:v>
                </c:pt>
                <c:pt idx="8">
                  <c:v>4772276</c:v>
                </c:pt>
                <c:pt idx="9">
                  <c:v>4591159</c:v>
                </c:pt>
                <c:pt idx="10">
                  <c:v>4618189</c:v>
                </c:pt>
                <c:pt idx="11">
                  <c:v>4866595</c:v>
                </c:pt>
                <c:pt idx="12">
                  <c:v>4813834</c:v>
                </c:pt>
                <c:pt idx="13">
                  <c:v>4917521</c:v>
                </c:pt>
                <c:pt idx="14">
                  <c:v>4843911</c:v>
                </c:pt>
                <c:pt idx="15">
                  <c:v>4529353</c:v>
                </c:pt>
                <c:pt idx="16">
                  <c:v>4548462</c:v>
                </c:pt>
                <c:pt idx="17">
                  <c:v>4840738</c:v>
                </c:pt>
                <c:pt idx="18">
                  <c:v>4774793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[2]AL!$A$5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[2]AL!$B$2:$T$2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[2]AL!$B$5:$T$5</c:f>
              <c:numCache>
                <c:formatCode>#,##0</c:formatCode>
                <c:ptCount val="19"/>
                <c:pt idx="0">
                  <c:v>4844615</c:v>
                </c:pt>
                <c:pt idx="1">
                  <c:v>4702704</c:v>
                </c:pt>
                <c:pt idx="2">
                  <c:v>4850676</c:v>
                </c:pt>
                <c:pt idx="3">
                  <c:v>4990654</c:v>
                </c:pt>
                <c:pt idx="4">
                  <c:v>5503583</c:v>
                </c:pt>
                <c:pt idx="5">
                  <c:v>5284375</c:v>
                </c:pt>
                <c:pt idx="6">
                  <c:v>5417621</c:v>
                </c:pt>
                <c:pt idx="7">
                  <c:v>5048371</c:v>
                </c:pt>
                <c:pt idx="8">
                  <c:v>4608597</c:v>
                </c:pt>
                <c:pt idx="9">
                  <c:v>4110537</c:v>
                </c:pt>
                <c:pt idx="10">
                  <c:v>4151035</c:v>
                </c:pt>
                <c:pt idx="11">
                  <c:v>4162577</c:v>
                </c:pt>
                <c:pt idx="12">
                  <c:v>4782823</c:v>
                </c:pt>
                <c:pt idx="13">
                  <c:v>5258681</c:v>
                </c:pt>
                <c:pt idx="14">
                  <c:v>5096309</c:v>
                </c:pt>
                <c:pt idx="15">
                  <c:v>4222858</c:v>
                </c:pt>
                <c:pt idx="16">
                  <c:v>4299130</c:v>
                </c:pt>
                <c:pt idx="17">
                  <c:v>4720055</c:v>
                </c:pt>
                <c:pt idx="18">
                  <c:v>4923354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718336"/>
        <c:axId val="269337152"/>
      </c:lineChart>
      <c:catAx>
        <c:axId val="26471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9337152"/>
        <c:crosses val="autoZero"/>
        <c:auto val="1"/>
        <c:lblAlgn val="ctr"/>
        <c:lblOffset val="100"/>
        <c:noMultiLvlLbl val="0"/>
      </c:catAx>
      <c:valAx>
        <c:axId val="269337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4718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[2]AK!$A$3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[2]AK!$B$2:$T$2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[2]AK!$B$3:$T$3</c:f>
              <c:numCache>
                <c:formatCode>#,##0</c:formatCode>
                <c:ptCount val="19"/>
                <c:pt idx="0">
                  <c:v>549940</c:v>
                </c:pt>
                <c:pt idx="1">
                  <c:v>503580</c:v>
                </c:pt>
                <c:pt idx="2">
                  <c:v>488855</c:v>
                </c:pt>
                <c:pt idx="3">
                  <c:v>608719</c:v>
                </c:pt>
                <c:pt idx="4">
                  <c:v>594202</c:v>
                </c:pt>
                <c:pt idx="5">
                  <c:v>484928</c:v>
                </c:pt>
                <c:pt idx="6">
                  <c:v>491313</c:v>
                </c:pt>
                <c:pt idx="7">
                  <c:v>578483</c:v>
                </c:pt>
                <c:pt idx="8">
                  <c:v>548973</c:v>
                </c:pt>
                <c:pt idx="9">
                  <c:v>541719</c:v>
                </c:pt>
                <c:pt idx="10">
                  <c:v>401547</c:v>
                </c:pt>
                <c:pt idx="11">
                  <c:v>559847</c:v>
                </c:pt>
                <c:pt idx="12">
                  <c:v>399024</c:v>
                </c:pt>
                <c:pt idx="13">
                  <c:v>441577</c:v>
                </c:pt>
                <c:pt idx="14">
                  <c:v>403427</c:v>
                </c:pt>
                <c:pt idx="15">
                  <c:v>387556</c:v>
                </c:pt>
                <c:pt idx="16">
                  <c:v>407780</c:v>
                </c:pt>
                <c:pt idx="17">
                  <c:v>398842</c:v>
                </c:pt>
                <c:pt idx="18">
                  <c:v>371509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[2]AK!$A$4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[2]AK!$B$2:$T$2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[2]AK!$B$4:$T$4</c:f>
              <c:numCache>
                <c:formatCode>###,###,##0</c:formatCode>
                <c:ptCount val="19"/>
                <c:pt idx="0">
                  <c:v>352181</c:v>
                </c:pt>
                <c:pt idx="1">
                  <c:v>412356</c:v>
                </c:pt>
                <c:pt idx="2">
                  <c:v>444835</c:v>
                </c:pt>
                <c:pt idx="3">
                  <c:v>418966</c:v>
                </c:pt>
                <c:pt idx="4">
                  <c:v>435566</c:v>
                </c:pt>
                <c:pt idx="5">
                  <c:v>474638</c:v>
                </c:pt>
                <c:pt idx="6">
                  <c:v>517856</c:v>
                </c:pt>
                <c:pt idx="7">
                  <c:v>504214</c:v>
                </c:pt>
                <c:pt idx="8">
                  <c:v>492512</c:v>
                </c:pt>
                <c:pt idx="9">
                  <c:v>525899</c:v>
                </c:pt>
                <c:pt idx="10">
                  <c:v>528261</c:v>
                </c:pt>
                <c:pt idx="11">
                  <c:v>539098</c:v>
                </c:pt>
                <c:pt idx="12">
                  <c:v>520503</c:v>
                </c:pt>
                <c:pt idx="13">
                  <c:v>564814</c:v>
                </c:pt>
                <c:pt idx="14">
                  <c:v>492530</c:v>
                </c:pt>
                <c:pt idx="15">
                  <c:v>533710</c:v>
                </c:pt>
                <c:pt idx="16">
                  <c:v>433861</c:v>
                </c:pt>
                <c:pt idx="17">
                  <c:v>514625</c:v>
                </c:pt>
                <c:pt idx="18">
                  <c:v>517737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[2]AK!$A$5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[2]AK!$B$2:$T$2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[2]AK!$B$5:$T$5</c:f>
              <c:numCache>
                <c:formatCode>#,##0</c:formatCode>
                <c:ptCount val="19"/>
                <c:pt idx="0">
                  <c:v>553706</c:v>
                </c:pt>
                <c:pt idx="1">
                  <c:v>562681</c:v>
                </c:pt>
                <c:pt idx="2">
                  <c:v>557093</c:v>
                </c:pt>
                <c:pt idx="3">
                  <c:v>585417</c:v>
                </c:pt>
                <c:pt idx="4">
                  <c:v>620241</c:v>
                </c:pt>
                <c:pt idx="5">
                  <c:v>530551</c:v>
                </c:pt>
                <c:pt idx="6">
                  <c:v>571634</c:v>
                </c:pt>
                <c:pt idx="7">
                  <c:v>597701</c:v>
                </c:pt>
                <c:pt idx="8">
                  <c:v>536247</c:v>
                </c:pt>
                <c:pt idx="9">
                  <c:v>436676</c:v>
                </c:pt>
                <c:pt idx="10">
                  <c:v>469208</c:v>
                </c:pt>
                <c:pt idx="11">
                  <c:v>503306</c:v>
                </c:pt>
                <c:pt idx="12">
                  <c:v>516173</c:v>
                </c:pt>
                <c:pt idx="13">
                  <c:v>504275</c:v>
                </c:pt>
                <c:pt idx="14">
                  <c:v>435223</c:v>
                </c:pt>
                <c:pt idx="15">
                  <c:v>400325</c:v>
                </c:pt>
                <c:pt idx="16">
                  <c:v>401727</c:v>
                </c:pt>
                <c:pt idx="17">
                  <c:v>382301</c:v>
                </c:pt>
                <c:pt idx="18">
                  <c:v>387458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20544"/>
        <c:axId val="269342336"/>
      </c:lineChart>
      <c:catAx>
        <c:axId val="288620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9342336"/>
        <c:crosses val="autoZero"/>
        <c:auto val="1"/>
        <c:lblAlgn val="ctr"/>
        <c:lblOffset val="100"/>
        <c:noMultiLvlLbl val="0"/>
      </c:catAx>
      <c:valAx>
        <c:axId val="269342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8620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10432641843617E-2"/>
          <c:y val="4.5021632744552544E-2"/>
          <c:w val="0.66902134883795672"/>
          <c:h val="0.80942787349003009"/>
        </c:manualLayout>
      </c:layout>
      <c:lineChart>
        <c:grouping val="standard"/>
        <c:varyColors val="0"/>
        <c:ser>
          <c:idx val="0"/>
          <c:order val="0"/>
          <c:tx>
            <c:strRef>
              <c:f>[2]AZ!$A$3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[2]AZ!$B$2:$T$2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[2]AZ!$B$3:$T$3</c:f>
              <c:numCache>
                <c:formatCode>#,##0</c:formatCode>
                <c:ptCount val="19"/>
                <c:pt idx="0">
                  <c:v>1821790</c:v>
                </c:pt>
                <c:pt idx="1">
                  <c:v>1877782</c:v>
                </c:pt>
                <c:pt idx="2">
                  <c:v>1967073</c:v>
                </c:pt>
                <c:pt idx="3">
                  <c:v>2085632</c:v>
                </c:pt>
                <c:pt idx="4">
                  <c:v>1977231</c:v>
                </c:pt>
                <c:pt idx="5">
                  <c:v>2054356</c:v>
                </c:pt>
                <c:pt idx="6">
                  <c:v>2030773</c:v>
                </c:pt>
                <c:pt idx="7">
                  <c:v>2048582</c:v>
                </c:pt>
                <c:pt idx="8">
                  <c:v>2167050</c:v>
                </c:pt>
                <c:pt idx="9">
                  <c:v>2001517</c:v>
                </c:pt>
                <c:pt idx="10">
                  <c:v>1584919</c:v>
                </c:pt>
                <c:pt idx="11">
                  <c:v>1739790</c:v>
                </c:pt>
                <c:pt idx="12">
                  <c:v>1824891</c:v>
                </c:pt>
                <c:pt idx="13">
                  <c:v>2183675</c:v>
                </c:pt>
                <c:pt idx="14">
                  <c:v>1805051</c:v>
                </c:pt>
                <c:pt idx="15">
                  <c:v>1789105</c:v>
                </c:pt>
                <c:pt idx="16">
                  <c:v>1970112</c:v>
                </c:pt>
                <c:pt idx="17">
                  <c:v>1843797</c:v>
                </c:pt>
                <c:pt idx="18">
                  <c:v>2164797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[2]AZ!$A$4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[2]AZ!$B$2:$T$2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[2]AZ!$B$4:$T$4</c:f>
              <c:numCache>
                <c:formatCode>###,###,##0</c:formatCode>
                <c:ptCount val="19"/>
                <c:pt idx="0">
                  <c:v>1793825</c:v>
                </c:pt>
                <c:pt idx="1">
                  <c:v>1819121</c:v>
                </c:pt>
                <c:pt idx="2">
                  <c:v>1735727</c:v>
                </c:pt>
                <c:pt idx="3">
                  <c:v>1595318</c:v>
                </c:pt>
                <c:pt idx="4">
                  <c:v>1633306</c:v>
                </c:pt>
                <c:pt idx="5">
                  <c:v>1696337</c:v>
                </c:pt>
                <c:pt idx="6">
                  <c:v>1759943</c:v>
                </c:pt>
                <c:pt idx="7">
                  <c:v>1798844</c:v>
                </c:pt>
                <c:pt idx="8">
                  <c:v>1705231</c:v>
                </c:pt>
                <c:pt idx="9">
                  <c:v>1716216</c:v>
                </c:pt>
                <c:pt idx="10">
                  <c:v>1821324</c:v>
                </c:pt>
                <c:pt idx="11">
                  <c:v>1817438</c:v>
                </c:pt>
                <c:pt idx="12">
                  <c:v>1435245</c:v>
                </c:pt>
                <c:pt idx="13">
                  <c:v>1627302</c:v>
                </c:pt>
                <c:pt idx="14">
                  <c:v>1734958</c:v>
                </c:pt>
                <c:pt idx="15">
                  <c:v>1913873</c:v>
                </c:pt>
                <c:pt idx="16">
                  <c:v>1647266</c:v>
                </c:pt>
                <c:pt idx="17">
                  <c:v>1799981</c:v>
                </c:pt>
                <c:pt idx="18">
                  <c:v>1909364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[2]AZ!$A$5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[2]AZ!$B$2:$T$2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[2]AZ!$B$5:$T$5</c:f>
              <c:numCache>
                <c:formatCode>#,##0</c:formatCode>
                <c:ptCount val="19"/>
                <c:pt idx="0">
                  <c:v>1729916</c:v>
                </c:pt>
                <c:pt idx="1">
                  <c:v>1834139</c:v>
                </c:pt>
                <c:pt idx="2">
                  <c:v>2044675</c:v>
                </c:pt>
                <c:pt idx="3">
                  <c:v>2048161</c:v>
                </c:pt>
                <c:pt idx="4">
                  <c:v>1957729</c:v>
                </c:pt>
                <c:pt idx="5">
                  <c:v>1834882</c:v>
                </c:pt>
                <c:pt idx="6">
                  <c:v>2023209</c:v>
                </c:pt>
                <c:pt idx="7">
                  <c:v>2149739</c:v>
                </c:pt>
                <c:pt idx="8">
                  <c:v>1969686</c:v>
                </c:pt>
                <c:pt idx="9">
                  <c:v>1800568</c:v>
                </c:pt>
                <c:pt idx="10">
                  <c:v>1976996</c:v>
                </c:pt>
                <c:pt idx="11">
                  <c:v>1937085</c:v>
                </c:pt>
                <c:pt idx="12">
                  <c:v>1950109</c:v>
                </c:pt>
                <c:pt idx="13">
                  <c:v>1787008</c:v>
                </c:pt>
                <c:pt idx="14">
                  <c:v>1634799</c:v>
                </c:pt>
                <c:pt idx="15">
                  <c:v>1639766</c:v>
                </c:pt>
                <c:pt idx="16">
                  <c:v>1951023</c:v>
                </c:pt>
                <c:pt idx="17">
                  <c:v>2163341</c:v>
                </c:pt>
                <c:pt idx="18">
                  <c:v>2055861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22592"/>
        <c:axId val="244736576"/>
      </c:lineChart>
      <c:catAx>
        <c:axId val="28862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4736576"/>
        <c:crosses val="autoZero"/>
        <c:auto val="1"/>
        <c:lblAlgn val="ctr"/>
        <c:lblOffset val="100"/>
        <c:noMultiLvlLbl val="0"/>
      </c:catAx>
      <c:valAx>
        <c:axId val="24473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8622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[2]LA!$A$3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[2]LA!$B$2:$T$2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[2]LA!$B$3:$T$3</c:f>
              <c:numCache>
                <c:formatCode>#,##0</c:formatCode>
                <c:ptCount val="19"/>
                <c:pt idx="0">
                  <c:v>940000</c:v>
                </c:pt>
                <c:pt idx="1">
                  <c:v>922678</c:v>
                </c:pt>
                <c:pt idx="2">
                  <c:v>997935</c:v>
                </c:pt>
                <c:pt idx="3">
                  <c:v>1083929</c:v>
                </c:pt>
                <c:pt idx="4">
                  <c:v>808684</c:v>
                </c:pt>
                <c:pt idx="5">
                  <c:v>928392</c:v>
                </c:pt>
                <c:pt idx="6">
                  <c:v>1155783</c:v>
                </c:pt>
                <c:pt idx="7">
                  <c:v>971841</c:v>
                </c:pt>
                <c:pt idx="8">
                  <c:v>810378</c:v>
                </c:pt>
                <c:pt idx="9">
                  <c:v>1119396</c:v>
                </c:pt>
                <c:pt idx="10">
                  <c:v>1035213</c:v>
                </c:pt>
                <c:pt idx="11">
                  <c:v>1006142</c:v>
                </c:pt>
                <c:pt idx="12">
                  <c:v>882483</c:v>
                </c:pt>
                <c:pt idx="13">
                  <c:v>645095</c:v>
                </c:pt>
                <c:pt idx="14">
                  <c:v>968862</c:v>
                </c:pt>
                <c:pt idx="15">
                  <c:v>313331</c:v>
                </c:pt>
                <c:pt idx="16">
                  <c:v>120117</c:v>
                </c:pt>
                <c:pt idx="17">
                  <c:v>305663</c:v>
                </c:pt>
                <c:pt idx="18">
                  <c:v>1066165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[2]LA!$A$4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[2]LA!$B$2:$T$2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[2]LA!$B$4:$T$4</c:f>
              <c:numCache>
                <c:formatCode>###,###,##0</c:formatCode>
                <c:ptCount val="19"/>
                <c:pt idx="0">
                  <c:v>1027357</c:v>
                </c:pt>
                <c:pt idx="1">
                  <c:v>1052282</c:v>
                </c:pt>
                <c:pt idx="2">
                  <c:v>1111082</c:v>
                </c:pt>
                <c:pt idx="3">
                  <c:v>1147513</c:v>
                </c:pt>
                <c:pt idx="4">
                  <c:v>938028</c:v>
                </c:pt>
                <c:pt idx="5">
                  <c:v>966668</c:v>
                </c:pt>
                <c:pt idx="6">
                  <c:v>1031972</c:v>
                </c:pt>
                <c:pt idx="7">
                  <c:v>835797</c:v>
                </c:pt>
                <c:pt idx="8">
                  <c:v>689262</c:v>
                </c:pt>
                <c:pt idx="9">
                  <c:v>977900</c:v>
                </c:pt>
                <c:pt idx="10">
                  <c:v>861264</c:v>
                </c:pt>
                <c:pt idx="11">
                  <c:v>825011</c:v>
                </c:pt>
                <c:pt idx="12">
                  <c:v>815751</c:v>
                </c:pt>
                <c:pt idx="13">
                  <c:v>922325</c:v>
                </c:pt>
                <c:pt idx="14">
                  <c:v>941103</c:v>
                </c:pt>
                <c:pt idx="15">
                  <c:v>891286</c:v>
                </c:pt>
                <c:pt idx="16">
                  <c:v>909948</c:v>
                </c:pt>
                <c:pt idx="17">
                  <c:v>886961</c:v>
                </c:pt>
                <c:pt idx="18">
                  <c:v>809411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[2]LA!$A$5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[2]LA!$B$2:$T$2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[2]LA!$B$5:$T$5</c:f>
              <c:numCache>
                <c:formatCode>#,##0</c:formatCode>
                <c:ptCount val="19"/>
                <c:pt idx="0">
                  <c:v>929361</c:v>
                </c:pt>
                <c:pt idx="1">
                  <c:v>926119</c:v>
                </c:pt>
                <c:pt idx="2">
                  <c:v>1030933</c:v>
                </c:pt>
                <c:pt idx="3">
                  <c:v>980808</c:v>
                </c:pt>
                <c:pt idx="4">
                  <c:v>970080</c:v>
                </c:pt>
                <c:pt idx="5">
                  <c:v>954595</c:v>
                </c:pt>
                <c:pt idx="6">
                  <c:v>994295</c:v>
                </c:pt>
                <c:pt idx="7">
                  <c:v>1015178</c:v>
                </c:pt>
                <c:pt idx="8">
                  <c:v>850038</c:v>
                </c:pt>
                <c:pt idx="9">
                  <c:v>837399</c:v>
                </c:pt>
                <c:pt idx="10">
                  <c:v>1006190</c:v>
                </c:pt>
                <c:pt idx="11">
                  <c:v>919655</c:v>
                </c:pt>
                <c:pt idx="12">
                  <c:v>914721</c:v>
                </c:pt>
                <c:pt idx="13">
                  <c:v>1064052</c:v>
                </c:pt>
                <c:pt idx="14">
                  <c:v>1122585</c:v>
                </c:pt>
                <c:pt idx="15">
                  <c:v>896714</c:v>
                </c:pt>
                <c:pt idx="16">
                  <c:v>747949</c:v>
                </c:pt>
                <c:pt idx="17">
                  <c:v>639717</c:v>
                </c:pt>
                <c:pt idx="18">
                  <c:v>582876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12480"/>
        <c:axId val="321275584"/>
      </c:lineChart>
      <c:catAx>
        <c:axId val="293012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1275584"/>
        <c:crosses val="autoZero"/>
        <c:auto val="1"/>
        <c:lblAlgn val="ctr"/>
        <c:lblOffset val="100"/>
        <c:noMultiLvlLbl val="0"/>
      </c:catAx>
      <c:valAx>
        <c:axId val="321275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301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[2]MS!$A$3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[2]MS!$B$2:$T$2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[2]MS!$B$3:$T$3</c:f>
              <c:numCache>
                <c:formatCode>#,##0</c:formatCode>
                <c:ptCount val="19"/>
                <c:pt idx="0">
                  <c:v>930066</c:v>
                </c:pt>
                <c:pt idx="1">
                  <c:v>975330</c:v>
                </c:pt>
                <c:pt idx="2">
                  <c:v>1058776</c:v>
                </c:pt>
                <c:pt idx="3">
                  <c:v>1039333</c:v>
                </c:pt>
                <c:pt idx="4">
                  <c:v>622582</c:v>
                </c:pt>
                <c:pt idx="5">
                  <c:v>615888</c:v>
                </c:pt>
                <c:pt idx="6">
                  <c:v>733980</c:v>
                </c:pt>
                <c:pt idx="7">
                  <c:v>774294</c:v>
                </c:pt>
                <c:pt idx="8">
                  <c:v>790136</c:v>
                </c:pt>
                <c:pt idx="9">
                  <c:v>593537</c:v>
                </c:pt>
                <c:pt idx="10">
                  <c:v>864250</c:v>
                </c:pt>
                <c:pt idx="11">
                  <c:v>704895</c:v>
                </c:pt>
                <c:pt idx="12">
                  <c:v>790415</c:v>
                </c:pt>
                <c:pt idx="13">
                  <c:v>713745</c:v>
                </c:pt>
                <c:pt idx="14">
                  <c:v>1175675</c:v>
                </c:pt>
                <c:pt idx="15">
                  <c:v>895234</c:v>
                </c:pt>
                <c:pt idx="16">
                  <c:v>985785</c:v>
                </c:pt>
                <c:pt idx="17">
                  <c:v>949047</c:v>
                </c:pt>
                <c:pt idx="18">
                  <c:v>1073129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[2]MS!$A$4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[2]MS!$B$2:$T$2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[2]MS!$B$4:$T$4</c:f>
              <c:numCache>
                <c:formatCode>###,###,##0</c:formatCode>
                <c:ptCount val="19"/>
                <c:pt idx="0">
                  <c:v>819445</c:v>
                </c:pt>
                <c:pt idx="1">
                  <c:v>840635</c:v>
                </c:pt>
                <c:pt idx="2">
                  <c:v>980110</c:v>
                </c:pt>
                <c:pt idx="3">
                  <c:v>1098105</c:v>
                </c:pt>
                <c:pt idx="4">
                  <c:v>660256</c:v>
                </c:pt>
                <c:pt idx="5">
                  <c:v>549694</c:v>
                </c:pt>
                <c:pt idx="6">
                  <c:v>759844</c:v>
                </c:pt>
                <c:pt idx="7">
                  <c:v>780392</c:v>
                </c:pt>
                <c:pt idx="8">
                  <c:v>771333</c:v>
                </c:pt>
                <c:pt idx="9">
                  <c:v>599769</c:v>
                </c:pt>
                <c:pt idx="10">
                  <c:v>835181</c:v>
                </c:pt>
                <c:pt idx="11">
                  <c:v>579937</c:v>
                </c:pt>
                <c:pt idx="12">
                  <c:v>812611</c:v>
                </c:pt>
                <c:pt idx="13">
                  <c:v>654513</c:v>
                </c:pt>
                <c:pt idx="14">
                  <c:v>974311</c:v>
                </c:pt>
                <c:pt idx="15">
                  <c:v>828466</c:v>
                </c:pt>
                <c:pt idx="16">
                  <c:v>695274</c:v>
                </c:pt>
                <c:pt idx="17">
                  <c:v>705946</c:v>
                </c:pt>
                <c:pt idx="18">
                  <c:v>858940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[2]MS!$A$5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[2]MS!$B$2:$T$2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[2]MS!$B$5:$T$5</c:f>
              <c:numCache>
                <c:formatCode>#,##0</c:formatCode>
                <c:ptCount val="19"/>
                <c:pt idx="0">
                  <c:v>826886</c:v>
                </c:pt>
                <c:pt idx="1">
                  <c:v>1063031</c:v>
                </c:pt>
                <c:pt idx="2">
                  <c:v>1121688</c:v>
                </c:pt>
                <c:pt idx="3">
                  <c:v>1079801</c:v>
                </c:pt>
                <c:pt idx="4">
                  <c:v>1040788</c:v>
                </c:pt>
                <c:pt idx="5">
                  <c:v>1051985</c:v>
                </c:pt>
                <c:pt idx="6">
                  <c:v>1038954</c:v>
                </c:pt>
                <c:pt idx="7">
                  <c:v>834767</c:v>
                </c:pt>
                <c:pt idx="8">
                  <c:v>544655</c:v>
                </c:pt>
                <c:pt idx="9">
                  <c:v>453462</c:v>
                </c:pt>
                <c:pt idx="10">
                  <c:v>604609</c:v>
                </c:pt>
                <c:pt idx="11">
                  <c:v>686723</c:v>
                </c:pt>
                <c:pt idx="12">
                  <c:v>773935</c:v>
                </c:pt>
                <c:pt idx="13">
                  <c:v>723732</c:v>
                </c:pt>
                <c:pt idx="14">
                  <c:v>822960</c:v>
                </c:pt>
                <c:pt idx="15">
                  <c:v>780920</c:v>
                </c:pt>
                <c:pt idx="16">
                  <c:v>867684</c:v>
                </c:pt>
                <c:pt idx="17">
                  <c:v>1030183</c:v>
                </c:pt>
                <c:pt idx="18">
                  <c:v>1214271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41024"/>
        <c:axId val="321280768"/>
      </c:lineChart>
      <c:catAx>
        <c:axId val="295041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1280768"/>
        <c:crosses val="autoZero"/>
        <c:auto val="1"/>
        <c:lblAlgn val="ctr"/>
        <c:lblOffset val="100"/>
        <c:noMultiLvlLbl val="0"/>
      </c:catAx>
      <c:valAx>
        <c:axId val="32128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5041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[2]OK!$A$3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[2]OK!$B$2:$T$2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[2]OK!$B$3:$T$3</c:f>
              <c:numCache>
                <c:formatCode>#,##0</c:formatCode>
                <c:ptCount val="19"/>
                <c:pt idx="0">
                  <c:v>236574</c:v>
                </c:pt>
                <c:pt idx="1">
                  <c:v>277818</c:v>
                </c:pt>
                <c:pt idx="2">
                  <c:v>248177</c:v>
                </c:pt>
                <c:pt idx="3">
                  <c:v>247842</c:v>
                </c:pt>
                <c:pt idx="4">
                  <c:v>280992</c:v>
                </c:pt>
                <c:pt idx="5">
                  <c:v>294427</c:v>
                </c:pt>
                <c:pt idx="6">
                  <c:v>265135</c:v>
                </c:pt>
                <c:pt idx="7">
                  <c:v>304111</c:v>
                </c:pt>
                <c:pt idx="8">
                  <c:v>279671</c:v>
                </c:pt>
                <c:pt idx="9">
                  <c:v>266657</c:v>
                </c:pt>
                <c:pt idx="10">
                  <c:v>226290</c:v>
                </c:pt>
                <c:pt idx="11">
                  <c:v>281355</c:v>
                </c:pt>
                <c:pt idx="12">
                  <c:v>282056</c:v>
                </c:pt>
                <c:pt idx="13">
                  <c:v>298387</c:v>
                </c:pt>
                <c:pt idx="14">
                  <c:v>268991</c:v>
                </c:pt>
                <c:pt idx="15">
                  <c:v>286363</c:v>
                </c:pt>
                <c:pt idx="16">
                  <c:v>252275</c:v>
                </c:pt>
                <c:pt idx="17">
                  <c:v>235168</c:v>
                </c:pt>
                <c:pt idx="18">
                  <c:v>217040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[2]OK!$A$4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[2]OK!$B$2:$T$2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[2]OK!$B$4:$T$4</c:f>
              <c:numCache>
                <c:formatCode>###,###,##0</c:formatCode>
                <c:ptCount val="19"/>
                <c:pt idx="0">
                  <c:v>308201</c:v>
                </c:pt>
                <c:pt idx="1">
                  <c:v>306265</c:v>
                </c:pt>
                <c:pt idx="2">
                  <c:v>297414</c:v>
                </c:pt>
                <c:pt idx="3">
                  <c:v>283944</c:v>
                </c:pt>
                <c:pt idx="4">
                  <c:v>257100</c:v>
                </c:pt>
                <c:pt idx="5">
                  <c:v>244934</c:v>
                </c:pt>
                <c:pt idx="6">
                  <c:v>271104</c:v>
                </c:pt>
                <c:pt idx="7">
                  <c:v>292062</c:v>
                </c:pt>
                <c:pt idx="8">
                  <c:v>251756</c:v>
                </c:pt>
                <c:pt idx="9">
                  <c:v>273498</c:v>
                </c:pt>
                <c:pt idx="10">
                  <c:v>259212</c:v>
                </c:pt>
                <c:pt idx="11">
                  <c:v>256761</c:v>
                </c:pt>
                <c:pt idx="12">
                  <c:v>211359</c:v>
                </c:pt>
                <c:pt idx="13">
                  <c:v>249476</c:v>
                </c:pt>
                <c:pt idx="14">
                  <c:v>253702</c:v>
                </c:pt>
                <c:pt idx="15">
                  <c:v>249056</c:v>
                </c:pt>
                <c:pt idx="16">
                  <c:v>229910</c:v>
                </c:pt>
                <c:pt idx="17">
                  <c:v>261599</c:v>
                </c:pt>
                <c:pt idx="18">
                  <c:v>242553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[2]OK!$A$5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[2]OK!$B$2:$T$2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[2]OK!$B$5:$T$5</c:f>
              <c:numCache>
                <c:formatCode>#,##0</c:formatCode>
                <c:ptCount val="19"/>
                <c:pt idx="0">
                  <c:v>209006</c:v>
                </c:pt>
                <c:pt idx="1">
                  <c:v>195221</c:v>
                </c:pt>
                <c:pt idx="2">
                  <c:v>208992</c:v>
                </c:pt>
                <c:pt idx="3">
                  <c:v>225011</c:v>
                </c:pt>
                <c:pt idx="4">
                  <c:v>261130</c:v>
                </c:pt>
                <c:pt idx="5">
                  <c:v>264067</c:v>
                </c:pt>
                <c:pt idx="6">
                  <c:v>275055</c:v>
                </c:pt>
                <c:pt idx="7">
                  <c:v>275445</c:v>
                </c:pt>
                <c:pt idx="8">
                  <c:v>274470</c:v>
                </c:pt>
                <c:pt idx="9">
                  <c:v>265346</c:v>
                </c:pt>
                <c:pt idx="10">
                  <c:v>283406</c:v>
                </c:pt>
                <c:pt idx="11">
                  <c:v>271680</c:v>
                </c:pt>
                <c:pt idx="12">
                  <c:v>256895</c:v>
                </c:pt>
                <c:pt idx="13">
                  <c:v>244622</c:v>
                </c:pt>
                <c:pt idx="14">
                  <c:v>256108</c:v>
                </c:pt>
                <c:pt idx="15">
                  <c:v>271353</c:v>
                </c:pt>
                <c:pt idx="16">
                  <c:v>308163</c:v>
                </c:pt>
                <c:pt idx="17">
                  <c:v>311301</c:v>
                </c:pt>
                <c:pt idx="18">
                  <c:v>293120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40992"/>
        <c:axId val="298454976"/>
      </c:lineChart>
      <c:catAx>
        <c:axId val="304340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8454976"/>
        <c:crosses val="autoZero"/>
        <c:auto val="1"/>
        <c:lblAlgn val="ctr"/>
        <c:lblOffset val="100"/>
        <c:noMultiLvlLbl val="0"/>
      </c:catAx>
      <c:valAx>
        <c:axId val="298454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4340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83895503321526E-2"/>
          <c:y val="8.9380762378089271E-2"/>
          <c:w val="0.70080351565024457"/>
          <c:h val="0.74300843590315002"/>
        </c:manualLayout>
      </c:layout>
      <c:lineChart>
        <c:grouping val="standard"/>
        <c:varyColors val="0"/>
        <c:ser>
          <c:idx val="0"/>
          <c:order val="0"/>
          <c:tx>
            <c:strRef>
              <c:f>[2]TN!$A$3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[2]TN!$B$2:$T$2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[2]TN!$B$3:$T$3</c:f>
              <c:numCache>
                <c:formatCode>#,##0</c:formatCode>
                <c:ptCount val="19"/>
                <c:pt idx="0">
                  <c:v>403913</c:v>
                </c:pt>
                <c:pt idx="1">
                  <c:v>468967</c:v>
                </c:pt>
                <c:pt idx="2">
                  <c:v>469491</c:v>
                </c:pt>
                <c:pt idx="3">
                  <c:v>437807</c:v>
                </c:pt>
                <c:pt idx="4">
                  <c:v>342823</c:v>
                </c:pt>
                <c:pt idx="5">
                  <c:v>418986</c:v>
                </c:pt>
                <c:pt idx="6">
                  <c:v>447203</c:v>
                </c:pt>
                <c:pt idx="7">
                  <c:v>338023</c:v>
                </c:pt>
                <c:pt idx="8">
                  <c:v>264991</c:v>
                </c:pt>
                <c:pt idx="9">
                  <c:v>279705</c:v>
                </c:pt>
                <c:pt idx="10">
                  <c:v>295768</c:v>
                </c:pt>
                <c:pt idx="11">
                  <c:v>249783</c:v>
                </c:pt>
                <c:pt idx="12">
                  <c:v>320430</c:v>
                </c:pt>
                <c:pt idx="13">
                  <c:v>276005</c:v>
                </c:pt>
                <c:pt idx="14">
                  <c:v>257842</c:v>
                </c:pt>
                <c:pt idx="15">
                  <c:v>244160</c:v>
                </c:pt>
                <c:pt idx="16">
                  <c:v>193404</c:v>
                </c:pt>
                <c:pt idx="17">
                  <c:v>181125</c:v>
                </c:pt>
                <c:pt idx="18">
                  <c:v>220702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[2]TN!$A$4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[2]TN!$B$2:$T$2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[2]TN!$B$4:$T$4</c:f>
              <c:numCache>
                <c:formatCode>###,###,##0</c:formatCode>
                <c:ptCount val="19"/>
                <c:pt idx="0">
                  <c:v>541104</c:v>
                </c:pt>
                <c:pt idx="1">
                  <c:v>533110</c:v>
                </c:pt>
                <c:pt idx="2">
                  <c:v>480695</c:v>
                </c:pt>
                <c:pt idx="3">
                  <c:v>485454</c:v>
                </c:pt>
                <c:pt idx="4">
                  <c:v>483908</c:v>
                </c:pt>
                <c:pt idx="5">
                  <c:v>449734</c:v>
                </c:pt>
                <c:pt idx="6">
                  <c:v>387334</c:v>
                </c:pt>
                <c:pt idx="7">
                  <c:v>387545</c:v>
                </c:pt>
                <c:pt idx="8">
                  <c:v>403843</c:v>
                </c:pt>
                <c:pt idx="9">
                  <c:v>362416</c:v>
                </c:pt>
                <c:pt idx="10">
                  <c:v>347721</c:v>
                </c:pt>
                <c:pt idx="11">
                  <c:v>363849</c:v>
                </c:pt>
                <c:pt idx="12">
                  <c:v>325174</c:v>
                </c:pt>
                <c:pt idx="13">
                  <c:v>301767</c:v>
                </c:pt>
                <c:pt idx="14">
                  <c:v>309259</c:v>
                </c:pt>
                <c:pt idx="15">
                  <c:v>261961</c:v>
                </c:pt>
                <c:pt idx="16">
                  <c:v>242400</c:v>
                </c:pt>
                <c:pt idx="17">
                  <c:v>237537</c:v>
                </c:pt>
                <c:pt idx="18">
                  <c:v>213051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[2]TN!$A$5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[2]TN!$B$2:$T$2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[2]TN!$B$5:$T$5</c:f>
              <c:numCache>
                <c:formatCode>#,##0</c:formatCode>
                <c:ptCount val="19"/>
                <c:pt idx="0">
                  <c:v>496824</c:v>
                </c:pt>
                <c:pt idx="1">
                  <c:v>493349</c:v>
                </c:pt>
                <c:pt idx="2">
                  <c:v>446786</c:v>
                </c:pt>
                <c:pt idx="3">
                  <c:v>411536</c:v>
                </c:pt>
                <c:pt idx="4">
                  <c:v>418019</c:v>
                </c:pt>
                <c:pt idx="5">
                  <c:v>413356</c:v>
                </c:pt>
                <c:pt idx="6">
                  <c:v>445830</c:v>
                </c:pt>
                <c:pt idx="7">
                  <c:v>391955</c:v>
                </c:pt>
                <c:pt idx="8">
                  <c:v>335044</c:v>
                </c:pt>
                <c:pt idx="9">
                  <c:v>323719</c:v>
                </c:pt>
                <c:pt idx="10">
                  <c:v>349295</c:v>
                </c:pt>
                <c:pt idx="11">
                  <c:v>263119</c:v>
                </c:pt>
                <c:pt idx="12">
                  <c:v>218692</c:v>
                </c:pt>
                <c:pt idx="13">
                  <c:v>222411</c:v>
                </c:pt>
                <c:pt idx="14">
                  <c:v>264158</c:v>
                </c:pt>
                <c:pt idx="15">
                  <c:v>271691</c:v>
                </c:pt>
                <c:pt idx="16">
                  <c:v>294003</c:v>
                </c:pt>
                <c:pt idx="17">
                  <c:v>273525</c:v>
                </c:pt>
                <c:pt idx="18">
                  <c:v>231040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44064"/>
        <c:axId val="305899776"/>
      </c:lineChart>
      <c:catAx>
        <c:axId val="304344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5899776"/>
        <c:crosses val="autoZero"/>
        <c:auto val="1"/>
        <c:lblAlgn val="ctr"/>
        <c:lblOffset val="100"/>
        <c:noMultiLvlLbl val="0"/>
      </c:catAx>
      <c:valAx>
        <c:axId val="305899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434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10879858955738"/>
          <c:y val="0.27555771812907282"/>
          <c:w val="0.24189120141044262"/>
          <c:h val="0.26399544665044361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[2]AR!$A$3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[2]AR!$B$2:$T$2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[2]AR!$B$3:$T$3</c:f>
              <c:numCache>
                <c:formatCode>#,##0</c:formatCode>
                <c:ptCount val="19"/>
                <c:pt idx="0">
                  <c:v>120</c:v>
                </c:pt>
                <c:pt idx="1">
                  <c:v>83</c:v>
                </c:pt>
                <c:pt idx="2">
                  <c:v>6535</c:v>
                </c:pt>
                <c:pt idx="3">
                  <c:v>25563</c:v>
                </c:pt>
                <c:pt idx="4">
                  <c:v>36888</c:v>
                </c:pt>
                <c:pt idx="5">
                  <c:v>41202</c:v>
                </c:pt>
                <c:pt idx="6">
                  <c:v>26766</c:v>
                </c:pt>
                <c:pt idx="7">
                  <c:v>28491</c:v>
                </c:pt>
                <c:pt idx="8">
                  <c:v>22132</c:v>
                </c:pt>
                <c:pt idx="9">
                  <c:v>10938</c:v>
                </c:pt>
                <c:pt idx="10">
                  <c:v>27938</c:v>
                </c:pt>
                <c:pt idx="11">
                  <c:v>37113</c:v>
                </c:pt>
                <c:pt idx="12">
                  <c:v>3916</c:v>
                </c:pt>
                <c:pt idx="13">
                  <c:v>1682</c:v>
                </c:pt>
                <c:pt idx="14">
                  <c:v>24191</c:v>
                </c:pt>
                <c:pt idx="15">
                  <c:v>28789</c:v>
                </c:pt>
                <c:pt idx="16">
                  <c:v>17093</c:v>
                </c:pt>
                <c:pt idx="17">
                  <c:v>23239</c:v>
                </c:pt>
                <c:pt idx="18">
                  <c:v>17509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[2]AR!$A$4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[2]AR!$B$2:$T$2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[2]AR!$B$4:$T$4</c:f>
              <c:numCache>
                <c:formatCode>###,###,##0</c:formatCode>
                <c:ptCount val="19"/>
                <c:pt idx="0">
                  <c:v>331</c:v>
                </c:pt>
                <c:pt idx="1">
                  <c:v>304</c:v>
                </c:pt>
                <c:pt idx="2">
                  <c:v>129</c:v>
                </c:pt>
                <c:pt idx="3">
                  <c:v>4370</c:v>
                </c:pt>
                <c:pt idx="4">
                  <c:v>7513</c:v>
                </c:pt>
                <c:pt idx="5">
                  <c:v>15686</c:v>
                </c:pt>
                <c:pt idx="6">
                  <c:v>22853</c:v>
                </c:pt>
                <c:pt idx="7">
                  <c:v>27155</c:v>
                </c:pt>
                <c:pt idx="8">
                  <c:v>13851</c:v>
                </c:pt>
                <c:pt idx="9">
                  <c:v>18575</c:v>
                </c:pt>
                <c:pt idx="10">
                  <c:v>19084</c:v>
                </c:pt>
                <c:pt idx="11">
                  <c:v>12879</c:v>
                </c:pt>
                <c:pt idx="12">
                  <c:v>23796</c:v>
                </c:pt>
                <c:pt idx="13">
                  <c:v>31766</c:v>
                </c:pt>
                <c:pt idx="14">
                  <c:v>18842</c:v>
                </c:pt>
                <c:pt idx="15">
                  <c:v>15903</c:v>
                </c:pt>
                <c:pt idx="16">
                  <c:v>23484</c:v>
                </c:pt>
                <c:pt idx="17">
                  <c:v>27323</c:v>
                </c:pt>
                <c:pt idx="18">
                  <c:v>23613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[2]AR!$A$5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[2]AR!$B$2:$T$2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[2]AR!$B$5:$T$5</c:f>
              <c:numCache>
                <c:formatCode>#,##0</c:formatCode>
                <c:ptCount val="19"/>
                <c:pt idx="0">
                  <c:v>5915</c:v>
                </c:pt>
                <c:pt idx="1">
                  <c:v>853</c:v>
                </c:pt>
                <c:pt idx="2">
                  <c:v>178</c:v>
                </c:pt>
                <c:pt idx="3">
                  <c:v>191</c:v>
                </c:pt>
                <c:pt idx="4">
                  <c:v>203</c:v>
                </c:pt>
                <c:pt idx="5">
                  <c:v>2027</c:v>
                </c:pt>
                <c:pt idx="6">
                  <c:v>12422</c:v>
                </c:pt>
                <c:pt idx="7">
                  <c:v>30578</c:v>
                </c:pt>
                <c:pt idx="8">
                  <c:v>41655</c:v>
                </c:pt>
                <c:pt idx="9">
                  <c:v>40351</c:v>
                </c:pt>
                <c:pt idx="10">
                  <c:v>31621</c:v>
                </c:pt>
                <c:pt idx="11">
                  <c:v>19314</c:v>
                </c:pt>
                <c:pt idx="12">
                  <c:v>15348</c:v>
                </c:pt>
                <c:pt idx="13">
                  <c:v>15318</c:v>
                </c:pt>
                <c:pt idx="14">
                  <c:v>25611</c:v>
                </c:pt>
                <c:pt idx="15">
                  <c:v>20846</c:v>
                </c:pt>
                <c:pt idx="16">
                  <c:v>9388</c:v>
                </c:pt>
                <c:pt idx="17">
                  <c:v>6526</c:v>
                </c:pt>
                <c:pt idx="18">
                  <c:v>20517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40416"/>
        <c:axId val="321278464"/>
      </c:lineChart>
      <c:catAx>
        <c:axId val="292540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1278464"/>
        <c:crosses val="autoZero"/>
        <c:auto val="1"/>
        <c:lblAlgn val="ctr"/>
        <c:lblOffset val="100"/>
        <c:noMultiLvlLbl val="0"/>
      </c:catAx>
      <c:valAx>
        <c:axId val="321278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2540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IL!$A$4</c:f>
              <c:strCache>
                <c:ptCount val="1"/>
                <c:pt idx="0">
                  <c:v>Actual coal oroduction</c:v>
                </c:pt>
              </c:strCache>
            </c:strRef>
          </c:tx>
          <c:cat>
            <c:strRef>
              <c:f>[1]IL!$B$2:$T$2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[1]IL!$B$3:$T$3</c:f>
              <c:numCache>
                <c:formatCode>General</c:formatCode>
                <c:ptCount val="19"/>
                <c:pt idx="0">
                  <c:v>8099726</c:v>
                </c:pt>
                <c:pt idx="1">
                  <c:v>8422591</c:v>
                </c:pt>
                <c:pt idx="2">
                  <c:v>8449740</c:v>
                </c:pt>
                <c:pt idx="3">
                  <c:v>8492608</c:v>
                </c:pt>
                <c:pt idx="4">
                  <c:v>8971353</c:v>
                </c:pt>
                <c:pt idx="5">
                  <c:v>9038242</c:v>
                </c:pt>
                <c:pt idx="6">
                  <c:v>10284483</c:v>
                </c:pt>
                <c:pt idx="7">
                  <c:v>9643431</c:v>
                </c:pt>
                <c:pt idx="8">
                  <c:v>11960427</c:v>
                </c:pt>
                <c:pt idx="9">
                  <c:v>12581439</c:v>
                </c:pt>
                <c:pt idx="10">
                  <c:v>12928994</c:v>
                </c:pt>
                <c:pt idx="11">
                  <c:v>11291831</c:v>
                </c:pt>
                <c:pt idx="12">
                  <c:v>14010948</c:v>
                </c:pt>
                <c:pt idx="13">
                  <c:v>13513723</c:v>
                </c:pt>
                <c:pt idx="14">
                  <c:v>12541912</c:v>
                </c:pt>
                <c:pt idx="15">
                  <c:v>12189408</c:v>
                </c:pt>
                <c:pt idx="16">
                  <c:v>14165367</c:v>
                </c:pt>
                <c:pt idx="17">
                  <c:v>13615936</c:v>
                </c:pt>
                <c:pt idx="18">
                  <c:v>14838253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IL!$A$5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[1]IL!$B$2:$T$2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[1]IL!$B$4:$T$4</c:f>
              <c:numCache>
                <c:formatCode>General</c:formatCode>
                <c:ptCount val="19"/>
                <c:pt idx="0">
                  <c:v>7811115</c:v>
                </c:pt>
                <c:pt idx="1">
                  <c:v>8200382</c:v>
                </c:pt>
                <c:pt idx="2">
                  <c:v>7994191</c:v>
                </c:pt>
                <c:pt idx="3">
                  <c:v>8218619</c:v>
                </c:pt>
                <c:pt idx="4">
                  <c:v>8464518</c:v>
                </c:pt>
                <c:pt idx="5">
                  <c:v>8291382</c:v>
                </c:pt>
                <c:pt idx="6">
                  <c:v>8214333</c:v>
                </c:pt>
                <c:pt idx="7">
                  <c:v>8382283</c:v>
                </c:pt>
                <c:pt idx="8">
                  <c:v>8705795</c:v>
                </c:pt>
                <c:pt idx="9">
                  <c:v>8566543</c:v>
                </c:pt>
                <c:pt idx="10">
                  <c:v>9049196</c:v>
                </c:pt>
                <c:pt idx="11">
                  <c:v>10361613</c:v>
                </c:pt>
                <c:pt idx="12">
                  <c:v>11240261</c:v>
                </c:pt>
                <c:pt idx="13">
                  <c:v>10880815</c:v>
                </c:pt>
                <c:pt idx="14">
                  <c:v>12280571</c:v>
                </c:pt>
                <c:pt idx="15">
                  <c:v>12705692</c:v>
                </c:pt>
                <c:pt idx="16">
                  <c:v>12053598</c:v>
                </c:pt>
                <c:pt idx="17">
                  <c:v>12977157</c:v>
                </c:pt>
                <c:pt idx="18">
                  <c:v>14144033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IL!$A$6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[1]IL!$B$2:$T$2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[1]IL!$B$5:$T$5</c:f>
              <c:numCache>
                <c:formatCode>General</c:formatCode>
                <c:ptCount val="19"/>
                <c:pt idx="0">
                  <c:v>9018640</c:v>
                </c:pt>
                <c:pt idx="1">
                  <c:v>9434383</c:v>
                </c:pt>
                <c:pt idx="2">
                  <c:v>9241721</c:v>
                </c:pt>
                <c:pt idx="3">
                  <c:v>8326282</c:v>
                </c:pt>
                <c:pt idx="4">
                  <c:v>8310606</c:v>
                </c:pt>
                <c:pt idx="5">
                  <c:v>7799426</c:v>
                </c:pt>
                <c:pt idx="6">
                  <c:v>8676028</c:v>
                </c:pt>
                <c:pt idx="7">
                  <c:v>9031122</c:v>
                </c:pt>
                <c:pt idx="8">
                  <c:v>8979151</c:v>
                </c:pt>
                <c:pt idx="9">
                  <c:v>8854120</c:v>
                </c:pt>
                <c:pt idx="10">
                  <c:v>10700405</c:v>
                </c:pt>
                <c:pt idx="11">
                  <c:v>11493914</c:v>
                </c:pt>
                <c:pt idx="12">
                  <c:v>13614425</c:v>
                </c:pt>
                <c:pt idx="13">
                  <c:v>15039966</c:v>
                </c:pt>
                <c:pt idx="14">
                  <c:v>15148478</c:v>
                </c:pt>
                <c:pt idx="15">
                  <c:v>13516853</c:v>
                </c:pt>
                <c:pt idx="16">
                  <c:v>13889918</c:v>
                </c:pt>
                <c:pt idx="17">
                  <c:v>14032093</c:v>
                </c:pt>
                <c:pt idx="18">
                  <c:v>13230823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7424"/>
        <c:axId val="226782592"/>
      </c:lineChart>
      <c:catAx>
        <c:axId val="203047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2592"/>
        <c:crosses val="autoZero"/>
        <c:auto val="1"/>
        <c:lblAlgn val="ctr"/>
        <c:lblOffset val="100"/>
        <c:noMultiLvlLbl val="0"/>
      </c:catAx>
      <c:valAx>
        <c:axId val="226782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304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49122807017814"/>
          <c:y val="8.6862753266952752E-2"/>
          <c:w val="0.19508771929824562"/>
          <c:h val="0.23720895999111224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[2]KS!$A$3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[2]KS!$B$2:$T$2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[2]KS!$B$3:$T$3</c:f>
              <c:numCache>
                <c:formatCode>#,##0</c:formatCode>
                <c:ptCount val="19"/>
                <c:pt idx="0">
                  <c:v>26232</c:v>
                </c:pt>
                <c:pt idx="1">
                  <c:v>26102</c:v>
                </c:pt>
                <c:pt idx="2">
                  <c:v>38482</c:v>
                </c:pt>
                <c:pt idx="3">
                  <c:v>41875</c:v>
                </c:pt>
                <c:pt idx="4">
                  <c:v>1091</c:v>
                </c:pt>
                <c:pt idx="5">
                  <c:v>4313</c:v>
                </c:pt>
                <c:pt idx="6">
                  <c:v>7511</c:v>
                </c:pt>
                <c:pt idx="7">
                  <c:v>24342</c:v>
                </c:pt>
                <c:pt idx="8">
                  <c:v>2636</c:v>
                </c:pt>
                <c:pt idx="9">
                  <c:v>4940</c:v>
                </c:pt>
                <c:pt idx="10">
                  <c:v>3717</c:v>
                </c:pt>
                <c:pt idx="11">
                  <c:v>4571</c:v>
                </c:pt>
                <c:pt idx="12">
                  <c:v>4615</c:v>
                </c:pt>
                <c:pt idx="13">
                  <c:v>4759</c:v>
                </c:pt>
                <c:pt idx="14">
                  <c:v>7220</c:v>
                </c:pt>
                <c:pt idx="15">
                  <c:v>5556</c:v>
                </c:pt>
                <c:pt idx="16">
                  <c:v>6786</c:v>
                </c:pt>
                <c:pt idx="17">
                  <c:v>3886</c:v>
                </c:pt>
                <c:pt idx="18">
                  <c:v>5356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[2]KS!$A$4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[2]KS!$B$2:$T$2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[2]KS!$B$4:$T$4</c:f>
              <c:numCache>
                <c:formatCode>###,###,##0</c:formatCode>
                <c:ptCount val="19"/>
                <c:pt idx="0">
                  <c:v>64243</c:v>
                </c:pt>
                <c:pt idx="1">
                  <c:v>55289</c:v>
                </c:pt>
                <c:pt idx="2">
                  <c:v>46194</c:v>
                </c:pt>
                <c:pt idx="3">
                  <c:v>39998</c:v>
                </c:pt>
                <c:pt idx="4">
                  <c:v>46158</c:v>
                </c:pt>
                <c:pt idx="5">
                  <c:v>47431</c:v>
                </c:pt>
                <c:pt idx="6">
                  <c:v>24246</c:v>
                </c:pt>
                <c:pt idx="7">
                  <c:v>20646</c:v>
                </c:pt>
                <c:pt idx="8">
                  <c:v>19149</c:v>
                </c:pt>
                <c:pt idx="9">
                  <c:v>28090</c:v>
                </c:pt>
                <c:pt idx="10">
                  <c:v>12345</c:v>
                </c:pt>
                <c:pt idx="11">
                  <c:v>11898</c:v>
                </c:pt>
                <c:pt idx="12">
                  <c:v>9195</c:v>
                </c:pt>
                <c:pt idx="13">
                  <c:v>8883</c:v>
                </c:pt>
                <c:pt idx="14">
                  <c:v>7941</c:v>
                </c:pt>
                <c:pt idx="15">
                  <c:v>6639</c:v>
                </c:pt>
                <c:pt idx="16">
                  <c:v>6857</c:v>
                </c:pt>
                <c:pt idx="17">
                  <c:v>5124</c:v>
                </c:pt>
                <c:pt idx="18">
                  <c:v>3511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[2]KS!$A$5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[2]KS!$B$2:$T$2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[2]KS!$B$5:$T$5</c:f>
              <c:numCache>
                <c:formatCode>#,##0</c:formatCode>
                <c:ptCount val="19"/>
                <c:pt idx="0">
                  <c:v>30385</c:v>
                </c:pt>
                <c:pt idx="1">
                  <c:v>49348</c:v>
                </c:pt>
                <c:pt idx="2">
                  <c:v>52801</c:v>
                </c:pt>
                <c:pt idx="3">
                  <c:v>36425</c:v>
                </c:pt>
                <c:pt idx="4">
                  <c:v>24340</c:v>
                </c:pt>
                <c:pt idx="5">
                  <c:v>23074</c:v>
                </c:pt>
                <c:pt idx="6">
                  <c:v>29698</c:v>
                </c:pt>
                <c:pt idx="7">
                  <c:v>25252</c:v>
                </c:pt>
                <c:pt idx="8">
                  <c:v>8996</c:v>
                </c:pt>
                <c:pt idx="9">
                  <c:v>3016</c:v>
                </c:pt>
                <c:pt idx="10">
                  <c:v>8174</c:v>
                </c:pt>
                <c:pt idx="11">
                  <c:v>10621</c:v>
                </c:pt>
                <c:pt idx="12">
                  <c:v>7366</c:v>
                </c:pt>
                <c:pt idx="13">
                  <c:v>3140</c:v>
                </c:pt>
                <c:pt idx="14">
                  <c:v>3461</c:v>
                </c:pt>
                <c:pt idx="15">
                  <c:v>3406</c:v>
                </c:pt>
                <c:pt idx="16">
                  <c:v>5853</c:v>
                </c:pt>
                <c:pt idx="17">
                  <c:v>6587</c:v>
                </c:pt>
                <c:pt idx="18">
                  <c:v>8042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36992"/>
        <c:axId val="321277312"/>
      </c:lineChart>
      <c:catAx>
        <c:axId val="308436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1277312"/>
        <c:crosses val="autoZero"/>
        <c:auto val="1"/>
        <c:lblAlgn val="ctr"/>
        <c:lblOffset val="100"/>
        <c:noMultiLvlLbl val="0"/>
      </c:catAx>
      <c:valAx>
        <c:axId val="321277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8436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[2]MO!$A$3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[2]MO!$B$2:$T$2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[2]MO!$B$3:$T$3</c:f>
              <c:numCache>
                <c:formatCode>#,##0</c:formatCode>
                <c:ptCount val="19"/>
                <c:pt idx="0">
                  <c:v>110024</c:v>
                </c:pt>
                <c:pt idx="1">
                  <c:v>122102</c:v>
                </c:pt>
                <c:pt idx="2">
                  <c:v>112681</c:v>
                </c:pt>
                <c:pt idx="3">
                  <c:v>113670</c:v>
                </c:pt>
                <c:pt idx="4">
                  <c:v>105910</c:v>
                </c:pt>
                <c:pt idx="5">
                  <c:v>120521</c:v>
                </c:pt>
                <c:pt idx="6">
                  <c:v>113650</c:v>
                </c:pt>
                <c:pt idx="7">
                  <c:v>124657</c:v>
                </c:pt>
                <c:pt idx="8">
                  <c:v>113483</c:v>
                </c:pt>
                <c:pt idx="9">
                  <c:v>109129</c:v>
                </c:pt>
                <c:pt idx="10">
                  <c:v>108881</c:v>
                </c:pt>
                <c:pt idx="11">
                  <c:v>90094</c:v>
                </c:pt>
                <c:pt idx="12">
                  <c:v>104918</c:v>
                </c:pt>
                <c:pt idx="13">
                  <c:v>98594</c:v>
                </c:pt>
                <c:pt idx="14">
                  <c:v>96488</c:v>
                </c:pt>
                <c:pt idx="15">
                  <c:v>113703</c:v>
                </c:pt>
                <c:pt idx="16">
                  <c:v>63811</c:v>
                </c:pt>
                <c:pt idx="17">
                  <c:v>109678</c:v>
                </c:pt>
                <c:pt idx="18">
                  <c:v>122455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[2]MO!$A$4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[2]MO!$B$2:$T$2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[2]MO!$B$4:$T$4</c:f>
              <c:numCache>
                <c:formatCode>###,###,##0</c:formatCode>
                <c:ptCount val="19"/>
                <c:pt idx="0">
                  <c:v>104633</c:v>
                </c:pt>
                <c:pt idx="1">
                  <c:v>115343</c:v>
                </c:pt>
                <c:pt idx="2">
                  <c:v>109781</c:v>
                </c:pt>
                <c:pt idx="3">
                  <c:v>107483</c:v>
                </c:pt>
                <c:pt idx="4">
                  <c:v>103588</c:v>
                </c:pt>
                <c:pt idx="5">
                  <c:v>105317</c:v>
                </c:pt>
                <c:pt idx="6">
                  <c:v>106259</c:v>
                </c:pt>
                <c:pt idx="7">
                  <c:v>118728</c:v>
                </c:pt>
                <c:pt idx="8">
                  <c:v>106389</c:v>
                </c:pt>
                <c:pt idx="9">
                  <c:v>111741</c:v>
                </c:pt>
                <c:pt idx="10">
                  <c:v>105054</c:v>
                </c:pt>
                <c:pt idx="11">
                  <c:v>106173</c:v>
                </c:pt>
                <c:pt idx="12">
                  <c:v>98121</c:v>
                </c:pt>
                <c:pt idx="13">
                  <c:v>90391</c:v>
                </c:pt>
                <c:pt idx="14">
                  <c:v>103423</c:v>
                </c:pt>
                <c:pt idx="15">
                  <c:v>97495</c:v>
                </c:pt>
                <c:pt idx="16">
                  <c:v>93186</c:v>
                </c:pt>
                <c:pt idx="17">
                  <c:v>113948</c:v>
                </c:pt>
                <c:pt idx="18">
                  <c:v>81377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[2]MO!$A$5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[2]MO!$B$2:$T$2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[2]MO!$B$5:$T$5</c:f>
              <c:numCache>
                <c:formatCode>#,##0</c:formatCode>
                <c:ptCount val="19"/>
                <c:pt idx="0">
                  <c:v>123325</c:v>
                </c:pt>
                <c:pt idx="1">
                  <c:v>139001</c:v>
                </c:pt>
                <c:pt idx="2">
                  <c:v>148593</c:v>
                </c:pt>
                <c:pt idx="3">
                  <c:v>135808</c:v>
                </c:pt>
                <c:pt idx="4">
                  <c:v>121886</c:v>
                </c:pt>
                <c:pt idx="5">
                  <c:v>112511</c:v>
                </c:pt>
                <c:pt idx="6">
                  <c:v>113226</c:v>
                </c:pt>
                <c:pt idx="7">
                  <c:v>109464</c:v>
                </c:pt>
                <c:pt idx="8">
                  <c:v>102823</c:v>
                </c:pt>
                <c:pt idx="9">
                  <c:v>101942</c:v>
                </c:pt>
                <c:pt idx="10">
                  <c:v>116099</c:v>
                </c:pt>
                <c:pt idx="11">
                  <c:v>111493</c:v>
                </c:pt>
                <c:pt idx="12">
                  <c:v>108947</c:v>
                </c:pt>
                <c:pt idx="13">
                  <c:v>100672</c:v>
                </c:pt>
                <c:pt idx="14">
                  <c:v>101329</c:v>
                </c:pt>
                <c:pt idx="15">
                  <c:v>88229</c:v>
                </c:pt>
                <c:pt idx="16">
                  <c:v>95889</c:v>
                </c:pt>
                <c:pt idx="17">
                  <c:v>100890</c:v>
                </c:pt>
                <c:pt idx="18">
                  <c:v>97827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06528"/>
        <c:axId val="308255488"/>
      </c:lineChart>
      <c:catAx>
        <c:axId val="309206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8255488"/>
        <c:crosses val="autoZero"/>
        <c:auto val="1"/>
        <c:lblAlgn val="ctr"/>
        <c:lblOffset val="100"/>
        <c:noMultiLvlLbl val="0"/>
      </c:catAx>
      <c:valAx>
        <c:axId val="308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9206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'[2]AR+KS+MO'!$A$3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'[2]AR+KS+MO'!$B$2:$T$2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'[2]AR+KS+MO'!$B$3:$T$3</c:f>
              <c:numCache>
                <c:formatCode>#,##0</c:formatCode>
                <c:ptCount val="19"/>
                <c:pt idx="0">
                  <c:v>136376</c:v>
                </c:pt>
                <c:pt idx="1">
                  <c:v>148287</c:v>
                </c:pt>
                <c:pt idx="2">
                  <c:v>157698</c:v>
                </c:pt>
                <c:pt idx="3">
                  <c:v>181108</c:v>
                </c:pt>
                <c:pt idx="4">
                  <c:v>143889</c:v>
                </c:pt>
                <c:pt idx="5">
                  <c:v>166036</c:v>
                </c:pt>
                <c:pt idx="6">
                  <c:v>147927</c:v>
                </c:pt>
                <c:pt idx="7">
                  <c:v>177490</c:v>
                </c:pt>
                <c:pt idx="8">
                  <c:v>138251</c:v>
                </c:pt>
                <c:pt idx="9">
                  <c:v>125007</c:v>
                </c:pt>
                <c:pt idx="10">
                  <c:v>140536</c:v>
                </c:pt>
                <c:pt idx="11">
                  <c:v>131778</c:v>
                </c:pt>
                <c:pt idx="12">
                  <c:v>113449</c:v>
                </c:pt>
                <c:pt idx="13">
                  <c:v>105035</c:v>
                </c:pt>
                <c:pt idx="14">
                  <c:v>127899</c:v>
                </c:pt>
                <c:pt idx="15">
                  <c:v>148048</c:v>
                </c:pt>
                <c:pt idx="16">
                  <c:v>87690</c:v>
                </c:pt>
                <c:pt idx="17">
                  <c:v>136803</c:v>
                </c:pt>
                <c:pt idx="18">
                  <c:v>145320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'[2]AR+KS+MO'!$A$4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'[2]AR+KS+MO'!$B$2:$T$2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'[2]AR+KS+MO'!$B$4:$T$4</c:f>
              <c:numCache>
                <c:formatCode>#,##0</c:formatCode>
                <c:ptCount val="19"/>
                <c:pt idx="0">
                  <c:v>169207</c:v>
                </c:pt>
                <c:pt idx="1">
                  <c:v>170936</c:v>
                </c:pt>
                <c:pt idx="2">
                  <c:v>156104</c:v>
                </c:pt>
                <c:pt idx="3">
                  <c:v>151851</c:v>
                </c:pt>
                <c:pt idx="4">
                  <c:v>157259</c:v>
                </c:pt>
                <c:pt idx="5">
                  <c:v>168434</c:v>
                </c:pt>
                <c:pt idx="6">
                  <c:v>153358</c:v>
                </c:pt>
                <c:pt idx="7">
                  <c:v>166529</c:v>
                </c:pt>
                <c:pt idx="8">
                  <c:v>139389</c:v>
                </c:pt>
                <c:pt idx="9">
                  <c:v>158406</c:v>
                </c:pt>
                <c:pt idx="10">
                  <c:v>136483</c:v>
                </c:pt>
                <c:pt idx="11">
                  <c:v>130950</c:v>
                </c:pt>
                <c:pt idx="12">
                  <c:v>131112</c:v>
                </c:pt>
                <c:pt idx="13">
                  <c:v>131040</c:v>
                </c:pt>
                <c:pt idx="14">
                  <c:v>130206</c:v>
                </c:pt>
                <c:pt idx="15">
                  <c:v>120037</c:v>
                </c:pt>
                <c:pt idx="16">
                  <c:v>123527</c:v>
                </c:pt>
                <c:pt idx="17">
                  <c:v>146395</c:v>
                </c:pt>
                <c:pt idx="18">
                  <c:v>108501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'[2]AR+KS+MO'!$A$5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'[2]AR+KS+MO'!$B$2:$T$2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'[2]AR+KS+MO'!$B$5:$T$5</c:f>
              <c:numCache>
                <c:formatCode>#,##0</c:formatCode>
                <c:ptCount val="19"/>
                <c:pt idx="0">
                  <c:v>159625</c:v>
                </c:pt>
                <c:pt idx="1">
                  <c:v>189202</c:v>
                </c:pt>
                <c:pt idx="2">
                  <c:v>201572</c:v>
                </c:pt>
                <c:pt idx="3">
                  <c:v>172424</c:v>
                </c:pt>
                <c:pt idx="4">
                  <c:v>146429</c:v>
                </c:pt>
                <c:pt idx="5">
                  <c:v>137612</c:v>
                </c:pt>
                <c:pt idx="6">
                  <c:v>155346</c:v>
                </c:pt>
                <c:pt idx="7">
                  <c:v>165294</c:v>
                </c:pt>
                <c:pt idx="8">
                  <c:v>153474</c:v>
                </c:pt>
                <c:pt idx="9">
                  <c:v>145309</c:v>
                </c:pt>
                <c:pt idx="10">
                  <c:v>155894</c:v>
                </c:pt>
                <c:pt idx="11">
                  <c:v>141428</c:v>
                </c:pt>
                <c:pt idx="12">
                  <c:v>131661</c:v>
                </c:pt>
                <c:pt idx="13">
                  <c:v>119130</c:v>
                </c:pt>
                <c:pt idx="14">
                  <c:v>130401</c:v>
                </c:pt>
                <c:pt idx="15">
                  <c:v>112481</c:v>
                </c:pt>
                <c:pt idx="16">
                  <c:v>111130</c:v>
                </c:pt>
                <c:pt idx="17">
                  <c:v>114003</c:v>
                </c:pt>
                <c:pt idx="18">
                  <c:v>126386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24384"/>
        <c:axId val="311412416"/>
      </c:lineChart>
      <c:catAx>
        <c:axId val="311824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1412416"/>
        <c:crosses val="autoZero"/>
        <c:auto val="1"/>
        <c:lblAlgn val="ctr"/>
        <c:lblOffset val="100"/>
        <c:noMultiLvlLbl val="0"/>
      </c:catAx>
      <c:valAx>
        <c:axId val="311412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1824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KY!$A$4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[1]KY!$B$2:$T$2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[1]KY!$B$3:$T$3</c:f>
              <c:numCache>
                <c:formatCode>General</c:formatCode>
                <c:ptCount val="19"/>
                <c:pt idx="0">
                  <c:v>26080774</c:v>
                </c:pt>
                <c:pt idx="1">
                  <c:v>26369433</c:v>
                </c:pt>
                <c:pt idx="2">
                  <c:v>26649284</c:v>
                </c:pt>
                <c:pt idx="3">
                  <c:v>26167519</c:v>
                </c:pt>
                <c:pt idx="4">
                  <c:v>27865789</c:v>
                </c:pt>
                <c:pt idx="5">
                  <c:v>27199995</c:v>
                </c:pt>
                <c:pt idx="6">
                  <c:v>27765871</c:v>
                </c:pt>
                <c:pt idx="7">
                  <c:v>26139315</c:v>
                </c:pt>
                <c:pt idx="8">
                  <c:v>26505774</c:v>
                </c:pt>
                <c:pt idx="9">
                  <c:v>22807250</c:v>
                </c:pt>
                <c:pt idx="10">
                  <c:v>21105159</c:v>
                </c:pt>
                <c:pt idx="11">
                  <c:v>20524225</c:v>
                </c:pt>
                <c:pt idx="12">
                  <c:v>20615484</c:v>
                </c:pt>
                <c:pt idx="13">
                  <c:v>20832866</c:v>
                </c:pt>
                <c:pt idx="14">
                  <c:v>19934295</c:v>
                </c:pt>
                <c:pt idx="15">
                  <c:v>19163281</c:v>
                </c:pt>
                <c:pt idx="16">
                  <c:v>19541370</c:v>
                </c:pt>
                <c:pt idx="17">
                  <c:v>19879851</c:v>
                </c:pt>
                <c:pt idx="18">
                  <c:v>19897663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KY!$A$5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[1]KY!$B$2:$T$2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[1]KY!$B$4:$T$4</c:f>
              <c:numCache>
                <c:formatCode>General</c:formatCode>
                <c:ptCount val="19"/>
                <c:pt idx="0">
                  <c:v>26740568</c:v>
                </c:pt>
                <c:pt idx="1">
                  <c:v>27390319</c:v>
                </c:pt>
                <c:pt idx="2">
                  <c:v>26618881</c:v>
                </c:pt>
                <c:pt idx="3">
                  <c:v>26840020</c:v>
                </c:pt>
                <c:pt idx="4">
                  <c:v>27712652</c:v>
                </c:pt>
                <c:pt idx="5">
                  <c:v>26413879</c:v>
                </c:pt>
                <c:pt idx="6">
                  <c:v>26306227</c:v>
                </c:pt>
                <c:pt idx="7">
                  <c:v>26267085</c:v>
                </c:pt>
                <c:pt idx="8">
                  <c:v>26427453</c:v>
                </c:pt>
                <c:pt idx="9">
                  <c:v>25177530</c:v>
                </c:pt>
                <c:pt idx="10">
                  <c:v>25017782</c:v>
                </c:pt>
                <c:pt idx="11">
                  <c:v>24506529</c:v>
                </c:pt>
                <c:pt idx="12">
                  <c:v>23480460</c:v>
                </c:pt>
                <c:pt idx="13">
                  <c:v>23067927</c:v>
                </c:pt>
                <c:pt idx="14">
                  <c:v>22527863</c:v>
                </c:pt>
                <c:pt idx="15">
                  <c:v>21959878</c:v>
                </c:pt>
                <c:pt idx="16">
                  <c:v>21201272</c:v>
                </c:pt>
                <c:pt idx="17">
                  <c:v>21720797</c:v>
                </c:pt>
                <c:pt idx="18">
                  <c:v>21216865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KY!$A$6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[1]KY!$B$2:$T$2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[1]KY!$B$5:$T$5</c:f>
              <c:numCache>
                <c:formatCode>General</c:formatCode>
                <c:ptCount val="19"/>
                <c:pt idx="0">
                  <c:v>28022945</c:v>
                </c:pt>
                <c:pt idx="1">
                  <c:v>26671666</c:v>
                </c:pt>
                <c:pt idx="2">
                  <c:v>25940348</c:v>
                </c:pt>
                <c:pt idx="3">
                  <c:v>24658627</c:v>
                </c:pt>
                <c:pt idx="4">
                  <c:v>25988512</c:v>
                </c:pt>
                <c:pt idx="5">
                  <c:v>25356255</c:v>
                </c:pt>
                <c:pt idx="6">
                  <c:v>27354085</c:v>
                </c:pt>
                <c:pt idx="7">
                  <c:v>27799388</c:v>
                </c:pt>
                <c:pt idx="8">
                  <c:v>26195413</c:v>
                </c:pt>
                <c:pt idx="9">
                  <c:v>24277572</c:v>
                </c:pt>
                <c:pt idx="10">
                  <c:v>25726161</c:v>
                </c:pt>
                <c:pt idx="11">
                  <c:v>23537787</c:v>
                </c:pt>
                <c:pt idx="12">
                  <c:v>22277409</c:v>
                </c:pt>
                <c:pt idx="13">
                  <c:v>20681174</c:v>
                </c:pt>
                <c:pt idx="14">
                  <c:v>19788230</c:v>
                </c:pt>
                <c:pt idx="15">
                  <c:v>18461633</c:v>
                </c:pt>
                <c:pt idx="16">
                  <c:v>19362033</c:v>
                </c:pt>
                <c:pt idx="17">
                  <c:v>20107153</c:v>
                </c:pt>
                <c:pt idx="18">
                  <c:v>19779188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2832"/>
        <c:axId val="101676096"/>
      </c:lineChart>
      <c:catAx>
        <c:axId val="20255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1676096"/>
        <c:crosses val="autoZero"/>
        <c:auto val="1"/>
        <c:lblAlgn val="ctr"/>
        <c:lblOffset val="100"/>
        <c:noMultiLvlLbl val="0"/>
      </c:catAx>
      <c:valAx>
        <c:axId val="101676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2552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[2]EKY!$A$3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[2]EKY!$B$2:$T$2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[2]EKY!$B$3:$T$3</c:f>
              <c:numCache>
                <c:formatCode>#,##0</c:formatCode>
                <c:ptCount val="19"/>
                <c:pt idx="0">
                  <c:v>16849919</c:v>
                </c:pt>
                <c:pt idx="1">
                  <c:v>17413237</c:v>
                </c:pt>
                <c:pt idx="2">
                  <c:v>17104557</c:v>
                </c:pt>
                <c:pt idx="3">
                  <c:v>16904889</c:v>
                </c:pt>
                <c:pt idx="4">
                  <c:v>17269209</c:v>
                </c:pt>
                <c:pt idx="5">
                  <c:v>17378190</c:v>
                </c:pt>
                <c:pt idx="6">
                  <c:v>17301995</c:v>
                </c:pt>
                <c:pt idx="7">
                  <c:v>16035605</c:v>
                </c:pt>
                <c:pt idx="8">
                  <c:v>15105381</c:v>
                </c:pt>
                <c:pt idx="9">
                  <c:v>12447949</c:v>
                </c:pt>
                <c:pt idx="10">
                  <c:v>11016887</c:v>
                </c:pt>
                <c:pt idx="11">
                  <c:v>10308701</c:v>
                </c:pt>
                <c:pt idx="12">
                  <c:v>10169242</c:v>
                </c:pt>
                <c:pt idx="13">
                  <c:v>10544760</c:v>
                </c:pt>
                <c:pt idx="14">
                  <c:v>9725088</c:v>
                </c:pt>
                <c:pt idx="15">
                  <c:v>9227873</c:v>
                </c:pt>
                <c:pt idx="16">
                  <c:v>9016444</c:v>
                </c:pt>
                <c:pt idx="17">
                  <c:v>10255816</c:v>
                </c:pt>
                <c:pt idx="18">
                  <c:v>9780757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[2]EKY!$A$4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[2]EKY!$B$2:$T$2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[2]EKY!$B$4:$T$4</c:f>
              <c:numCache>
                <c:formatCode>#,##0</c:formatCode>
                <c:ptCount val="19"/>
                <c:pt idx="0">
                  <c:v>18871807</c:v>
                </c:pt>
                <c:pt idx="1">
                  <c:v>18923501</c:v>
                </c:pt>
                <c:pt idx="2">
                  <c:v>18011829</c:v>
                </c:pt>
                <c:pt idx="3">
                  <c:v>18024457</c:v>
                </c:pt>
                <c:pt idx="4">
                  <c:v>18038165</c:v>
                </c:pt>
                <c:pt idx="5">
                  <c:v>17229295</c:v>
                </c:pt>
                <c:pt idx="6">
                  <c:v>16582838</c:v>
                </c:pt>
                <c:pt idx="7">
                  <c:v>16768547</c:v>
                </c:pt>
                <c:pt idx="8">
                  <c:v>16473408</c:v>
                </c:pt>
                <c:pt idx="9">
                  <c:v>15505378</c:v>
                </c:pt>
                <c:pt idx="10">
                  <c:v>14769464</c:v>
                </c:pt>
                <c:pt idx="11">
                  <c:v>14077833</c:v>
                </c:pt>
                <c:pt idx="12">
                  <c:v>12871582</c:v>
                </c:pt>
                <c:pt idx="13">
                  <c:v>12030137</c:v>
                </c:pt>
                <c:pt idx="14">
                  <c:v>11587076</c:v>
                </c:pt>
                <c:pt idx="15">
                  <c:v>11129601</c:v>
                </c:pt>
                <c:pt idx="16">
                  <c:v>10147876</c:v>
                </c:pt>
                <c:pt idx="17">
                  <c:v>10139686</c:v>
                </c:pt>
                <c:pt idx="18">
                  <c:v>9805406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[2]EKY!$A$5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[2]EKY!$B$2:$T$2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[2]EKY!$B$5:$T$5</c:f>
              <c:numCache>
                <c:formatCode>#,##0</c:formatCode>
                <c:ptCount val="19"/>
                <c:pt idx="0">
                  <c:v>19250053</c:v>
                </c:pt>
                <c:pt idx="1">
                  <c:v>17421173</c:v>
                </c:pt>
                <c:pt idx="2">
                  <c:v>16260614</c:v>
                </c:pt>
                <c:pt idx="3">
                  <c:v>15178075</c:v>
                </c:pt>
                <c:pt idx="4">
                  <c:v>15947415</c:v>
                </c:pt>
                <c:pt idx="5">
                  <c:v>15987736</c:v>
                </c:pt>
                <c:pt idx="6">
                  <c:v>17189447</c:v>
                </c:pt>
                <c:pt idx="7">
                  <c:v>17352043</c:v>
                </c:pt>
                <c:pt idx="8">
                  <c:v>16123140</c:v>
                </c:pt>
                <c:pt idx="9">
                  <c:v>14902015</c:v>
                </c:pt>
                <c:pt idx="10">
                  <c:v>15507816</c:v>
                </c:pt>
                <c:pt idx="11">
                  <c:v>13330246</c:v>
                </c:pt>
                <c:pt idx="12">
                  <c:v>11624827</c:v>
                </c:pt>
                <c:pt idx="13">
                  <c:v>9939705</c:v>
                </c:pt>
                <c:pt idx="14">
                  <c:v>9141383</c:v>
                </c:pt>
                <c:pt idx="15">
                  <c:v>8411315</c:v>
                </c:pt>
                <c:pt idx="16">
                  <c:v>9075746</c:v>
                </c:pt>
                <c:pt idx="17">
                  <c:v>9611140</c:v>
                </c:pt>
                <c:pt idx="18">
                  <c:v>9342196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08416"/>
        <c:axId val="31470656"/>
      </c:lineChart>
      <c:catAx>
        <c:axId val="110908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470656"/>
        <c:crosses val="autoZero"/>
        <c:auto val="1"/>
        <c:lblAlgn val="ctr"/>
        <c:lblOffset val="100"/>
        <c:noMultiLvlLbl val="0"/>
      </c:catAx>
      <c:valAx>
        <c:axId val="31470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908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[2]WKY!$A$3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[2]WKY!$B$2:$T$2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[2]WKY!$B$3:$T$3</c:f>
              <c:numCache>
                <c:formatCode>#,##0</c:formatCode>
                <c:ptCount val="19"/>
                <c:pt idx="0">
                  <c:v>9230855</c:v>
                </c:pt>
                <c:pt idx="1">
                  <c:v>8956196</c:v>
                </c:pt>
                <c:pt idx="2">
                  <c:v>9544727</c:v>
                </c:pt>
                <c:pt idx="3">
                  <c:v>9262630</c:v>
                </c:pt>
                <c:pt idx="4">
                  <c:v>10596580</c:v>
                </c:pt>
                <c:pt idx="5">
                  <c:v>9821805</c:v>
                </c:pt>
                <c:pt idx="6">
                  <c:v>10463876</c:v>
                </c:pt>
                <c:pt idx="7">
                  <c:v>10103710</c:v>
                </c:pt>
                <c:pt idx="8">
                  <c:v>11400393</c:v>
                </c:pt>
                <c:pt idx="9">
                  <c:v>10359301</c:v>
                </c:pt>
                <c:pt idx="10">
                  <c:v>10088272</c:v>
                </c:pt>
                <c:pt idx="11">
                  <c:v>10215524</c:v>
                </c:pt>
                <c:pt idx="12">
                  <c:v>10446242</c:v>
                </c:pt>
                <c:pt idx="13">
                  <c:v>10288106</c:v>
                </c:pt>
                <c:pt idx="14">
                  <c:v>10209207</c:v>
                </c:pt>
                <c:pt idx="15">
                  <c:v>9935408</c:v>
                </c:pt>
                <c:pt idx="16">
                  <c:v>10524926</c:v>
                </c:pt>
                <c:pt idx="17">
                  <c:v>9624035</c:v>
                </c:pt>
                <c:pt idx="18">
                  <c:v>10116906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[2]WKY!$A$4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[2]WKY!$B$2:$T$2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[2]WKY!$B$4:$T$4</c:f>
              <c:numCache>
                <c:formatCode>#,##0</c:formatCode>
                <c:ptCount val="19"/>
                <c:pt idx="0">
                  <c:v>7868761</c:v>
                </c:pt>
                <c:pt idx="1">
                  <c:v>8466818</c:v>
                </c:pt>
                <c:pt idx="2">
                  <c:v>8607052</c:v>
                </c:pt>
                <c:pt idx="3">
                  <c:v>8815563</c:v>
                </c:pt>
                <c:pt idx="4">
                  <c:v>9674487</c:v>
                </c:pt>
                <c:pt idx="5">
                  <c:v>9184584</c:v>
                </c:pt>
                <c:pt idx="6">
                  <c:v>9723389</c:v>
                </c:pt>
                <c:pt idx="7">
                  <c:v>9498538</c:v>
                </c:pt>
                <c:pt idx="8">
                  <c:v>9954045</c:v>
                </c:pt>
                <c:pt idx="9">
                  <c:v>9672152</c:v>
                </c:pt>
                <c:pt idx="10">
                  <c:v>10248318</c:v>
                </c:pt>
                <c:pt idx="11">
                  <c:v>10428696</c:v>
                </c:pt>
                <c:pt idx="12">
                  <c:v>10608878</c:v>
                </c:pt>
                <c:pt idx="13">
                  <c:v>11037790</c:v>
                </c:pt>
                <c:pt idx="14">
                  <c:v>10940787</c:v>
                </c:pt>
                <c:pt idx="15">
                  <c:v>10830277</c:v>
                </c:pt>
                <c:pt idx="16">
                  <c:v>11053396</c:v>
                </c:pt>
                <c:pt idx="17">
                  <c:v>11581111</c:v>
                </c:pt>
                <c:pt idx="18">
                  <c:v>11411459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[2]WKY!$A$5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[2]WKY!$B$2:$T$2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[2]WKY!$B$5:$T$5</c:f>
              <c:numCache>
                <c:formatCode>#,##0</c:formatCode>
                <c:ptCount val="19"/>
                <c:pt idx="0">
                  <c:v>8772892</c:v>
                </c:pt>
                <c:pt idx="1">
                  <c:v>9250493</c:v>
                </c:pt>
                <c:pt idx="2">
                  <c:v>9679734</c:v>
                </c:pt>
                <c:pt idx="3">
                  <c:v>9480552</c:v>
                </c:pt>
                <c:pt idx="4">
                  <c:v>10041097</c:v>
                </c:pt>
                <c:pt idx="5">
                  <c:v>9368519</c:v>
                </c:pt>
                <c:pt idx="6">
                  <c:v>10164638</c:v>
                </c:pt>
                <c:pt idx="7">
                  <c:v>10447345</c:v>
                </c:pt>
                <c:pt idx="8">
                  <c:v>10072273</c:v>
                </c:pt>
                <c:pt idx="9">
                  <c:v>9375557</c:v>
                </c:pt>
                <c:pt idx="10">
                  <c:v>10218345</c:v>
                </c:pt>
                <c:pt idx="11">
                  <c:v>10207541</c:v>
                </c:pt>
                <c:pt idx="12">
                  <c:v>10652582</c:v>
                </c:pt>
                <c:pt idx="13">
                  <c:v>10741469</c:v>
                </c:pt>
                <c:pt idx="14">
                  <c:v>10646847</c:v>
                </c:pt>
                <c:pt idx="15">
                  <c:v>10050318</c:v>
                </c:pt>
                <c:pt idx="16">
                  <c:v>10286287</c:v>
                </c:pt>
                <c:pt idx="17">
                  <c:v>10496013</c:v>
                </c:pt>
                <c:pt idx="18">
                  <c:v>10436992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5136"/>
        <c:axId val="188802176"/>
      </c:lineChart>
      <c:catAx>
        <c:axId val="118555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802176"/>
        <c:crosses val="autoZero"/>
        <c:auto val="1"/>
        <c:lblAlgn val="ctr"/>
        <c:lblOffset val="100"/>
        <c:noMultiLvlLbl val="0"/>
      </c:catAx>
      <c:valAx>
        <c:axId val="188802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555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27627379234045E-2"/>
          <c:y val="5.599300087489064E-2"/>
          <c:w val="0.68244604783698271"/>
          <c:h val="0.80742706374301643"/>
        </c:manualLayout>
      </c:layout>
      <c:lineChart>
        <c:grouping val="standard"/>
        <c:varyColors val="0"/>
        <c:ser>
          <c:idx val="0"/>
          <c:order val="0"/>
          <c:tx>
            <c:strRef>
              <c:f>[2]WV!$A$3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[2]WV!$B$3:$T$3</c:f>
              <c:numCache>
                <c:formatCode>#,##0</c:formatCode>
                <c:ptCount val="19"/>
                <c:pt idx="0">
                  <c:v>34507782</c:v>
                </c:pt>
                <c:pt idx="1">
                  <c:v>33653419</c:v>
                </c:pt>
                <c:pt idx="2">
                  <c:v>33056147</c:v>
                </c:pt>
                <c:pt idx="3">
                  <c:v>34089172</c:v>
                </c:pt>
                <c:pt idx="4">
                  <c:v>35472894</c:v>
                </c:pt>
                <c:pt idx="5">
                  <c:v>34824416</c:v>
                </c:pt>
                <c:pt idx="6">
                  <c:v>31484298</c:v>
                </c:pt>
                <c:pt idx="7">
                  <c:v>33003071</c:v>
                </c:pt>
                <c:pt idx="8">
                  <c:v>32889387</c:v>
                </c:pt>
                <c:pt idx="9">
                  <c:v>30168041</c:v>
                </c:pt>
                <c:pt idx="10">
                  <c:v>29273366</c:v>
                </c:pt>
                <c:pt idx="11">
                  <c:v>28117759</c:v>
                </c:pt>
                <c:pt idx="12">
                  <c:v>28703416</c:v>
                </c:pt>
                <c:pt idx="13">
                  <c:v>30405495</c:v>
                </c:pt>
                <c:pt idx="14">
                  <c:v>27880761</c:v>
                </c:pt>
                <c:pt idx="15">
                  <c:v>25886119</c:v>
                </c:pt>
                <c:pt idx="16">
                  <c:v>28126505</c:v>
                </c:pt>
                <c:pt idx="17">
                  <c:v>29176297</c:v>
                </c:pt>
                <c:pt idx="18">
                  <c:v>28203087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[2]WV!$A$4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[2]WV!$B$4:$T$4</c:f>
              <c:numCache>
                <c:formatCode>#,##0</c:formatCode>
                <c:ptCount val="19"/>
                <c:pt idx="0">
                  <c:v>35250899</c:v>
                </c:pt>
                <c:pt idx="1">
                  <c:v>35842098</c:v>
                </c:pt>
                <c:pt idx="2">
                  <c:v>34430126</c:v>
                </c:pt>
                <c:pt idx="3">
                  <c:v>34852704</c:v>
                </c:pt>
                <c:pt idx="4">
                  <c:v>35616892</c:v>
                </c:pt>
                <c:pt idx="5">
                  <c:v>34265701</c:v>
                </c:pt>
                <c:pt idx="6">
                  <c:v>33361226</c:v>
                </c:pt>
                <c:pt idx="7">
                  <c:v>34731186</c:v>
                </c:pt>
                <c:pt idx="8">
                  <c:v>33106439</c:v>
                </c:pt>
                <c:pt idx="9">
                  <c:v>32275762</c:v>
                </c:pt>
                <c:pt idx="10">
                  <c:v>30885135</c:v>
                </c:pt>
                <c:pt idx="11">
                  <c:v>31683253</c:v>
                </c:pt>
                <c:pt idx="12">
                  <c:v>30867762</c:v>
                </c:pt>
                <c:pt idx="13">
                  <c:v>30375215</c:v>
                </c:pt>
                <c:pt idx="14">
                  <c:v>29704595</c:v>
                </c:pt>
                <c:pt idx="15">
                  <c:v>29286713</c:v>
                </c:pt>
                <c:pt idx="16">
                  <c:v>28864779</c:v>
                </c:pt>
                <c:pt idx="17">
                  <c:v>30588972</c:v>
                </c:pt>
                <c:pt idx="18">
                  <c:v>28599156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[2]WV!$A$5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[2]WV!$B$5:$T$5</c:f>
              <c:numCache>
                <c:formatCode>#,##0</c:formatCode>
                <c:ptCount val="19"/>
                <c:pt idx="0">
                  <c:v>34157621</c:v>
                </c:pt>
                <c:pt idx="1">
                  <c:v>32460106</c:v>
                </c:pt>
                <c:pt idx="2">
                  <c:v>33004057</c:v>
                </c:pt>
                <c:pt idx="3">
                  <c:v>32870711</c:v>
                </c:pt>
                <c:pt idx="4">
                  <c:v>34487271</c:v>
                </c:pt>
                <c:pt idx="5">
                  <c:v>32374635</c:v>
                </c:pt>
                <c:pt idx="6">
                  <c:v>34027327</c:v>
                </c:pt>
                <c:pt idx="7">
                  <c:v>35058886</c:v>
                </c:pt>
                <c:pt idx="8">
                  <c:v>32673161</c:v>
                </c:pt>
                <c:pt idx="9">
                  <c:v>29356781</c:v>
                </c:pt>
                <c:pt idx="10">
                  <c:v>29900534</c:v>
                </c:pt>
                <c:pt idx="11">
                  <c:v>28503826</c:v>
                </c:pt>
                <c:pt idx="12">
                  <c:v>29135521</c:v>
                </c:pt>
                <c:pt idx="13">
                  <c:v>28573723</c:v>
                </c:pt>
                <c:pt idx="14">
                  <c:v>28937044</c:v>
                </c:pt>
                <c:pt idx="15">
                  <c:v>26901026</c:v>
                </c:pt>
                <c:pt idx="16">
                  <c:v>28295237</c:v>
                </c:pt>
                <c:pt idx="17">
                  <c:v>29300547</c:v>
                </c:pt>
                <c:pt idx="18">
                  <c:v>27973306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34720"/>
        <c:axId val="188807360"/>
      </c:lineChart>
      <c:catAx>
        <c:axId val="155934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807360"/>
        <c:crosses val="autoZero"/>
        <c:auto val="1"/>
        <c:lblAlgn val="ctr"/>
        <c:lblOffset val="100"/>
        <c:noMultiLvlLbl val="0"/>
      </c:catAx>
      <c:valAx>
        <c:axId val="188807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93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66669023591607"/>
          <c:y val="0.24829045708498151"/>
          <c:w val="0.19971262108419074"/>
          <c:h val="0.28424092483404456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[2]SWV!$A$3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[2]SWV!$B$2:$T$2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[2]SWV!$B$3:$T$3</c:f>
              <c:numCache>
                <c:formatCode>#,##0</c:formatCode>
                <c:ptCount val="19"/>
                <c:pt idx="0">
                  <c:v>24194933</c:v>
                </c:pt>
                <c:pt idx="1">
                  <c:v>23614511</c:v>
                </c:pt>
                <c:pt idx="2">
                  <c:v>23388614</c:v>
                </c:pt>
                <c:pt idx="3">
                  <c:v>22802322</c:v>
                </c:pt>
                <c:pt idx="4">
                  <c:v>23988556</c:v>
                </c:pt>
                <c:pt idx="5">
                  <c:v>24010605</c:v>
                </c:pt>
                <c:pt idx="6">
                  <c:v>22329765</c:v>
                </c:pt>
                <c:pt idx="7">
                  <c:v>22607001</c:v>
                </c:pt>
                <c:pt idx="8">
                  <c:v>21522841</c:v>
                </c:pt>
                <c:pt idx="9">
                  <c:v>20404312</c:v>
                </c:pt>
                <c:pt idx="10">
                  <c:v>19427555</c:v>
                </c:pt>
                <c:pt idx="11">
                  <c:v>17604415</c:v>
                </c:pt>
                <c:pt idx="12">
                  <c:v>18314009</c:v>
                </c:pt>
                <c:pt idx="13">
                  <c:v>19032286</c:v>
                </c:pt>
                <c:pt idx="14">
                  <c:v>17631067</c:v>
                </c:pt>
                <c:pt idx="15">
                  <c:v>15419040</c:v>
                </c:pt>
                <c:pt idx="16">
                  <c:v>15649075</c:v>
                </c:pt>
                <c:pt idx="17">
                  <c:v>17044373</c:v>
                </c:pt>
                <c:pt idx="18">
                  <c:v>16127152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[2]SWV!$A$4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[2]SWV!$B$2:$T$2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[2]SWV!$B$4:$T$4</c:f>
              <c:numCache>
                <c:formatCode>#,##0</c:formatCode>
                <c:ptCount val="19"/>
                <c:pt idx="0">
                  <c:v>24813311</c:v>
                </c:pt>
                <c:pt idx="1">
                  <c:v>25422790</c:v>
                </c:pt>
                <c:pt idx="2">
                  <c:v>24500714</c:v>
                </c:pt>
                <c:pt idx="3">
                  <c:v>24513268</c:v>
                </c:pt>
                <c:pt idx="4">
                  <c:v>24826101</c:v>
                </c:pt>
                <c:pt idx="5">
                  <c:v>23804443</c:v>
                </c:pt>
                <c:pt idx="6">
                  <c:v>23133692</c:v>
                </c:pt>
                <c:pt idx="7">
                  <c:v>23751406</c:v>
                </c:pt>
                <c:pt idx="8">
                  <c:v>22493588</c:v>
                </c:pt>
                <c:pt idx="9">
                  <c:v>22001732</c:v>
                </c:pt>
                <c:pt idx="10">
                  <c:v>21142735</c:v>
                </c:pt>
                <c:pt idx="11">
                  <c:v>21259781</c:v>
                </c:pt>
                <c:pt idx="12">
                  <c:v>20678508</c:v>
                </c:pt>
                <c:pt idx="13">
                  <c:v>20088134</c:v>
                </c:pt>
                <c:pt idx="14">
                  <c:v>19619922</c:v>
                </c:pt>
                <c:pt idx="15">
                  <c:v>18810132</c:v>
                </c:pt>
                <c:pt idx="16">
                  <c:v>18433807</c:v>
                </c:pt>
                <c:pt idx="17">
                  <c:v>19143579</c:v>
                </c:pt>
                <c:pt idx="18">
                  <c:v>17804836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[2]SWV!$A$5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[2]SWV!$B$2:$T$2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[2]SWV!$B$5:$T$5</c:f>
              <c:numCache>
                <c:formatCode>#,##0</c:formatCode>
                <c:ptCount val="19"/>
                <c:pt idx="0">
                  <c:v>24254252</c:v>
                </c:pt>
                <c:pt idx="1">
                  <c:v>23108733</c:v>
                </c:pt>
                <c:pt idx="2">
                  <c:v>23294545</c:v>
                </c:pt>
                <c:pt idx="3">
                  <c:v>22861931</c:v>
                </c:pt>
                <c:pt idx="4">
                  <c:v>23727948</c:v>
                </c:pt>
                <c:pt idx="5">
                  <c:v>22154566</c:v>
                </c:pt>
                <c:pt idx="6">
                  <c:v>23059121</c:v>
                </c:pt>
                <c:pt idx="7">
                  <c:v>23246629</c:v>
                </c:pt>
                <c:pt idx="8">
                  <c:v>21867523</c:v>
                </c:pt>
                <c:pt idx="9">
                  <c:v>20308243</c:v>
                </c:pt>
                <c:pt idx="10">
                  <c:v>20841455</c:v>
                </c:pt>
                <c:pt idx="11">
                  <c:v>19337457</c:v>
                </c:pt>
                <c:pt idx="12">
                  <c:v>18918207</c:v>
                </c:pt>
                <c:pt idx="13">
                  <c:v>18336243</c:v>
                </c:pt>
                <c:pt idx="14">
                  <c:v>18257856</c:v>
                </c:pt>
                <c:pt idx="15">
                  <c:v>16405893</c:v>
                </c:pt>
                <c:pt idx="16">
                  <c:v>17223932</c:v>
                </c:pt>
                <c:pt idx="17">
                  <c:v>17694331</c:v>
                </c:pt>
                <c:pt idx="18">
                  <c:v>16482239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53472"/>
        <c:axId val="158639232"/>
      </c:lineChart>
      <c:catAx>
        <c:axId val="17175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8639232"/>
        <c:crosses val="autoZero"/>
        <c:auto val="1"/>
        <c:lblAlgn val="ctr"/>
        <c:lblOffset val="100"/>
        <c:noMultiLvlLbl val="0"/>
      </c:catAx>
      <c:valAx>
        <c:axId val="158639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1753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[2]NWV!$A$3</c:f>
              <c:strCache>
                <c:ptCount val="1"/>
                <c:pt idx="0">
                  <c:v>Actual Coal Production</c:v>
                </c:pt>
              </c:strCache>
            </c:strRef>
          </c:tx>
          <c:cat>
            <c:strRef>
              <c:f>[2]NWV!$B$2:$T$2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[2]NWV!$B$3:$T$3</c:f>
              <c:numCache>
                <c:formatCode>#,##0</c:formatCode>
                <c:ptCount val="19"/>
                <c:pt idx="0">
                  <c:v>10312849</c:v>
                </c:pt>
                <c:pt idx="1">
                  <c:v>10038908</c:v>
                </c:pt>
                <c:pt idx="2">
                  <c:v>9667533</c:v>
                </c:pt>
                <c:pt idx="3">
                  <c:v>11286850</c:v>
                </c:pt>
                <c:pt idx="4">
                  <c:v>11484338</c:v>
                </c:pt>
                <c:pt idx="5">
                  <c:v>10813811</c:v>
                </c:pt>
                <c:pt idx="6">
                  <c:v>9154533</c:v>
                </c:pt>
                <c:pt idx="7">
                  <c:v>10396070</c:v>
                </c:pt>
                <c:pt idx="8">
                  <c:v>11366546</c:v>
                </c:pt>
                <c:pt idx="9">
                  <c:v>9763729</c:v>
                </c:pt>
                <c:pt idx="10">
                  <c:v>9845811</c:v>
                </c:pt>
                <c:pt idx="11">
                  <c:v>10513344</c:v>
                </c:pt>
                <c:pt idx="12">
                  <c:v>10389407</c:v>
                </c:pt>
                <c:pt idx="13">
                  <c:v>11373209</c:v>
                </c:pt>
                <c:pt idx="14">
                  <c:v>10249694</c:v>
                </c:pt>
                <c:pt idx="15">
                  <c:v>10467079</c:v>
                </c:pt>
                <c:pt idx="16">
                  <c:v>12477430</c:v>
                </c:pt>
                <c:pt idx="17">
                  <c:v>12131924</c:v>
                </c:pt>
                <c:pt idx="18">
                  <c:v>12075935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[2]NWV!$A$4</c:f>
              <c:strCache>
                <c:ptCount val="1"/>
                <c:pt idx="0">
                  <c:v>Previous Methodology</c:v>
                </c:pt>
              </c:strCache>
            </c:strRef>
          </c:tx>
          <c:cat>
            <c:strRef>
              <c:f>[2]NWV!$B$2:$T$2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[2]NWV!$B$4:$T$4</c:f>
              <c:numCache>
                <c:formatCode>#,##0</c:formatCode>
                <c:ptCount val="19"/>
                <c:pt idx="0">
                  <c:v>10437588</c:v>
                </c:pt>
                <c:pt idx="1">
                  <c:v>10419308</c:v>
                </c:pt>
                <c:pt idx="2">
                  <c:v>9929412</c:v>
                </c:pt>
                <c:pt idx="3">
                  <c:v>10339436</c:v>
                </c:pt>
                <c:pt idx="4">
                  <c:v>10790791</c:v>
                </c:pt>
                <c:pt idx="5">
                  <c:v>10461258</c:v>
                </c:pt>
                <c:pt idx="6">
                  <c:v>10227534</c:v>
                </c:pt>
                <c:pt idx="7">
                  <c:v>10979780</c:v>
                </c:pt>
                <c:pt idx="8">
                  <c:v>10612851</c:v>
                </c:pt>
                <c:pt idx="9">
                  <c:v>10274030</c:v>
                </c:pt>
                <c:pt idx="10">
                  <c:v>9742400</c:v>
                </c:pt>
                <c:pt idx="11">
                  <c:v>10423472</c:v>
                </c:pt>
                <c:pt idx="12">
                  <c:v>10189254</c:v>
                </c:pt>
                <c:pt idx="13">
                  <c:v>10287081</c:v>
                </c:pt>
                <c:pt idx="14">
                  <c:v>10084673</c:v>
                </c:pt>
                <c:pt idx="15">
                  <c:v>10476581</c:v>
                </c:pt>
                <c:pt idx="16">
                  <c:v>10430972</c:v>
                </c:pt>
                <c:pt idx="17">
                  <c:v>11445393</c:v>
                </c:pt>
                <c:pt idx="18">
                  <c:v>10794320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[2]NWV!$A$5</c:f>
              <c:strCache>
                <c:ptCount val="1"/>
                <c:pt idx="0">
                  <c:v>New Methodology as of 1/8/15</c:v>
                </c:pt>
              </c:strCache>
            </c:strRef>
          </c:tx>
          <c:cat>
            <c:strRef>
              <c:f>[2]NWV!$B$2:$T$2</c:f>
              <c:strCache>
                <c:ptCount val="19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</c:strCache>
            </c:strRef>
          </c:cat>
          <c:val>
            <c:numRef>
              <c:f>[2]NWV!$B$5:$T$5</c:f>
              <c:numCache>
                <c:formatCode>#,##0</c:formatCode>
                <c:ptCount val="19"/>
                <c:pt idx="0">
                  <c:v>9903369</c:v>
                </c:pt>
                <c:pt idx="1">
                  <c:v>9351373</c:v>
                </c:pt>
                <c:pt idx="2">
                  <c:v>9709512</c:v>
                </c:pt>
                <c:pt idx="3">
                  <c:v>10008780</c:v>
                </c:pt>
                <c:pt idx="4">
                  <c:v>10759323</c:v>
                </c:pt>
                <c:pt idx="5">
                  <c:v>10220069</c:v>
                </c:pt>
                <c:pt idx="6">
                  <c:v>10968206</c:v>
                </c:pt>
                <c:pt idx="7">
                  <c:v>11812257</c:v>
                </c:pt>
                <c:pt idx="8">
                  <c:v>10805638</c:v>
                </c:pt>
                <c:pt idx="9">
                  <c:v>9048538</c:v>
                </c:pt>
                <c:pt idx="10">
                  <c:v>9059079</c:v>
                </c:pt>
                <c:pt idx="11">
                  <c:v>9166369</c:v>
                </c:pt>
                <c:pt idx="12">
                  <c:v>10217314</c:v>
                </c:pt>
                <c:pt idx="13">
                  <c:v>10237480</c:v>
                </c:pt>
                <c:pt idx="14">
                  <c:v>10679188</c:v>
                </c:pt>
                <c:pt idx="15">
                  <c:v>10495133</c:v>
                </c:pt>
                <c:pt idx="16">
                  <c:v>11071305</c:v>
                </c:pt>
                <c:pt idx="17">
                  <c:v>11606216</c:v>
                </c:pt>
                <c:pt idx="18">
                  <c:v>11491067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0208"/>
        <c:axId val="158644992"/>
      </c:lineChart>
      <c:catAx>
        <c:axId val="173470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8644992"/>
        <c:crosses val="autoZero"/>
        <c:auto val="1"/>
        <c:lblAlgn val="ctr"/>
        <c:lblOffset val="100"/>
        <c:noMultiLvlLbl val="0"/>
      </c:catAx>
      <c:valAx>
        <c:axId val="158644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347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80258162490512"/>
          <c:y val="0.18305362941282821"/>
          <c:w val="0.21108580106302224"/>
          <c:h val="0.25875127585701291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57149</xdr:rowOff>
    </xdr:from>
    <xdr:to>
      <xdr:col>11</xdr:col>
      <xdr:colOff>685800</xdr:colOff>
      <xdr:row>31</xdr:row>
      <xdr:rowOff>209550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12</xdr:row>
      <xdr:rowOff>9525</xdr:rowOff>
    </xdr:from>
    <xdr:to>
      <xdr:col>7</xdr:col>
      <xdr:colOff>514349</xdr:colOff>
      <xdr:row>14</xdr:row>
      <xdr:rowOff>171450</xdr:rowOff>
    </xdr:to>
    <xdr:sp macro="" textlink="">
      <xdr:nvSpPr>
        <xdr:cNvPr id="3" name="TextBox 2"/>
        <xdr:cNvSpPr txBox="1"/>
      </xdr:nvSpPr>
      <xdr:spPr>
        <a:xfrm>
          <a:off x="66674" y="24288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at U.S. total  level</a:t>
          </a:r>
          <a:b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14</xdr:row>
      <xdr:rowOff>152400</xdr:rowOff>
    </xdr:from>
    <xdr:to>
      <xdr:col>13</xdr:col>
      <xdr:colOff>571500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12</xdr:row>
      <xdr:rowOff>9525</xdr:rowOff>
    </xdr:from>
    <xdr:to>
      <xdr:col>9</xdr:col>
      <xdr:colOff>76200</xdr:colOff>
      <xdr:row>15</xdr:row>
      <xdr:rowOff>38100</xdr:rowOff>
    </xdr:to>
    <xdr:sp macro="" textlink="">
      <xdr:nvSpPr>
        <xdr:cNvPr id="3" name="TextBox 2"/>
        <xdr:cNvSpPr txBox="1"/>
      </xdr:nvSpPr>
      <xdr:spPr>
        <a:xfrm>
          <a:off x="209550" y="23431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West Kentucky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0.1302</cdr:x>
      <cdr:y>0.06831</cdr:y>
    </cdr:from>
    <cdr:to>
      <cdr:x>0.70011</cdr:x>
      <cdr:y>0.19126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2051" y="238125"/>
          <a:ext cx="50863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161921</xdr:colOff>
      <xdr:row>13</xdr:row>
      <xdr:rowOff>171449</xdr:rowOff>
    </xdr:from>
    <xdr:to>
      <xdr:col>13</xdr:col>
      <xdr:colOff>409574</xdr:colOff>
      <xdr:row>32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133350</xdr:rowOff>
    </xdr:from>
    <xdr:to>
      <xdr:col>8</xdr:col>
      <xdr:colOff>304800</xdr:colOff>
      <xdr:row>14</xdr:row>
      <xdr:rowOff>161925</xdr:rowOff>
    </xdr:to>
    <xdr:sp macro="" textlink="">
      <xdr:nvSpPr>
        <xdr:cNvPr id="3" name="TextBox 2"/>
        <xdr:cNvSpPr txBox="1"/>
      </xdr:nvSpPr>
      <xdr:spPr>
        <a:xfrm>
          <a:off x="114300" y="22860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West Virginia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19049</xdr:rowOff>
    </xdr:from>
    <xdr:to>
      <xdr:col>13</xdr:col>
      <xdr:colOff>628650</xdr:colOff>
      <xdr:row>32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11</xdr:row>
      <xdr:rowOff>0</xdr:rowOff>
    </xdr:from>
    <xdr:to>
      <xdr:col>8</xdr:col>
      <xdr:colOff>400050</xdr:colOff>
      <xdr:row>14</xdr:row>
      <xdr:rowOff>28575</xdr:rowOff>
    </xdr:to>
    <xdr:sp macro="" textlink="">
      <xdr:nvSpPr>
        <xdr:cNvPr id="3" name="TextBox 2"/>
        <xdr:cNvSpPr txBox="1"/>
      </xdr:nvSpPr>
      <xdr:spPr>
        <a:xfrm>
          <a:off x="209550" y="21526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South West Virginia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114300</xdr:rowOff>
    </xdr:from>
    <xdr:to>
      <xdr:col>13</xdr:col>
      <xdr:colOff>581025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12</xdr:row>
      <xdr:rowOff>57150</xdr:rowOff>
    </xdr:from>
    <xdr:to>
      <xdr:col>8</xdr:col>
      <xdr:colOff>466725</xdr:colOff>
      <xdr:row>15</xdr:row>
      <xdr:rowOff>85725</xdr:rowOff>
    </xdr:to>
    <xdr:sp macro="" textlink="">
      <xdr:nvSpPr>
        <xdr:cNvPr id="3" name="TextBox 2"/>
        <xdr:cNvSpPr txBox="1"/>
      </xdr:nvSpPr>
      <xdr:spPr>
        <a:xfrm>
          <a:off x="209550" y="23907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North West Virginia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17</xdr:row>
      <xdr:rowOff>76201</xdr:rowOff>
    </xdr:from>
    <xdr:to>
      <xdr:col>13</xdr:col>
      <xdr:colOff>533400</xdr:colOff>
      <xdr:row>37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14</xdr:row>
      <xdr:rowOff>133350</xdr:rowOff>
    </xdr:from>
    <xdr:to>
      <xdr:col>8</xdr:col>
      <xdr:colOff>371475</xdr:colOff>
      <xdr:row>17</xdr:row>
      <xdr:rowOff>161925</xdr:rowOff>
    </xdr:to>
    <xdr:sp macro="" textlink="">
      <xdr:nvSpPr>
        <xdr:cNvPr id="3" name="TextBox 2"/>
        <xdr:cNvSpPr txBox="1"/>
      </xdr:nvSpPr>
      <xdr:spPr>
        <a:xfrm>
          <a:off x="180975" y="28479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Pennsylvania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16</xdr:col>
      <xdr:colOff>123825</xdr:colOff>
      <xdr:row>37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180975</xdr:rowOff>
    </xdr:from>
    <xdr:to>
      <xdr:col>10</xdr:col>
      <xdr:colOff>352425</xdr:colOff>
      <xdr:row>17</xdr:row>
      <xdr:rowOff>19050</xdr:rowOff>
    </xdr:to>
    <xdr:sp macro="" textlink="">
      <xdr:nvSpPr>
        <xdr:cNvPr id="3" name="TextBox 2"/>
        <xdr:cNvSpPr txBox="1"/>
      </xdr:nvSpPr>
      <xdr:spPr>
        <a:xfrm>
          <a:off x="19050" y="27051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Pennsylvania (anthracite)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14</xdr:row>
      <xdr:rowOff>152400</xdr:rowOff>
    </xdr:from>
    <xdr:to>
      <xdr:col>13</xdr:col>
      <xdr:colOff>628650</xdr:colOff>
      <xdr:row>34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11</xdr:row>
      <xdr:rowOff>180975</xdr:rowOff>
    </xdr:from>
    <xdr:to>
      <xdr:col>8</xdr:col>
      <xdr:colOff>428625</xdr:colOff>
      <xdr:row>15</xdr:row>
      <xdr:rowOff>19050</xdr:rowOff>
    </xdr:to>
    <xdr:sp macro="" textlink="">
      <xdr:nvSpPr>
        <xdr:cNvPr id="3" name="TextBox 2"/>
        <xdr:cNvSpPr txBox="1"/>
      </xdr:nvSpPr>
      <xdr:spPr>
        <a:xfrm>
          <a:off x="238125" y="23241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Pennsylvania (bituminous)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14</xdr:row>
      <xdr:rowOff>19049</xdr:rowOff>
    </xdr:from>
    <xdr:to>
      <xdr:col>14</xdr:col>
      <xdr:colOff>342900</xdr:colOff>
      <xdr:row>33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11</xdr:row>
      <xdr:rowOff>114300</xdr:rowOff>
    </xdr:from>
    <xdr:to>
      <xdr:col>9</xdr:col>
      <xdr:colOff>295275</xdr:colOff>
      <xdr:row>14</xdr:row>
      <xdr:rowOff>142875</xdr:rowOff>
    </xdr:to>
    <xdr:sp macro="" textlink="">
      <xdr:nvSpPr>
        <xdr:cNvPr id="3" name="TextBox 2"/>
        <xdr:cNvSpPr txBox="1"/>
      </xdr:nvSpPr>
      <xdr:spPr>
        <a:xfrm>
          <a:off x="228600" y="22574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Ohio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95249</xdr:rowOff>
    </xdr:from>
    <xdr:to>
      <xdr:col>12</xdr:col>
      <xdr:colOff>523875</xdr:colOff>
      <xdr:row>34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11</xdr:row>
      <xdr:rowOff>66675</xdr:rowOff>
    </xdr:from>
    <xdr:to>
      <xdr:col>7</xdr:col>
      <xdr:colOff>638175</xdr:colOff>
      <xdr:row>14</xdr:row>
      <xdr:rowOff>95250</xdr:rowOff>
    </xdr:to>
    <xdr:sp macro="" textlink="">
      <xdr:nvSpPr>
        <xdr:cNvPr id="3" name="TextBox 2"/>
        <xdr:cNvSpPr txBox="1"/>
      </xdr:nvSpPr>
      <xdr:spPr>
        <a:xfrm>
          <a:off x="190500" y="22098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Wyoming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0.13973</cdr:x>
      <cdr:y>0.03385</cdr:y>
    </cdr:from>
    <cdr:to>
      <cdr:x>0.72055</cdr:x>
      <cdr:y>0.10462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0245" y="146057"/>
          <a:ext cx="5571036" cy="305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15</xdr:row>
      <xdr:rowOff>66675</xdr:rowOff>
    </xdr:from>
    <xdr:to>
      <xdr:col>13</xdr:col>
      <xdr:colOff>466724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8</xdr:col>
      <xdr:colOff>476250</xdr:colOff>
      <xdr:row>15</xdr:row>
      <xdr:rowOff>66675</xdr:rowOff>
    </xdr:to>
    <xdr:sp macro="" textlink="">
      <xdr:nvSpPr>
        <xdr:cNvPr id="3" name="TextBox 2"/>
        <xdr:cNvSpPr txBox="1"/>
      </xdr:nvSpPr>
      <xdr:spPr>
        <a:xfrm>
          <a:off x="285750" y="23717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Montana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15</xdr:row>
      <xdr:rowOff>38100</xdr:rowOff>
    </xdr:from>
    <xdr:to>
      <xdr:col>14</xdr:col>
      <xdr:colOff>0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12</xdr:row>
      <xdr:rowOff>9525</xdr:rowOff>
    </xdr:from>
    <xdr:to>
      <xdr:col>9</xdr:col>
      <xdr:colOff>371475</xdr:colOff>
      <xdr:row>15</xdr:row>
      <xdr:rowOff>38100</xdr:rowOff>
    </xdr:to>
    <xdr:sp macro="" textlink="">
      <xdr:nvSpPr>
        <xdr:cNvPr id="3" name="TextBox 2"/>
        <xdr:cNvSpPr txBox="1"/>
      </xdr:nvSpPr>
      <xdr:spPr>
        <a:xfrm>
          <a:off x="304800" y="23431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Virginia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13</xdr:row>
      <xdr:rowOff>123824</xdr:rowOff>
    </xdr:from>
    <xdr:to>
      <xdr:col>13</xdr:col>
      <xdr:colOff>485775</xdr:colOff>
      <xdr:row>33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10</xdr:row>
      <xdr:rowOff>104775</xdr:rowOff>
    </xdr:from>
    <xdr:to>
      <xdr:col>9</xdr:col>
      <xdr:colOff>247650</xdr:colOff>
      <xdr:row>13</xdr:row>
      <xdr:rowOff>133350</xdr:rowOff>
    </xdr:to>
    <xdr:sp macro="" textlink="">
      <xdr:nvSpPr>
        <xdr:cNvPr id="3" name="TextBox 2"/>
        <xdr:cNvSpPr txBox="1"/>
      </xdr:nvSpPr>
      <xdr:spPr>
        <a:xfrm>
          <a:off x="180975" y="20574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Utah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14</xdr:row>
      <xdr:rowOff>66674</xdr:rowOff>
    </xdr:from>
    <xdr:to>
      <xdr:col>14</xdr:col>
      <xdr:colOff>76200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11</xdr:row>
      <xdr:rowOff>38100</xdr:rowOff>
    </xdr:from>
    <xdr:to>
      <xdr:col>9</xdr:col>
      <xdr:colOff>314325</xdr:colOff>
      <xdr:row>14</xdr:row>
      <xdr:rowOff>66675</xdr:rowOff>
    </xdr:to>
    <xdr:sp macro="" textlink="">
      <xdr:nvSpPr>
        <xdr:cNvPr id="3" name="TextBox 2"/>
        <xdr:cNvSpPr txBox="1"/>
      </xdr:nvSpPr>
      <xdr:spPr>
        <a:xfrm>
          <a:off x="247650" y="21812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North Dakota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142875</xdr:rowOff>
    </xdr:from>
    <xdr:to>
      <xdr:col>14</xdr:col>
      <xdr:colOff>0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12</xdr:row>
      <xdr:rowOff>28575</xdr:rowOff>
    </xdr:from>
    <xdr:to>
      <xdr:col>9</xdr:col>
      <xdr:colOff>381000</xdr:colOff>
      <xdr:row>15</xdr:row>
      <xdr:rowOff>57150</xdr:rowOff>
    </xdr:to>
    <xdr:sp macro="" textlink="">
      <xdr:nvSpPr>
        <xdr:cNvPr id="3" name="TextBox 2"/>
        <xdr:cNvSpPr txBox="1"/>
      </xdr:nvSpPr>
      <xdr:spPr>
        <a:xfrm>
          <a:off x="314325" y="23622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New Mexico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15</xdr:row>
      <xdr:rowOff>57150</xdr:rowOff>
    </xdr:from>
    <xdr:to>
      <xdr:col>14</xdr:col>
      <xdr:colOff>247650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12</xdr:row>
      <xdr:rowOff>76200</xdr:rowOff>
    </xdr:from>
    <xdr:to>
      <xdr:col>9</xdr:col>
      <xdr:colOff>457200</xdr:colOff>
      <xdr:row>15</xdr:row>
      <xdr:rowOff>104775</xdr:rowOff>
    </xdr:to>
    <xdr:sp macro="" textlink="">
      <xdr:nvSpPr>
        <xdr:cNvPr id="3" name="TextBox 2"/>
        <xdr:cNvSpPr txBox="1"/>
      </xdr:nvSpPr>
      <xdr:spPr>
        <a:xfrm>
          <a:off x="390525" y="24098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Colorado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180975</xdr:rowOff>
    </xdr:from>
    <xdr:to>
      <xdr:col>13</xdr:col>
      <xdr:colOff>590550</xdr:colOff>
      <xdr:row>34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11</xdr:row>
      <xdr:rowOff>180975</xdr:rowOff>
    </xdr:from>
    <xdr:to>
      <xdr:col>9</xdr:col>
      <xdr:colOff>38100</xdr:colOff>
      <xdr:row>15</xdr:row>
      <xdr:rowOff>19050</xdr:rowOff>
    </xdr:to>
    <xdr:sp macro="" textlink="">
      <xdr:nvSpPr>
        <xdr:cNvPr id="3" name="TextBox 2"/>
        <xdr:cNvSpPr txBox="1"/>
      </xdr:nvSpPr>
      <xdr:spPr>
        <a:xfrm>
          <a:off x="371475" y="23241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Texas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290511</xdr:colOff>
      <xdr:row>14</xdr:row>
      <xdr:rowOff>28574</xdr:rowOff>
    </xdr:from>
    <xdr:to>
      <xdr:col>14</xdr:col>
      <xdr:colOff>114300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11</xdr:row>
      <xdr:rowOff>9525</xdr:rowOff>
    </xdr:from>
    <xdr:to>
      <xdr:col>9</xdr:col>
      <xdr:colOff>381000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314325" y="21526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Alabama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13</xdr:row>
      <xdr:rowOff>180974</xdr:rowOff>
    </xdr:from>
    <xdr:to>
      <xdr:col>15</xdr:col>
      <xdr:colOff>76200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10</xdr:row>
      <xdr:rowOff>171450</xdr:rowOff>
    </xdr:from>
    <xdr:to>
      <xdr:col>11</xdr:col>
      <xdr:colOff>219075</xdr:colOff>
      <xdr:row>14</xdr:row>
      <xdr:rowOff>9525</xdr:rowOff>
    </xdr:to>
    <xdr:sp macro="" textlink="">
      <xdr:nvSpPr>
        <xdr:cNvPr id="3" name="TextBox 2"/>
        <xdr:cNvSpPr txBox="1"/>
      </xdr:nvSpPr>
      <xdr:spPr>
        <a:xfrm>
          <a:off x="381000" y="21240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Alaska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14</xdr:row>
      <xdr:rowOff>28574</xdr:rowOff>
    </xdr:from>
    <xdr:to>
      <xdr:col>14</xdr:col>
      <xdr:colOff>161925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11</xdr:row>
      <xdr:rowOff>180975</xdr:rowOff>
    </xdr:from>
    <xdr:to>
      <xdr:col>9</xdr:col>
      <xdr:colOff>371475</xdr:colOff>
      <xdr:row>15</xdr:row>
      <xdr:rowOff>19050</xdr:rowOff>
    </xdr:to>
    <xdr:sp macro="" textlink="">
      <xdr:nvSpPr>
        <xdr:cNvPr id="3" name="TextBox 2"/>
        <xdr:cNvSpPr txBox="1"/>
      </xdr:nvSpPr>
      <xdr:spPr>
        <a:xfrm>
          <a:off x="304800" y="23241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Arizona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247648</xdr:colOff>
      <xdr:row>12</xdr:row>
      <xdr:rowOff>552450</xdr:rowOff>
    </xdr:from>
    <xdr:to>
      <xdr:col>14</xdr:col>
      <xdr:colOff>95249</xdr:colOff>
      <xdr:row>33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12</xdr:row>
      <xdr:rowOff>47625</xdr:rowOff>
    </xdr:from>
    <xdr:to>
      <xdr:col>9</xdr:col>
      <xdr:colOff>381000</xdr:colOff>
      <xdr:row>13</xdr:row>
      <xdr:rowOff>9525</xdr:rowOff>
    </xdr:to>
    <xdr:sp macro="" textlink="">
      <xdr:nvSpPr>
        <xdr:cNvPr id="3" name="TextBox 2"/>
        <xdr:cNvSpPr txBox="1"/>
      </xdr:nvSpPr>
      <xdr:spPr>
        <a:xfrm>
          <a:off x="314325" y="21907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Indiana</a:t>
          </a:r>
          <a:b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376235</xdr:colOff>
      <xdr:row>14</xdr:row>
      <xdr:rowOff>142874</xdr:rowOff>
    </xdr:from>
    <xdr:to>
      <xdr:col>14</xdr:col>
      <xdr:colOff>219074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11</xdr:row>
      <xdr:rowOff>123825</xdr:rowOff>
    </xdr:from>
    <xdr:to>
      <xdr:col>10</xdr:col>
      <xdr:colOff>200025</xdr:colOff>
      <xdr:row>14</xdr:row>
      <xdr:rowOff>152400</xdr:rowOff>
    </xdr:to>
    <xdr:sp macro="" textlink="">
      <xdr:nvSpPr>
        <xdr:cNvPr id="3" name="TextBox 2"/>
        <xdr:cNvSpPr txBox="1"/>
      </xdr:nvSpPr>
      <xdr:spPr>
        <a:xfrm>
          <a:off x="438150" y="22669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Louisiana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12</xdr:row>
      <xdr:rowOff>161925</xdr:rowOff>
    </xdr:from>
    <xdr:to>
      <xdr:col>14</xdr:col>
      <xdr:colOff>314325</xdr:colOff>
      <xdr:row>32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10</xdr:row>
      <xdr:rowOff>114300</xdr:rowOff>
    </xdr:from>
    <xdr:to>
      <xdr:col>10</xdr:col>
      <xdr:colOff>85725</xdr:colOff>
      <xdr:row>13</xdr:row>
      <xdr:rowOff>142875</xdr:rowOff>
    </xdr:to>
    <xdr:sp macro="" textlink="">
      <xdr:nvSpPr>
        <xdr:cNvPr id="3" name="TextBox 2"/>
        <xdr:cNvSpPr txBox="1"/>
      </xdr:nvSpPr>
      <xdr:spPr>
        <a:xfrm>
          <a:off x="323850" y="20669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Mississippi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15</xdr:row>
      <xdr:rowOff>47624</xdr:rowOff>
    </xdr:from>
    <xdr:to>
      <xdr:col>14</xdr:col>
      <xdr:colOff>390525</xdr:colOff>
      <xdr:row>33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12</xdr:row>
      <xdr:rowOff>9525</xdr:rowOff>
    </xdr:from>
    <xdr:to>
      <xdr:col>11</xdr:col>
      <xdr:colOff>219075</xdr:colOff>
      <xdr:row>15</xdr:row>
      <xdr:rowOff>38100</xdr:rowOff>
    </xdr:to>
    <xdr:sp macro="" textlink="">
      <xdr:nvSpPr>
        <xdr:cNvPr id="3" name="TextBox 2"/>
        <xdr:cNvSpPr txBox="1"/>
      </xdr:nvSpPr>
      <xdr:spPr>
        <a:xfrm>
          <a:off x="381000" y="23431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Oklahoma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0.13916</cdr:x>
      <cdr:y>0.07059</cdr:y>
    </cdr:from>
    <cdr:to>
      <cdr:x>0.59648</cdr:x>
      <cdr:y>0.15588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14" y="228600"/>
          <a:ext cx="4210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0.13526</cdr:x>
      <cdr:y>0.06736</cdr:y>
    </cdr:from>
    <cdr:to>
      <cdr:x>0.67855</cdr:x>
      <cdr:y>0.12694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38238" y="247650"/>
          <a:ext cx="45720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16</xdr:row>
      <xdr:rowOff>28574</xdr:rowOff>
    </xdr:from>
    <xdr:to>
      <xdr:col>15</xdr:col>
      <xdr:colOff>76200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13</xdr:row>
      <xdr:rowOff>180975</xdr:rowOff>
    </xdr:from>
    <xdr:to>
      <xdr:col>11</xdr:col>
      <xdr:colOff>361950</xdr:colOff>
      <xdr:row>17</xdr:row>
      <xdr:rowOff>19050</xdr:rowOff>
    </xdr:to>
    <xdr:sp macro="" textlink="">
      <xdr:nvSpPr>
        <xdr:cNvPr id="3" name="TextBox 2"/>
        <xdr:cNvSpPr txBox="1"/>
      </xdr:nvSpPr>
      <xdr:spPr>
        <a:xfrm>
          <a:off x="523875" y="27051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Tennessee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12</xdr:row>
      <xdr:rowOff>152400</xdr:rowOff>
    </xdr:from>
    <xdr:to>
      <xdr:col>14</xdr:col>
      <xdr:colOff>438150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10</xdr:row>
      <xdr:rowOff>133350</xdr:rowOff>
    </xdr:from>
    <xdr:to>
      <xdr:col>11</xdr:col>
      <xdr:colOff>142875</xdr:colOff>
      <xdr:row>13</xdr:row>
      <xdr:rowOff>161925</xdr:rowOff>
    </xdr:to>
    <xdr:sp macro="" textlink="">
      <xdr:nvSpPr>
        <xdr:cNvPr id="3" name="TextBox 2"/>
        <xdr:cNvSpPr txBox="1"/>
      </xdr:nvSpPr>
      <xdr:spPr>
        <a:xfrm>
          <a:off x="352425" y="20859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Arkansas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13</xdr:row>
      <xdr:rowOff>142874</xdr:rowOff>
    </xdr:from>
    <xdr:to>
      <xdr:col>14</xdr:col>
      <xdr:colOff>247650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10</xdr:col>
      <xdr:colOff>190500</xdr:colOff>
      <xdr:row>14</xdr:row>
      <xdr:rowOff>28575</xdr:rowOff>
    </xdr:to>
    <xdr:sp macro="" textlink="">
      <xdr:nvSpPr>
        <xdr:cNvPr id="3" name="TextBox 2"/>
        <xdr:cNvSpPr txBox="1"/>
      </xdr:nvSpPr>
      <xdr:spPr>
        <a:xfrm>
          <a:off x="0" y="21431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Kansas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490536</xdr:colOff>
      <xdr:row>14</xdr:row>
      <xdr:rowOff>19048</xdr:rowOff>
    </xdr:from>
    <xdr:to>
      <xdr:col>15</xdr:col>
      <xdr:colOff>295275</xdr:colOff>
      <xdr:row>33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11</xdr:row>
      <xdr:rowOff>47625</xdr:rowOff>
    </xdr:from>
    <xdr:to>
      <xdr:col>11</xdr:col>
      <xdr:colOff>428625</xdr:colOff>
      <xdr:row>14</xdr:row>
      <xdr:rowOff>76200</xdr:rowOff>
    </xdr:to>
    <xdr:sp macro="" textlink="">
      <xdr:nvSpPr>
        <xdr:cNvPr id="3" name="TextBox 2"/>
        <xdr:cNvSpPr txBox="1"/>
      </xdr:nvSpPr>
      <xdr:spPr>
        <a:xfrm>
          <a:off x="590550" y="21907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Missouri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0.21195</cdr:x>
      <cdr:y>0.08163</cdr:y>
    </cdr:from>
    <cdr:to>
      <cdr:x>0.70891</cdr:x>
      <cdr:y>0.17784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4038" y="266701"/>
          <a:ext cx="4276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171450</xdr:rowOff>
    </xdr:from>
    <xdr:to>
      <xdr:col>12</xdr:col>
      <xdr:colOff>52389</xdr:colOff>
      <xdr:row>32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11</xdr:row>
      <xdr:rowOff>95250</xdr:rowOff>
    </xdr:from>
    <xdr:to>
      <xdr:col>9</xdr:col>
      <xdr:colOff>114300</xdr:colOff>
      <xdr:row>14</xdr:row>
      <xdr:rowOff>123825</xdr:rowOff>
    </xdr:to>
    <xdr:sp macro="" textlink="">
      <xdr:nvSpPr>
        <xdr:cNvPr id="3" name="TextBox 2"/>
        <xdr:cNvSpPr txBox="1"/>
      </xdr:nvSpPr>
      <xdr:spPr>
        <a:xfrm>
          <a:off x="200025" y="223837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Kansas, Arkansas, and Missouri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0.13973</cdr:x>
      <cdr:y>0.03385</cdr:y>
    </cdr:from>
    <cdr:to>
      <cdr:x>0.72055</cdr:x>
      <cdr:y>0.10462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0245" y="146057"/>
          <a:ext cx="5571036" cy="305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142873</xdr:rowOff>
    </xdr:from>
    <xdr:to>
      <xdr:col>14</xdr:col>
      <xdr:colOff>47625</xdr:colOff>
      <xdr:row>33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11</xdr:row>
      <xdr:rowOff>152400</xdr:rowOff>
    </xdr:from>
    <xdr:to>
      <xdr:col>9</xdr:col>
      <xdr:colOff>190500</xdr:colOff>
      <xdr:row>14</xdr:row>
      <xdr:rowOff>180975</xdr:rowOff>
    </xdr:to>
    <xdr:sp macro="" textlink="">
      <xdr:nvSpPr>
        <xdr:cNvPr id="5" name="TextBox 4"/>
        <xdr:cNvSpPr txBox="1"/>
      </xdr:nvSpPr>
      <xdr:spPr>
        <a:xfrm>
          <a:off x="190500" y="2295525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Illinois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133348</xdr:rowOff>
    </xdr:from>
    <xdr:to>
      <xdr:col>13</xdr:col>
      <xdr:colOff>533400</xdr:colOff>
      <xdr:row>34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12</xdr:row>
      <xdr:rowOff>123825</xdr:rowOff>
    </xdr:from>
    <xdr:to>
      <xdr:col>8</xdr:col>
      <xdr:colOff>390525</xdr:colOff>
      <xdr:row>15</xdr:row>
      <xdr:rowOff>152400</xdr:rowOff>
    </xdr:to>
    <xdr:sp macro="" textlink="">
      <xdr:nvSpPr>
        <xdr:cNvPr id="4" name="TextBox 3"/>
        <xdr:cNvSpPr txBox="1"/>
      </xdr:nvSpPr>
      <xdr:spPr>
        <a:xfrm>
          <a:off x="200025" y="245745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Kentucky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0.13439</cdr:x>
      <cdr:y>0.06685</cdr:y>
    </cdr:from>
    <cdr:to>
      <cdr:x>0.7873</cdr:x>
      <cdr:y>0.16043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09675" y="238126"/>
          <a:ext cx="58769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15</xdr:row>
      <xdr:rowOff>123825</xdr:rowOff>
    </xdr:from>
    <xdr:to>
      <xdr:col>13</xdr:col>
      <xdr:colOff>428625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13</xdr:row>
      <xdr:rowOff>19050</xdr:rowOff>
    </xdr:from>
    <xdr:to>
      <xdr:col>8</xdr:col>
      <xdr:colOff>342900</xdr:colOff>
      <xdr:row>16</xdr:row>
      <xdr:rowOff>47625</xdr:rowOff>
    </xdr:to>
    <xdr:sp macro="" textlink="">
      <xdr:nvSpPr>
        <xdr:cNvPr id="3" name="TextBox 2"/>
        <xdr:cNvSpPr txBox="1"/>
      </xdr:nvSpPr>
      <xdr:spPr>
        <a:xfrm>
          <a:off x="152400" y="2552700"/>
          <a:ext cx="65436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Comparison</a:t>
          </a:r>
          <a:r>
            <a:rPr lang="en-US" sz="14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coal production by quarter for East Kentucky</a:t>
          </a:r>
        </a:p>
        <a:p>
          <a:r>
            <a:rPr lang="en-US" sz="10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0.11158</cdr:x>
      <cdr:y>0.01872</cdr:y>
    </cdr:from>
    <cdr:to>
      <cdr:x>0.74389</cdr:x>
      <cdr:y>0.12299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0126" y="66675"/>
          <a:ext cx="56673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4\AppData\Local\Temp\1\comparison_model_performance_vs_act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_model_performance_vs_actual_b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IN"/>
      <sheetName val="IL"/>
      <sheetName val="KY"/>
      <sheetName val="EKY"/>
      <sheetName val="WKY"/>
      <sheetName val="WV"/>
      <sheetName val="SWV"/>
      <sheetName val="NWV"/>
      <sheetName val="PA"/>
      <sheetName val="PAA"/>
      <sheetName val="PAB"/>
      <sheetName val="OH"/>
      <sheetName val="WY"/>
      <sheetName val="MT"/>
      <sheetName val="VA"/>
      <sheetName val="UT"/>
      <sheetName val="ND"/>
      <sheetName val="NM"/>
      <sheetName val="CO"/>
      <sheetName val="TX"/>
      <sheetName val="AL"/>
      <sheetName val="AK"/>
      <sheetName val="AZ"/>
      <sheetName val="LA"/>
      <sheetName val="MS"/>
      <sheetName val="OK"/>
      <sheetName val="TN"/>
      <sheetName val="AR"/>
      <sheetName val="KS"/>
      <sheetName val="MO"/>
      <sheetName val="AR+KS+MO"/>
    </sheetNames>
    <sheetDataSet>
      <sheetData sheetId="0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265702263</v>
          </cell>
          <cell r="C3">
            <v>264981602</v>
          </cell>
          <cell r="D3">
            <v>277504557</v>
          </cell>
          <cell r="E3">
            <v>276179726</v>
          </cell>
          <cell r="F3">
            <v>273478265</v>
          </cell>
          <cell r="G3">
            <v>264291015</v>
          </cell>
          <cell r="H3">
            <v>275005663</v>
          </cell>
          <cell r="I3">
            <v>282852593</v>
          </cell>
          <cell r="J3">
            <v>266864875</v>
          </cell>
          <cell r="K3">
            <v>241047063</v>
          </cell>
          <cell r="L3">
            <v>258955592</v>
          </cell>
          <cell r="M3">
            <v>249590888</v>
          </cell>
          <cell r="N3">
            <v>244866610</v>
          </cell>
          <cell r="O3">
            <v>243211172</v>
          </cell>
          <cell r="P3">
            <v>257594618</v>
          </cell>
          <cell r="Q3">
            <v>239169379</v>
          </cell>
          <cell r="R3">
            <v>245186452</v>
          </cell>
          <cell r="S3">
            <v>245826728</v>
          </cell>
          <cell r="T3">
            <v>255319463</v>
          </cell>
        </row>
        <row r="4">
          <cell r="A4" t="str">
            <v>Previous Methodology</v>
          </cell>
          <cell r="B4">
            <v>266524221</v>
          </cell>
          <cell r="C4">
            <v>269824017</v>
          </cell>
          <cell r="D4">
            <v>274462866</v>
          </cell>
          <cell r="E4">
            <v>275129296</v>
          </cell>
          <cell r="F4">
            <v>271237065</v>
          </cell>
          <cell r="G4">
            <v>258123363</v>
          </cell>
          <cell r="H4">
            <v>268906976</v>
          </cell>
          <cell r="I4">
            <v>277315654</v>
          </cell>
          <cell r="J4">
            <v>257082455</v>
          </cell>
          <cell r="K4">
            <v>237503507</v>
          </cell>
          <cell r="L4">
            <v>258616703</v>
          </cell>
          <cell r="M4">
            <v>253657006</v>
          </cell>
          <cell r="N4">
            <v>241715878</v>
          </cell>
          <cell r="O4">
            <v>241308315</v>
          </cell>
          <cell r="P4">
            <v>263509347</v>
          </cell>
          <cell r="Q4">
            <v>250949957</v>
          </cell>
          <cell r="R4">
            <v>242361438</v>
          </cell>
          <cell r="S4">
            <v>244938882</v>
          </cell>
          <cell r="T4">
            <v>251743850</v>
          </cell>
        </row>
        <row r="5">
          <cell r="A5" t="str">
            <v>New Methodology as of 1/8/15</v>
          </cell>
          <cell r="B5">
            <v>266441203</v>
          </cell>
          <cell r="C5">
            <v>266706183</v>
          </cell>
          <cell r="D5">
            <v>278372508</v>
          </cell>
          <cell r="E5">
            <v>269723143</v>
          </cell>
          <cell r="F5">
            <v>274311985</v>
          </cell>
          <cell r="G5">
            <v>258974185</v>
          </cell>
          <cell r="H5">
            <v>279974917</v>
          </cell>
          <cell r="I5">
            <v>281635684</v>
          </cell>
          <cell r="J5">
            <v>254261066</v>
          </cell>
          <cell r="K5">
            <v>234912357</v>
          </cell>
          <cell r="L5">
            <v>259451697</v>
          </cell>
          <cell r="M5">
            <v>251759245</v>
          </cell>
          <cell r="N5">
            <v>245686189</v>
          </cell>
          <cell r="O5">
            <v>241482674</v>
          </cell>
          <cell r="P5">
            <v>256161078</v>
          </cell>
          <cell r="Q5">
            <v>240813749</v>
          </cell>
          <cell r="R5">
            <v>244631550</v>
          </cell>
          <cell r="S5">
            <v>250916231</v>
          </cell>
          <cell r="T5">
            <v>254533897</v>
          </cell>
        </row>
      </sheetData>
      <sheetData sheetId="1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8466083</v>
          </cell>
          <cell r="C3">
            <v>8344930</v>
          </cell>
          <cell r="D3">
            <v>9115455</v>
          </cell>
          <cell r="E3">
            <v>9390163</v>
          </cell>
          <cell r="F3">
            <v>9391494</v>
          </cell>
          <cell r="G3">
            <v>8955537</v>
          </cell>
          <cell r="H3">
            <v>9500324</v>
          </cell>
          <cell r="I3">
            <v>9696892</v>
          </cell>
          <cell r="J3">
            <v>9646859</v>
          </cell>
          <cell r="K3">
            <v>9147275</v>
          </cell>
          <cell r="L3">
            <v>9155483</v>
          </cell>
          <cell r="M3">
            <v>8770557</v>
          </cell>
          <cell r="N3">
            <v>9421880</v>
          </cell>
          <cell r="O3">
            <v>9516460</v>
          </cell>
          <cell r="P3">
            <v>10515152</v>
          </cell>
          <cell r="Q3">
            <v>9648342</v>
          </cell>
          <cell r="R3">
            <v>9872294</v>
          </cell>
          <cell r="S3">
            <v>9650263</v>
          </cell>
          <cell r="T3">
            <v>9808167</v>
          </cell>
        </row>
        <row r="4">
          <cell r="A4" t="str">
            <v>Previous Methodology</v>
          </cell>
          <cell r="B4">
            <v>9071638</v>
          </cell>
          <cell r="C4">
            <v>9717132</v>
          </cell>
          <cell r="D4">
            <v>8833736</v>
          </cell>
          <cell r="E4">
            <v>8800155</v>
          </cell>
          <cell r="F4">
            <v>9200592</v>
          </cell>
          <cell r="G4">
            <v>9109543</v>
          </cell>
          <cell r="H4">
            <v>8869942</v>
          </cell>
          <cell r="I4">
            <v>8759191</v>
          </cell>
          <cell r="J4">
            <v>8867413</v>
          </cell>
          <cell r="K4">
            <v>8746521</v>
          </cell>
          <cell r="L4">
            <v>8883945</v>
          </cell>
          <cell r="M4">
            <v>9062821</v>
          </cell>
          <cell r="N4">
            <v>9099723</v>
          </cell>
          <cell r="O4">
            <v>8958988</v>
          </cell>
          <cell r="P4">
            <v>9454614</v>
          </cell>
          <cell r="Q4">
            <v>9405047</v>
          </cell>
          <cell r="R4">
            <v>9614936</v>
          </cell>
          <cell r="S4">
            <v>10144762</v>
          </cell>
          <cell r="T4">
            <v>10260551</v>
          </cell>
        </row>
        <row r="5">
          <cell r="A5" t="str">
            <v>New Methodology as of 1/8/15</v>
          </cell>
          <cell r="B5">
            <v>9413611</v>
          </cell>
          <cell r="C5">
            <v>9347134</v>
          </cell>
          <cell r="D5">
            <v>9280039</v>
          </cell>
          <cell r="E5">
            <v>8632273</v>
          </cell>
          <cell r="F5">
            <v>8552431</v>
          </cell>
          <cell r="G5">
            <v>8178560</v>
          </cell>
          <cell r="H5">
            <v>9388211</v>
          </cell>
          <cell r="I5">
            <v>9870795</v>
          </cell>
          <cell r="J5">
            <v>9055584</v>
          </cell>
          <cell r="K5">
            <v>8233890</v>
          </cell>
          <cell r="L5">
            <v>9098644</v>
          </cell>
          <cell r="M5">
            <v>9064115</v>
          </cell>
          <cell r="N5">
            <v>9207833</v>
          </cell>
          <cell r="O5">
            <v>9139982</v>
          </cell>
          <cell r="P5">
            <v>9369230</v>
          </cell>
          <cell r="Q5">
            <v>8881601</v>
          </cell>
          <cell r="R5">
            <v>9780780</v>
          </cell>
          <cell r="S5">
            <v>10597182</v>
          </cell>
          <cell r="T5">
            <v>11004149</v>
          </cell>
        </row>
      </sheetData>
      <sheetData sheetId="2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8099726</v>
          </cell>
          <cell r="C3">
            <v>8422591</v>
          </cell>
          <cell r="D3">
            <v>8449740</v>
          </cell>
          <cell r="E3">
            <v>8492608</v>
          </cell>
          <cell r="F3">
            <v>8971353</v>
          </cell>
          <cell r="G3">
            <v>9038242</v>
          </cell>
          <cell r="H3">
            <v>10284483</v>
          </cell>
          <cell r="I3">
            <v>9643431</v>
          </cell>
          <cell r="J3">
            <v>11960427</v>
          </cell>
          <cell r="K3">
            <v>12581439</v>
          </cell>
          <cell r="L3">
            <v>12928994</v>
          </cell>
          <cell r="M3">
            <v>11291831</v>
          </cell>
          <cell r="N3">
            <v>14010948</v>
          </cell>
          <cell r="O3">
            <v>13513723</v>
          </cell>
          <cell r="P3">
            <v>12541912</v>
          </cell>
          <cell r="Q3">
            <v>12189408</v>
          </cell>
          <cell r="R3">
            <v>14165367</v>
          </cell>
          <cell r="S3">
            <v>13615936</v>
          </cell>
          <cell r="T3">
            <v>14838253</v>
          </cell>
        </row>
        <row r="4">
          <cell r="A4" t="str">
            <v>Previous Methodology</v>
          </cell>
          <cell r="B4">
            <v>7811115</v>
          </cell>
          <cell r="C4">
            <v>8200382</v>
          </cell>
          <cell r="D4">
            <v>7994191</v>
          </cell>
          <cell r="E4">
            <v>8218619</v>
          </cell>
          <cell r="F4">
            <v>8464518</v>
          </cell>
          <cell r="G4">
            <v>8291382</v>
          </cell>
          <cell r="H4">
            <v>8214333</v>
          </cell>
          <cell r="I4">
            <v>8382283</v>
          </cell>
          <cell r="J4">
            <v>8705795</v>
          </cell>
          <cell r="K4">
            <v>8566543</v>
          </cell>
          <cell r="L4">
            <v>9049196</v>
          </cell>
          <cell r="M4">
            <v>10361613</v>
          </cell>
          <cell r="N4">
            <v>11240261</v>
          </cell>
          <cell r="O4">
            <v>10880815</v>
          </cell>
          <cell r="P4">
            <v>12280571</v>
          </cell>
          <cell r="Q4">
            <v>12705692</v>
          </cell>
          <cell r="R4">
            <v>12053598</v>
          </cell>
          <cell r="S4">
            <v>12977157</v>
          </cell>
          <cell r="T4">
            <v>14144033</v>
          </cell>
        </row>
        <row r="5">
          <cell r="A5" t="str">
            <v>New Methodology as of 1/8/15</v>
          </cell>
          <cell r="B5">
            <v>9018640</v>
          </cell>
          <cell r="C5">
            <v>9434383</v>
          </cell>
          <cell r="D5">
            <v>9241721</v>
          </cell>
          <cell r="E5">
            <v>8326282</v>
          </cell>
          <cell r="F5">
            <v>8310606</v>
          </cell>
          <cell r="G5">
            <v>7799426</v>
          </cell>
          <cell r="H5">
            <v>8676028</v>
          </cell>
          <cell r="I5">
            <v>9031122</v>
          </cell>
          <cell r="J5">
            <v>8979151</v>
          </cell>
          <cell r="K5">
            <v>8854120</v>
          </cell>
          <cell r="L5">
            <v>10700405</v>
          </cell>
          <cell r="M5">
            <v>11493914</v>
          </cell>
          <cell r="N5">
            <v>13614425</v>
          </cell>
          <cell r="O5">
            <v>15039966</v>
          </cell>
          <cell r="P5">
            <v>15148478</v>
          </cell>
          <cell r="Q5">
            <v>13516853</v>
          </cell>
          <cell r="R5">
            <v>13889918</v>
          </cell>
          <cell r="S5">
            <v>14032093</v>
          </cell>
          <cell r="T5">
            <v>13230823</v>
          </cell>
        </row>
      </sheetData>
      <sheetData sheetId="3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26080774</v>
          </cell>
          <cell r="C3">
            <v>26369433</v>
          </cell>
          <cell r="D3">
            <v>26649284</v>
          </cell>
          <cell r="E3">
            <v>26167519</v>
          </cell>
          <cell r="F3">
            <v>27865789</v>
          </cell>
          <cell r="G3">
            <v>27199995</v>
          </cell>
          <cell r="H3">
            <v>27765871</v>
          </cell>
          <cell r="I3">
            <v>26139315</v>
          </cell>
          <cell r="J3">
            <v>26505774</v>
          </cell>
          <cell r="K3">
            <v>22807250</v>
          </cell>
          <cell r="L3">
            <v>21105159</v>
          </cell>
          <cell r="M3">
            <v>20524225</v>
          </cell>
          <cell r="N3">
            <v>20615484</v>
          </cell>
          <cell r="O3">
            <v>20832866</v>
          </cell>
          <cell r="P3">
            <v>19934295</v>
          </cell>
          <cell r="Q3">
            <v>19163281</v>
          </cell>
          <cell r="R3">
            <v>19541370</v>
          </cell>
          <cell r="S3">
            <v>19879851</v>
          </cell>
          <cell r="T3">
            <v>19897663</v>
          </cell>
        </row>
        <row r="4">
          <cell r="A4" t="str">
            <v>Previous Methodology</v>
          </cell>
          <cell r="B4">
            <v>26740568</v>
          </cell>
          <cell r="C4">
            <v>27390319</v>
          </cell>
          <cell r="D4">
            <v>26618881</v>
          </cell>
          <cell r="E4">
            <v>26840020</v>
          </cell>
          <cell r="F4">
            <v>27712652</v>
          </cell>
          <cell r="G4">
            <v>26413879</v>
          </cell>
          <cell r="H4">
            <v>26306227</v>
          </cell>
          <cell r="I4">
            <v>26267085</v>
          </cell>
          <cell r="J4">
            <v>26427453</v>
          </cell>
          <cell r="K4">
            <v>25177530</v>
          </cell>
          <cell r="L4">
            <v>25017782</v>
          </cell>
          <cell r="M4">
            <v>24506529</v>
          </cell>
          <cell r="N4">
            <v>23480460</v>
          </cell>
          <cell r="O4">
            <v>23067927</v>
          </cell>
          <cell r="P4">
            <v>22527863</v>
          </cell>
          <cell r="Q4">
            <v>21959878</v>
          </cell>
          <cell r="R4">
            <v>21201272</v>
          </cell>
          <cell r="S4">
            <v>21720797</v>
          </cell>
          <cell r="T4">
            <v>21216865</v>
          </cell>
        </row>
        <row r="5">
          <cell r="A5" t="str">
            <v>New Methodology as of 1/8/15</v>
          </cell>
          <cell r="B5">
            <v>28022945</v>
          </cell>
          <cell r="C5">
            <v>26671666</v>
          </cell>
          <cell r="D5">
            <v>25940348</v>
          </cell>
          <cell r="E5">
            <v>24658627</v>
          </cell>
          <cell r="F5">
            <v>25988512</v>
          </cell>
          <cell r="G5">
            <v>25356255</v>
          </cell>
          <cell r="H5">
            <v>27354085</v>
          </cell>
          <cell r="I5">
            <v>27799388</v>
          </cell>
          <cell r="J5">
            <v>26195413</v>
          </cell>
          <cell r="K5">
            <v>24277572</v>
          </cell>
          <cell r="L5">
            <v>25726161</v>
          </cell>
          <cell r="M5">
            <v>23537787</v>
          </cell>
          <cell r="N5">
            <v>22277409</v>
          </cell>
          <cell r="O5">
            <v>20681174</v>
          </cell>
          <cell r="P5">
            <v>19788230</v>
          </cell>
          <cell r="Q5">
            <v>18461633</v>
          </cell>
          <cell r="R5">
            <v>19362033</v>
          </cell>
          <cell r="S5">
            <v>20107153</v>
          </cell>
          <cell r="T5">
            <v>19779188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IN"/>
      <sheetName val="IL"/>
      <sheetName val="KY"/>
      <sheetName val="EKY"/>
      <sheetName val="WKY"/>
      <sheetName val="WV"/>
      <sheetName val="SWV"/>
      <sheetName val="NWV"/>
      <sheetName val="PA"/>
      <sheetName val="PAA"/>
      <sheetName val="PAB"/>
      <sheetName val="OH"/>
      <sheetName val="WY"/>
      <sheetName val="MT"/>
      <sheetName val="VA"/>
      <sheetName val="UT"/>
      <sheetName val="ND"/>
      <sheetName val="NM"/>
      <sheetName val="CO"/>
      <sheetName val="TX"/>
      <sheetName val="AL"/>
      <sheetName val="AK"/>
      <sheetName val="AZ"/>
      <sheetName val="LA"/>
      <sheetName val="MS"/>
      <sheetName val="OK"/>
      <sheetName val="TN"/>
      <sheetName val="AR"/>
      <sheetName val="KS"/>
      <sheetName val="MO"/>
      <sheetName val="AR+KS+MO"/>
    </sheetNames>
    <sheetDataSet>
      <sheetData sheetId="0"/>
      <sheetData sheetId="1"/>
      <sheetData sheetId="2"/>
      <sheetData sheetId="3"/>
      <sheetData sheetId="4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16849919</v>
          </cell>
          <cell r="C3">
            <v>17413237</v>
          </cell>
          <cell r="D3">
            <v>17104557</v>
          </cell>
          <cell r="E3">
            <v>16904889</v>
          </cell>
          <cell r="F3">
            <v>17269209</v>
          </cell>
          <cell r="G3">
            <v>17378190</v>
          </cell>
          <cell r="H3">
            <v>17301995</v>
          </cell>
          <cell r="I3">
            <v>16035605</v>
          </cell>
          <cell r="J3">
            <v>15105381</v>
          </cell>
          <cell r="K3">
            <v>12447949</v>
          </cell>
          <cell r="L3">
            <v>11016887</v>
          </cell>
          <cell r="M3">
            <v>10308701</v>
          </cell>
          <cell r="N3">
            <v>10169242</v>
          </cell>
          <cell r="O3">
            <v>10544760</v>
          </cell>
          <cell r="P3">
            <v>9725088</v>
          </cell>
          <cell r="Q3">
            <v>9227873</v>
          </cell>
          <cell r="R3">
            <v>9016444</v>
          </cell>
          <cell r="S3">
            <v>10255816</v>
          </cell>
          <cell r="T3">
            <v>9780757</v>
          </cell>
        </row>
        <row r="4">
          <cell r="A4" t="str">
            <v>Previous Methodology</v>
          </cell>
          <cell r="B4">
            <v>18871807</v>
          </cell>
          <cell r="C4">
            <v>18923501</v>
          </cell>
          <cell r="D4">
            <v>18011829</v>
          </cell>
          <cell r="E4">
            <v>18024457</v>
          </cell>
          <cell r="F4">
            <v>18038165</v>
          </cell>
          <cell r="G4">
            <v>17229295</v>
          </cell>
          <cell r="H4">
            <v>16582838</v>
          </cell>
          <cell r="I4">
            <v>16768547</v>
          </cell>
          <cell r="J4">
            <v>16473408</v>
          </cell>
          <cell r="K4">
            <v>15505378</v>
          </cell>
          <cell r="L4">
            <v>14769464</v>
          </cell>
          <cell r="M4">
            <v>14077833</v>
          </cell>
          <cell r="N4">
            <v>12871582</v>
          </cell>
          <cell r="O4">
            <v>12030137</v>
          </cell>
          <cell r="P4">
            <v>11587076</v>
          </cell>
          <cell r="Q4">
            <v>11129601</v>
          </cell>
          <cell r="R4">
            <v>10147876</v>
          </cell>
          <cell r="S4">
            <v>10139686</v>
          </cell>
          <cell r="T4">
            <v>9805406</v>
          </cell>
        </row>
        <row r="5">
          <cell r="A5" t="str">
            <v>New Methodology as of 1/8/15</v>
          </cell>
          <cell r="B5">
            <v>19250053</v>
          </cell>
          <cell r="C5">
            <v>17421173</v>
          </cell>
          <cell r="D5">
            <v>16260614</v>
          </cell>
          <cell r="E5">
            <v>15178075</v>
          </cell>
          <cell r="F5">
            <v>15947415</v>
          </cell>
          <cell r="G5">
            <v>15987736</v>
          </cell>
          <cell r="H5">
            <v>17189447</v>
          </cell>
          <cell r="I5">
            <v>17352043</v>
          </cell>
          <cell r="J5">
            <v>16123140</v>
          </cell>
          <cell r="K5">
            <v>14902015</v>
          </cell>
          <cell r="L5">
            <v>15507816</v>
          </cell>
          <cell r="M5">
            <v>13330246</v>
          </cell>
          <cell r="N5">
            <v>11624827</v>
          </cell>
          <cell r="O5">
            <v>9939705</v>
          </cell>
          <cell r="P5">
            <v>9141383</v>
          </cell>
          <cell r="Q5">
            <v>8411315</v>
          </cell>
          <cell r="R5">
            <v>9075746</v>
          </cell>
          <cell r="S5">
            <v>9611140</v>
          </cell>
          <cell r="T5">
            <v>9342196</v>
          </cell>
        </row>
      </sheetData>
      <sheetData sheetId="5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9230855</v>
          </cell>
          <cell r="C3">
            <v>8956196</v>
          </cell>
          <cell r="D3">
            <v>9544727</v>
          </cell>
          <cell r="E3">
            <v>9262630</v>
          </cell>
          <cell r="F3">
            <v>10596580</v>
          </cell>
          <cell r="G3">
            <v>9821805</v>
          </cell>
          <cell r="H3">
            <v>10463876</v>
          </cell>
          <cell r="I3">
            <v>10103710</v>
          </cell>
          <cell r="J3">
            <v>11400393</v>
          </cell>
          <cell r="K3">
            <v>10359301</v>
          </cell>
          <cell r="L3">
            <v>10088272</v>
          </cell>
          <cell r="M3">
            <v>10215524</v>
          </cell>
          <cell r="N3">
            <v>10446242</v>
          </cell>
          <cell r="O3">
            <v>10288106</v>
          </cell>
          <cell r="P3">
            <v>10209207</v>
          </cell>
          <cell r="Q3">
            <v>9935408</v>
          </cell>
          <cell r="R3">
            <v>10524926</v>
          </cell>
          <cell r="S3">
            <v>9624035</v>
          </cell>
          <cell r="T3">
            <v>10116906</v>
          </cell>
        </row>
        <row r="4">
          <cell r="A4" t="str">
            <v>Previous Methodology</v>
          </cell>
          <cell r="B4">
            <v>7868761</v>
          </cell>
          <cell r="C4">
            <v>8466818</v>
          </cell>
          <cell r="D4">
            <v>8607052</v>
          </cell>
          <cell r="E4">
            <v>8815563</v>
          </cell>
          <cell r="F4">
            <v>9674487</v>
          </cell>
          <cell r="G4">
            <v>9184584</v>
          </cell>
          <cell r="H4">
            <v>9723389</v>
          </cell>
          <cell r="I4">
            <v>9498538</v>
          </cell>
          <cell r="J4">
            <v>9954045</v>
          </cell>
          <cell r="K4">
            <v>9672152</v>
          </cell>
          <cell r="L4">
            <v>10248318</v>
          </cell>
          <cell r="M4">
            <v>10428696</v>
          </cell>
          <cell r="N4">
            <v>10608878</v>
          </cell>
          <cell r="O4">
            <v>11037790</v>
          </cell>
          <cell r="P4">
            <v>10940787</v>
          </cell>
          <cell r="Q4">
            <v>10830277</v>
          </cell>
          <cell r="R4">
            <v>11053396</v>
          </cell>
          <cell r="S4">
            <v>11581111</v>
          </cell>
          <cell r="T4">
            <v>11411459</v>
          </cell>
        </row>
        <row r="5">
          <cell r="A5" t="str">
            <v>New Methodology as of 1/8/15</v>
          </cell>
          <cell r="B5">
            <v>8772892</v>
          </cell>
          <cell r="C5">
            <v>9250493</v>
          </cell>
          <cell r="D5">
            <v>9679734</v>
          </cell>
          <cell r="E5">
            <v>9480552</v>
          </cell>
          <cell r="F5">
            <v>10041097</v>
          </cell>
          <cell r="G5">
            <v>9368519</v>
          </cell>
          <cell r="H5">
            <v>10164638</v>
          </cell>
          <cell r="I5">
            <v>10447345</v>
          </cell>
          <cell r="J5">
            <v>10072273</v>
          </cell>
          <cell r="K5">
            <v>9375557</v>
          </cell>
          <cell r="L5">
            <v>10218345</v>
          </cell>
          <cell r="M5">
            <v>10207541</v>
          </cell>
          <cell r="N5">
            <v>10652582</v>
          </cell>
          <cell r="O5">
            <v>10741469</v>
          </cell>
          <cell r="P5">
            <v>10646847</v>
          </cell>
          <cell r="Q5">
            <v>10050318</v>
          </cell>
          <cell r="R5">
            <v>10286287</v>
          </cell>
          <cell r="S5">
            <v>10496013</v>
          </cell>
          <cell r="T5">
            <v>10436992</v>
          </cell>
        </row>
      </sheetData>
      <sheetData sheetId="6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34507782</v>
          </cell>
          <cell r="C3">
            <v>33653419</v>
          </cell>
          <cell r="D3">
            <v>33056147</v>
          </cell>
          <cell r="E3">
            <v>34089172</v>
          </cell>
          <cell r="F3">
            <v>35472894</v>
          </cell>
          <cell r="G3">
            <v>34824416</v>
          </cell>
          <cell r="H3">
            <v>31484298</v>
          </cell>
          <cell r="I3">
            <v>33003071</v>
          </cell>
          <cell r="J3">
            <v>32889387</v>
          </cell>
          <cell r="K3">
            <v>30168041</v>
          </cell>
          <cell r="L3">
            <v>29273366</v>
          </cell>
          <cell r="M3">
            <v>28117759</v>
          </cell>
          <cell r="N3">
            <v>28703416</v>
          </cell>
          <cell r="O3">
            <v>30405495</v>
          </cell>
          <cell r="P3">
            <v>27880761</v>
          </cell>
          <cell r="Q3">
            <v>25886119</v>
          </cell>
          <cell r="R3">
            <v>28126505</v>
          </cell>
          <cell r="S3">
            <v>29176297</v>
          </cell>
          <cell r="T3">
            <v>28203087</v>
          </cell>
        </row>
        <row r="4">
          <cell r="A4" t="str">
            <v>Previous Methodology</v>
          </cell>
          <cell r="B4">
            <v>35250899</v>
          </cell>
          <cell r="C4">
            <v>35842098</v>
          </cell>
          <cell r="D4">
            <v>34430126</v>
          </cell>
          <cell r="E4">
            <v>34852704</v>
          </cell>
          <cell r="F4">
            <v>35616892</v>
          </cell>
          <cell r="G4">
            <v>34265701</v>
          </cell>
          <cell r="H4">
            <v>33361226</v>
          </cell>
          <cell r="I4">
            <v>34731186</v>
          </cell>
          <cell r="J4">
            <v>33106439</v>
          </cell>
          <cell r="K4">
            <v>32275762</v>
          </cell>
          <cell r="L4">
            <v>30885135</v>
          </cell>
          <cell r="M4">
            <v>31683253</v>
          </cell>
          <cell r="N4">
            <v>30867762</v>
          </cell>
          <cell r="O4">
            <v>30375215</v>
          </cell>
          <cell r="P4">
            <v>29704595</v>
          </cell>
          <cell r="Q4">
            <v>29286713</v>
          </cell>
          <cell r="R4">
            <v>28864779</v>
          </cell>
          <cell r="S4">
            <v>30588972</v>
          </cell>
          <cell r="T4">
            <v>28599156</v>
          </cell>
        </row>
        <row r="5">
          <cell r="A5" t="str">
            <v>New Methodology as of 1/8/15</v>
          </cell>
          <cell r="B5">
            <v>34157621</v>
          </cell>
          <cell r="C5">
            <v>32460106</v>
          </cell>
          <cell r="D5">
            <v>33004057</v>
          </cell>
          <cell r="E5">
            <v>32870711</v>
          </cell>
          <cell r="F5">
            <v>34487271</v>
          </cell>
          <cell r="G5">
            <v>32374635</v>
          </cell>
          <cell r="H5">
            <v>34027327</v>
          </cell>
          <cell r="I5">
            <v>35058886</v>
          </cell>
          <cell r="J5">
            <v>32673161</v>
          </cell>
          <cell r="K5">
            <v>29356781</v>
          </cell>
          <cell r="L5">
            <v>29900534</v>
          </cell>
          <cell r="M5">
            <v>28503826</v>
          </cell>
          <cell r="N5">
            <v>29135521</v>
          </cell>
          <cell r="O5">
            <v>28573723</v>
          </cell>
          <cell r="P5">
            <v>28937044</v>
          </cell>
          <cell r="Q5">
            <v>26901026</v>
          </cell>
          <cell r="R5">
            <v>28295237</v>
          </cell>
          <cell r="S5">
            <v>29300547</v>
          </cell>
          <cell r="T5">
            <v>27973306</v>
          </cell>
        </row>
      </sheetData>
      <sheetData sheetId="7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24194933</v>
          </cell>
          <cell r="C3">
            <v>23614511</v>
          </cell>
          <cell r="D3">
            <v>23388614</v>
          </cell>
          <cell r="E3">
            <v>22802322</v>
          </cell>
          <cell r="F3">
            <v>23988556</v>
          </cell>
          <cell r="G3">
            <v>24010605</v>
          </cell>
          <cell r="H3">
            <v>22329765</v>
          </cell>
          <cell r="I3">
            <v>22607001</v>
          </cell>
          <cell r="J3">
            <v>21522841</v>
          </cell>
          <cell r="K3">
            <v>20404312</v>
          </cell>
          <cell r="L3">
            <v>19427555</v>
          </cell>
          <cell r="M3">
            <v>17604415</v>
          </cell>
          <cell r="N3">
            <v>18314009</v>
          </cell>
          <cell r="O3">
            <v>19032286</v>
          </cell>
          <cell r="P3">
            <v>17631067</v>
          </cell>
          <cell r="Q3">
            <v>15419040</v>
          </cell>
          <cell r="R3">
            <v>15649075</v>
          </cell>
          <cell r="S3">
            <v>17044373</v>
          </cell>
          <cell r="T3">
            <v>16127152</v>
          </cell>
        </row>
        <row r="4">
          <cell r="A4" t="str">
            <v>Previous Methodology</v>
          </cell>
          <cell r="B4">
            <v>24813311</v>
          </cell>
          <cell r="C4">
            <v>25422790</v>
          </cell>
          <cell r="D4">
            <v>24500714</v>
          </cell>
          <cell r="E4">
            <v>24513268</v>
          </cell>
          <cell r="F4">
            <v>24826101</v>
          </cell>
          <cell r="G4">
            <v>23804443</v>
          </cell>
          <cell r="H4">
            <v>23133692</v>
          </cell>
          <cell r="I4">
            <v>23751406</v>
          </cell>
          <cell r="J4">
            <v>22493588</v>
          </cell>
          <cell r="K4">
            <v>22001732</v>
          </cell>
          <cell r="L4">
            <v>21142735</v>
          </cell>
          <cell r="M4">
            <v>21259781</v>
          </cell>
          <cell r="N4">
            <v>20678508</v>
          </cell>
          <cell r="O4">
            <v>20088134</v>
          </cell>
          <cell r="P4">
            <v>19619922</v>
          </cell>
          <cell r="Q4">
            <v>18810132</v>
          </cell>
          <cell r="R4">
            <v>18433807</v>
          </cell>
          <cell r="S4">
            <v>19143579</v>
          </cell>
          <cell r="T4">
            <v>17804836</v>
          </cell>
        </row>
        <row r="5">
          <cell r="A5" t="str">
            <v>New Methodology as of 1/8/15</v>
          </cell>
          <cell r="B5">
            <v>24254252</v>
          </cell>
          <cell r="C5">
            <v>23108733</v>
          </cell>
          <cell r="D5">
            <v>23294545</v>
          </cell>
          <cell r="E5">
            <v>22861931</v>
          </cell>
          <cell r="F5">
            <v>23727948</v>
          </cell>
          <cell r="G5">
            <v>22154566</v>
          </cell>
          <cell r="H5">
            <v>23059121</v>
          </cell>
          <cell r="I5">
            <v>23246629</v>
          </cell>
          <cell r="J5">
            <v>21867523</v>
          </cell>
          <cell r="K5">
            <v>20308243</v>
          </cell>
          <cell r="L5">
            <v>20841455</v>
          </cell>
          <cell r="M5">
            <v>19337457</v>
          </cell>
          <cell r="N5">
            <v>18918207</v>
          </cell>
          <cell r="O5">
            <v>18336243</v>
          </cell>
          <cell r="P5">
            <v>18257856</v>
          </cell>
          <cell r="Q5">
            <v>16405893</v>
          </cell>
          <cell r="R5">
            <v>17223932</v>
          </cell>
          <cell r="S5">
            <v>17694331</v>
          </cell>
          <cell r="T5">
            <v>16482239</v>
          </cell>
        </row>
      </sheetData>
      <sheetData sheetId="8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10312849</v>
          </cell>
          <cell r="C3">
            <v>10038908</v>
          </cell>
          <cell r="D3">
            <v>9667533</v>
          </cell>
          <cell r="E3">
            <v>11286850</v>
          </cell>
          <cell r="F3">
            <v>11484338</v>
          </cell>
          <cell r="G3">
            <v>10813811</v>
          </cell>
          <cell r="H3">
            <v>9154533</v>
          </cell>
          <cell r="I3">
            <v>10396070</v>
          </cell>
          <cell r="J3">
            <v>11366546</v>
          </cell>
          <cell r="K3">
            <v>9763729</v>
          </cell>
          <cell r="L3">
            <v>9845811</v>
          </cell>
          <cell r="M3">
            <v>10513344</v>
          </cell>
          <cell r="N3">
            <v>10389407</v>
          </cell>
          <cell r="O3">
            <v>11373209</v>
          </cell>
          <cell r="P3">
            <v>10249694</v>
          </cell>
          <cell r="Q3">
            <v>10467079</v>
          </cell>
          <cell r="R3">
            <v>12477430</v>
          </cell>
          <cell r="S3">
            <v>12131924</v>
          </cell>
          <cell r="T3">
            <v>12075935</v>
          </cell>
        </row>
        <row r="4">
          <cell r="A4" t="str">
            <v>Previous Methodology</v>
          </cell>
          <cell r="B4">
            <v>10437588</v>
          </cell>
          <cell r="C4">
            <v>10419308</v>
          </cell>
          <cell r="D4">
            <v>9929412</v>
          </cell>
          <cell r="E4">
            <v>10339436</v>
          </cell>
          <cell r="F4">
            <v>10790791</v>
          </cell>
          <cell r="G4">
            <v>10461258</v>
          </cell>
          <cell r="H4">
            <v>10227534</v>
          </cell>
          <cell r="I4">
            <v>10979780</v>
          </cell>
          <cell r="J4">
            <v>10612851</v>
          </cell>
          <cell r="K4">
            <v>10274030</v>
          </cell>
          <cell r="L4">
            <v>9742400</v>
          </cell>
          <cell r="M4">
            <v>10423472</v>
          </cell>
          <cell r="N4">
            <v>10189254</v>
          </cell>
          <cell r="O4">
            <v>10287081</v>
          </cell>
          <cell r="P4">
            <v>10084673</v>
          </cell>
          <cell r="Q4">
            <v>10476581</v>
          </cell>
          <cell r="R4">
            <v>10430972</v>
          </cell>
          <cell r="S4">
            <v>11445393</v>
          </cell>
          <cell r="T4">
            <v>10794320</v>
          </cell>
        </row>
        <row r="5">
          <cell r="A5" t="str">
            <v>New Methodology as of 1/8/15</v>
          </cell>
          <cell r="B5">
            <v>9903369</v>
          </cell>
          <cell r="C5">
            <v>9351373</v>
          </cell>
          <cell r="D5">
            <v>9709512</v>
          </cell>
          <cell r="E5">
            <v>10008780</v>
          </cell>
          <cell r="F5">
            <v>10759323</v>
          </cell>
          <cell r="G5">
            <v>10220069</v>
          </cell>
          <cell r="H5">
            <v>10968206</v>
          </cell>
          <cell r="I5">
            <v>11812257</v>
          </cell>
          <cell r="J5">
            <v>10805638</v>
          </cell>
          <cell r="K5">
            <v>9048538</v>
          </cell>
          <cell r="L5">
            <v>9059079</v>
          </cell>
          <cell r="M5">
            <v>9166369</v>
          </cell>
          <cell r="N5">
            <v>10217314</v>
          </cell>
          <cell r="O5">
            <v>10237480</v>
          </cell>
          <cell r="P5">
            <v>10679188</v>
          </cell>
          <cell r="Q5">
            <v>10495133</v>
          </cell>
          <cell r="R5">
            <v>11071305</v>
          </cell>
          <cell r="S5">
            <v>11606216</v>
          </cell>
          <cell r="T5">
            <v>11491067</v>
          </cell>
        </row>
      </sheetData>
      <sheetData sheetId="9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15404115</v>
          </cell>
          <cell r="C3">
            <v>14723693</v>
          </cell>
          <cell r="D3">
            <v>14138446</v>
          </cell>
          <cell r="E3">
            <v>14697692</v>
          </cell>
          <cell r="F3">
            <v>15333750</v>
          </cell>
          <cell r="G3">
            <v>14538385</v>
          </cell>
          <cell r="H3">
            <v>15038734</v>
          </cell>
          <cell r="I3">
            <v>14987474</v>
          </cell>
          <cell r="J3">
            <v>14769108</v>
          </cell>
          <cell r="K3">
            <v>14532390</v>
          </cell>
          <cell r="L3">
            <v>11555148</v>
          </cell>
          <cell r="M3">
            <v>14648917</v>
          </cell>
          <cell r="N3">
            <v>14790495</v>
          </cell>
          <cell r="O3">
            <v>13063008</v>
          </cell>
          <cell r="P3">
            <v>13396038</v>
          </cell>
          <cell r="Q3">
            <v>13911336</v>
          </cell>
          <cell r="R3">
            <v>15562961</v>
          </cell>
          <cell r="S3">
            <v>15625316</v>
          </cell>
          <cell r="T3">
            <v>15339090</v>
          </cell>
        </row>
        <row r="4">
          <cell r="A4" t="str">
            <v>Previous Methodology</v>
          </cell>
          <cell r="B4">
            <v>14458523</v>
          </cell>
          <cell r="C4">
            <v>15512069</v>
          </cell>
          <cell r="D4">
            <v>14637219</v>
          </cell>
          <cell r="E4">
            <v>14849638</v>
          </cell>
          <cell r="F4">
            <v>15075877</v>
          </cell>
          <cell r="G4">
            <v>14673256</v>
          </cell>
          <cell r="H4">
            <v>14457497</v>
          </cell>
          <cell r="I4">
            <v>14495754</v>
          </cell>
          <cell r="J4">
            <v>14348536</v>
          </cell>
          <cell r="K4">
            <v>14162296</v>
          </cell>
          <cell r="L4">
            <v>14004033</v>
          </cell>
          <cell r="M4">
            <v>14324532</v>
          </cell>
          <cell r="N4">
            <v>13847269</v>
          </cell>
          <cell r="O4">
            <v>13798204</v>
          </cell>
          <cell r="P4">
            <v>13611377</v>
          </cell>
          <cell r="Q4">
            <v>13737320</v>
          </cell>
          <cell r="R4">
            <v>13509850</v>
          </cell>
          <cell r="S4">
            <v>13523385</v>
          </cell>
          <cell r="T4">
            <v>13925667</v>
          </cell>
        </row>
        <row r="5">
          <cell r="A5" t="str">
            <v>New Methodology as of 1/8/15</v>
          </cell>
          <cell r="B5">
            <v>14502266</v>
          </cell>
          <cell r="C5">
            <v>14803146</v>
          </cell>
          <cell r="D5">
            <v>15314453</v>
          </cell>
          <cell r="E5">
            <v>15245053</v>
          </cell>
          <cell r="F5">
            <v>15818699</v>
          </cell>
          <cell r="G5">
            <v>13847648</v>
          </cell>
          <cell r="H5">
            <v>14377697</v>
          </cell>
          <cell r="I5">
            <v>14579734</v>
          </cell>
          <cell r="J5">
            <v>14063726</v>
          </cell>
          <cell r="K5">
            <v>13094415</v>
          </cell>
          <cell r="L5">
            <v>14241383</v>
          </cell>
          <cell r="M5">
            <v>13750343</v>
          </cell>
          <cell r="N5">
            <v>13372483</v>
          </cell>
          <cell r="O5">
            <v>13224742</v>
          </cell>
          <cell r="P5">
            <v>13257692</v>
          </cell>
          <cell r="Q5">
            <v>13595944</v>
          </cell>
          <cell r="R5">
            <v>14529136</v>
          </cell>
          <cell r="S5">
            <v>13899714</v>
          </cell>
          <cell r="T5">
            <v>14256673</v>
          </cell>
        </row>
      </sheetData>
      <sheetData sheetId="10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414052</v>
          </cell>
          <cell r="C3">
            <v>449383</v>
          </cell>
          <cell r="D3">
            <v>497825</v>
          </cell>
          <cell r="E3">
            <v>414830</v>
          </cell>
          <cell r="F3">
            <v>495328</v>
          </cell>
          <cell r="G3">
            <v>542317</v>
          </cell>
          <cell r="H3">
            <v>609135</v>
          </cell>
          <cell r="I3">
            <v>587945</v>
          </cell>
          <cell r="J3">
            <v>575677</v>
          </cell>
          <cell r="K3">
            <v>623986</v>
          </cell>
          <cell r="L3">
            <v>629395</v>
          </cell>
          <cell r="M3">
            <v>538857</v>
          </cell>
          <cell r="N3">
            <v>542606</v>
          </cell>
          <cell r="O3">
            <v>571897</v>
          </cell>
          <cell r="P3">
            <v>530068</v>
          </cell>
          <cell r="Q3">
            <v>498706</v>
          </cell>
          <cell r="R3">
            <v>452655</v>
          </cell>
          <cell r="S3">
            <v>431946</v>
          </cell>
          <cell r="T3">
            <v>547471</v>
          </cell>
        </row>
        <row r="4">
          <cell r="A4" t="str">
            <v>Previous Methodology</v>
          </cell>
          <cell r="B4">
            <v>382031</v>
          </cell>
          <cell r="C4">
            <v>451019</v>
          </cell>
          <cell r="D4">
            <v>290606</v>
          </cell>
          <cell r="E4">
            <v>393539</v>
          </cell>
          <cell r="F4">
            <v>426339</v>
          </cell>
          <cell r="G4">
            <v>437772</v>
          </cell>
          <cell r="H4">
            <v>474070</v>
          </cell>
          <cell r="I4">
            <v>479236</v>
          </cell>
          <cell r="J4">
            <v>488226</v>
          </cell>
          <cell r="K4">
            <v>513970</v>
          </cell>
          <cell r="L4">
            <v>511579</v>
          </cell>
          <cell r="M4">
            <v>562879</v>
          </cell>
          <cell r="N4">
            <v>583534</v>
          </cell>
          <cell r="O4">
            <v>554418</v>
          </cell>
          <cell r="P4">
            <v>542949</v>
          </cell>
          <cell r="Q4">
            <v>573238</v>
          </cell>
          <cell r="R4">
            <v>545776</v>
          </cell>
          <cell r="S4">
            <v>574090</v>
          </cell>
          <cell r="T4">
            <v>557058</v>
          </cell>
        </row>
        <row r="5">
          <cell r="A5" t="str">
            <v>New Methodology as of 1/8/15</v>
          </cell>
          <cell r="B5">
            <v>480107</v>
          </cell>
          <cell r="C5">
            <v>528917</v>
          </cell>
          <cell r="D5">
            <v>585344</v>
          </cell>
          <cell r="E5">
            <v>531566</v>
          </cell>
          <cell r="F5">
            <v>460550</v>
          </cell>
          <cell r="G5">
            <v>404263</v>
          </cell>
          <cell r="H5">
            <v>453588</v>
          </cell>
          <cell r="I5">
            <v>470030</v>
          </cell>
          <cell r="J5">
            <v>516847</v>
          </cell>
          <cell r="K5">
            <v>562148</v>
          </cell>
          <cell r="L5">
            <v>650959</v>
          </cell>
          <cell r="M5">
            <v>629360</v>
          </cell>
          <cell r="N5">
            <v>613786</v>
          </cell>
          <cell r="O5">
            <v>634916</v>
          </cell>
          <cell r="P5">
            <v>633645</v>
          </cell>
          <cell r="Q5">
            <v>533050</v>
          </cell>
          <cell r="R5">
            <v>516046</v>
          </cell>
          <cell r="S5">
            <v>524692</v>
          </cell>
          <cell r="T5">
            <v>498855</v>
          </cell>
        </row>
      </sheetData>
      <sheetData sheetId="11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14990063</v>
          </cell>
          <cell r="C3">
            <v>14274310</v>
          </cell>
          <cell r="D3">
            <v>13640621</v>
          </cell>
          <cell r="E3">
            <v>14282862</v>
          </cell>
          <cell r="F3">
            <v>14838422</v>
          </cell>
          <cell r="G3">
            <v>13996068</v>
          </cell>
          <cell r="H3">
            <v>14429599</v>
          </cell>
          <cell r="I3">
            <v>14399529</v>
          </cell>
          <cell r="J3">
            <v>14193431</v>
          </cell>
          <cell r="K3">
            <v>13908404</v>
          </cell>
          <cell r="L3">
            <v>10925753</v>
          </cell>
          <cell r="M3">
            <v>14110060</v>
          </cell>
          <cell r="N3">
            <v>14247889</v>
          </cell>
          <cell r="O3">
            <v>12491111</v>
          </cell>
          <cell r="P3">
            <v>12865970</v>
          </cell>
          <cell r="Q3">
            <v>13412630</v>
          </cell>
          <cell r="R3">
            <v>15110306</v>
          </cell>
          <cell r="S3">
            <v>15193370</v>
          </cell>
          <cell r="T3">
            <v>14791619</v>
          </cell>
        </row>
        <row r="4">
          <cell r="A4" t="str">
            <v>Previous Methodology</v>
          </cell>
          <cell r="B4">
            <v>14076492</v>
          </cell>
          <cell r="C4">
            <v>15061050</v>
          </cell>
          <cell r="D4">
            <v>14346613</v>
          </cell>
          <cell r="E4">
            <v>14456099</v>
          </cell>
          <cell r="F4">
            <v>14649538</v>
          </cell>
          <cell r="G4">
            <v>14235484</v>
          </cell>
          <cell r="H4">
            <v>13983427</v>
          </cell>
          <cell r="I4">
            <v>14016518</v>
          </cell>
          <cell r="J4">
            <v>13860310</v>
          </cell>
          <cell r="K4">
            <v>13648326</v>
          </cell>
          <cell r="L4">
            <v>13492454</v>
          </cell>
          <cell r="M4">
            <v>13761653</v>
          </cell>
          <cell r="N4">
            <v>13263735</v>
          </cell>
          <cell r="O4">
            <v>13243786</v>
          </cell>
          <cell r="P4">
            <v>13068428</v>
          </cell>
          <cell r="Q4">
            <v>13164082</v>
          </cell>
          <cell r="R4">
            <v>12964074</v>
          </cell>
          <cell r="S4">
            <v>12949295</v>
          </cell>
          <cell r="T4">
            <v>13368609</v>
          </cell>
        </row>
        <row r="5">
          <cell r="A5" t="str">
            <v>New Methodology as of 1/8/15</v>
          </cell>
          <cell r="B5">
            <v>14022159</v>
          </cell>
          <cell r="C5">
            <v>14274229</v>
          </cell>
          <cell r="D5">
            <v>14729109</v>
          </cell>
          <cell r="E5">
            <v>14713487</v>
          </cell>
          <cell r="F5">
            <v>15358149</v>
          </cell>
          <cell r="G5">
            <v>13443385</v>
          </cell>
          <cell r="H5">
            <v>13924109</v>
          </cell>
          <cell r="I5">
            <v>14109704</v>
          </cell>
          <cell r="J5">
            <v>13546879</v>
          </cell>
          <cell r="K5">
            <v>12532267</v>
          </cell>
          <cell r="L5">
            <v>13590424</v>
          </cell>
          <cell r="M5">
            <v>13120983</v>
          </cell>
          <cell r="N5">
            <v>12758697</v>
          </cell>
          <cell r="O5">
            <v>12589826</v>
          </cell>
          <cell r="P5">
            <v>12624047</v>
          </cell>
          <cell r="Q5">
            <v>13062894</v>
          </cell>
          <cell r="R5">
            <v>14013090</v>
          </cell>
          <cell r="S5">
            <v>13375022</v>
          </cell>
          <cell r="T5">
            <v>13757818</v>
          </cell>
        </row>
      </sheetData>
      <sheetData sheetId="12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6769537</v>
          </cell>
          <cell r="C3">
            <v>6714686</v>
          </cell>
          <cell r="D3">
            <v>6591063</v>
          </cell>
          <cell r="E3">
            <v>6652989</v>
          </cell>
          <cell r="F3">
            <v>7221741</v>
          </cell>
          <cell r="G3">
            <v>6646409</v>
          </cell>
          <cell r="H3">
            <v>6926846</v>
          </cell>
          <cell r="I3">
            <v>7380458</v>
          </cell>
          <cell r="J3">
            <v>6653244</v>
          </cell>
          <cell r="K3">
            <v>7138416</v>
          </cell>
          <cell r="L3">
            <v>6618859</v>
          </cell>
          <cell r="M3">
            <v>5928997</v>
          </cell>
          <cell r="N3">
            <v>6718440</v>
          </cell>
          <cell r="O3">
            <v>7043882</v>
          </cell>
          <cell r="P3">
            <v>5939180</v>
          </cell>
          <cell r="Q3">
            <v>5423195</v>
          </cell>
          <cell r="R3">
            <v>5551461</v>
          </cell>
          <cell r="S3">
            <v>6307154</v>
          </cell>
          <cell r="T3">
            <v>5434249</v>
          </cell>
        </row>
        <row r="4">
          <cell r="A4" t="str">
            <v>Previous Methodology</v>
          </cell>
          <cell r="B4">
            <v>6588429</v>
          </cell>
          <cell r="C4">
            <v>6785563</v>
          </cell>
          <cell r="D4">
            <v>6476827</v>
          </cell>
          <cell r="E4">
            <v>6708127</v>
          </cell>
          <cell r="F4">
            <v>6860841</v>
          </cell>
          <cell r="G4">
            <v>6795646</v>
          </cell>
          <cell r="H4">
            <v>6759736</v>
          </cell>
          <cell r="I4">
            <v>6703449</v>
          </cell>
          <cell r="J4">
            <v>6748471</v>
          </cell>
          <cell r="K4">
            <v>6880408</v>
          </cell>
          <cell r="L4">
            <v>6736989</v>
          </cell>
          <cell r="M4">
            <v>7177637</v>
          </cell>
          <cell r="N4">
            <v>7057713</v>
          </cell>
          <cell r="O4">
            <v>6804583</v>
          </cell>
          <cell r="P4">
            <v>7179634</v>
          </cell>
          <cell r="Q4">
            <v>7107959</v>
          </cell>
          <cell r="R4">
            <v>7206330</v>
          </cell>
          <cell r="S4">
            <v>6982598</v>
          </cell>
          <cell r="T4">
            <v>6658307</v>
          </cell>
        </row>
        <row r="5">
          <cell r="A5" t="str">
            <v>New Methodology as of 1/8/15</v>
          </cell>
          <cell r="B5">
            <v>7503515</v>
          </cell>
          <cell r="C5">
            <v>7432748</v>
          </cell>
          <cell r="D5">
            <v>7449657</v>
          </cell>
          <cell r="E5">
            <v>6875681</v>
          </cell>
          <cell r="F5">
            <v>6757272</v>
          </cell>
          <cell r="G5">
            <v>6250043</v>
          </cell>
          <cell r="H5">
            <v>6641256</v>
          </cell>
          <cell r="I5">
            <v>6884124</v>
          </cell>
          <cell r="J5">
            <v>6602757</v>
          </cell>
          <cell r="K5">
            <v>6144571</v>
          </cell>
          <cell r="L5">
            <v>6693434</v>
          </cell>
          <cell r="M5">
            <v>6676568</v>
          </cell>
          <cell r="N5">
            <v>6624773</v>
          </cell>
          <cell r="O5">
            <v>6696838</v>
          </cell>
          <cell r="P5">
            <v>6668866</v>
          </cell>
          <cell r="Q5">
            <v>6012911</v>
          </cell>
          <cell r="R5">
            <v>6492008</v>
          </cell>
          <cell r="S5">
            <v>6529378</v>
          </cell>
          <cell r="T5">
            <v>5778743</v>
          </cell>
        </row>
      </sheetData>
      <sheetData sheetId="13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105619140</v>
          </cell>
          <cell r="C3">
            <v>106537577</v>
          </cell>
          <cell r="D3">
            <v>115785936</v>
          </cell>
          <cell r="E3">
            <v>114579719</v>
          </cell>
          <cell r="F3">
            <v>109084641</v>
          </cell>
          <cell r="G3">
            <v>102122674</v>
          </cell>
          <cell r="H3">
            <v>108964784</v>
          </cell>
          <cell r="I3">
            <v>118501289</v>
          </cell>
          <cell r="J3">
            <v>105754949</v>
          </cell>
          <cell r="K3">
            <v>88003896</v>
          </cell>
          <cell r="L3">
            <v>106466056</v>
          </cell>
          <cell r="M3">
            <v>101216710</v>
          </cell>
          <cell r="N3">
            <v>94926180</v>
          </cell>
          <cell r="O3">
            <v>91629552</v>
          </cell>
          <cell r="P3">
            <v>105704344</v>
          </cell>
          <cell r="Q3">
            <v>95663752</v>
          </cell>
          <cell r="R3">
            <v>96659563</v>
          </cell>
          <cell r="S3">
            <v>94464819</v>
          </cell>
          <cell r="T3">
            <v>100577819</v>
          </cell>
        </row>
        <row r="4">
          <cell r="A4" t="str">
            <v>Previous Methodology</v>
          </cell>
          <cell r="B4">
            <v>104966164</v>
          </cell>
          <cell r="C4">
            <v>103963186</v>
          </cell>
          <cell r="D4">
            <v>113937512</v>
          </cell>
          <cell r="E4">
            <v>112854214</v>
          </cell>
          <cell r="F4">
            <v>109117716</v>
          </cell>
          <cell r="G4">
            <v>100584813</v>
          </cell>
          <cell r="H4">
            <v>108361277</v>
          </cell>
          <cell r="I4">
            <v>116114756</v>
          </cell>
          <cell r="J4">
            <v>102248841</v>
          </cell>
          <cell r="K4">
            <v>85379269</v>
          </cell>
          <cell r="L4">
            <v>103981105</v>
          </cell>
          <cell r="M4">
            <v>100148578</v>
          </cell>
          <cell r="N4">
            <v>93682497</v>
          </cell>
          <cell r="O4">
            <v>90091396</v>
          </cell>
          <cell r="P4">
            <v>102711767</v>
          </cell>
          <cell r="Q4">
            <v>94784873</v>
          </cell>
          <cell r="R4">
            <v>95417859</v>
          </cell>
          <cell r="S4">
            <v>92894463</v>
          </cell>
          <cell r="T4">
            <v>98022763</v>
          </cell>
        </row>
        <row r="5">
          <cell r="A5" t="str">
            <v>New Methodology as of 1/8/15</v>
          </cell>
          <cell r="B5">
            <v>105123302</v>
          </cell>
          <cell r="C5">
            <v>106532651</v>
          </cell>
          <cell r="D5">
            <v>113572234</v>
          </cell>
          <cell r="E5">
            <v>110375658</v>
          </cell>
          <cell r="F5">
            <v>110867458</v>
          </cell>
          <cell r="G5">
            <v>105692070</v>
          </cell>
          <cell r="H5">
            <v>116097097</v>
          </cell>
          <cell r="I5">
            <v>115522083</v>
          </cell>
          <cell r="J5">
            <v>99584894</v>
          </cell>
          <cell r="K5">
            <v>90373240</v>
          </cell>
          <cell r="L5">
            <v>102411438</v>
          </cell>
          <cell r="M5">
            <v>101603072</v>
          </cell>
          <cell r="N5">
            <v>96011674</v>
          </cell>
          <cell r="O5">
            <v>91214030</v>
          </cell>
          <cell r="P5">
            <v>100903250</v>
          </cell>
          <cell r="Q5">
            <v>95895587</v>
          </cell>
          <cell r="R5">
            <v>95040048</v>
          </cell>
          <cell r="S5">
            <v>97155862</v>
          </cell>
          <cell r="T5">
            <v>101383254</v>
          </cell>
        </row>
      </sheetData>
      <sheetData sheetId="14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9932939</v>
          </cell>
          <cell r="C3">
            <v>10839808</v>
          </cell>
          <cell r="D3">
            <v>12090542</v>
          </cell>
          <cell r="E3">
            <v>11868876</v>
          </cell>
          <cell r="F3">
            <v>9393901</v>
          </cell>
          <cell r="G3">
            <v>8870156</v>
          </cell>
          <cell r="H3">
            <v>11944315</v>
          </cell>
          <cell r="I3">
            <v>11799866</v>
          </cell>
          <cell r="J3">
            <v>9426163</v>
          </cell>
          <cell r="K3">
            <v>8002699</v>
          </cell>
          <cell r="L3">
            <v>9603485</v>
          </cell>
          <cell r="M3">
            <v>9661635</v>
          </cell>
          <cell r="N3">
            <v>9285964</v>
          </cell>
          <cell r="O3">
            <v>10350412</v>
          </cell>
          <cell r="P3">
            <v>11566172</v>
          </cell>
          <cell r="Q3">
            <v>11028935</v>
          </cell>
          <cell r="R3">
            <v>8927969</v>
          </cell>
          <cell r="S3">
            <v>10980554</v>
          </cell>
          <cell r="T3">
            <v>11873983</v>
          </cell>
        </row>
        <row r="4">
          <cell r="A4" t="str">
            <v>Previous Methodology</v>
          </cell>
          <cell r="B4">
            <v>10427943</v>
          </cell>
          <cell r="C4">
            <v>10732887</v>
          </cell>
          <cell r="D4">
            <v>11868288</v>
          </cell>
          <cell r="E4">
            <v>11765660</v>
          </cell>
          <cell r="F4">
            <v>9252578</v>
          </cell>
          <cell r="G4">
            <v>10031296</v>
          </cell>
          <cell r="H4">
            <v>12441113</v>
          </cell>
          <cell r="I4">
            <v>11790576</v>
          </cell>
          <cell r="J4">
            <v>8410162</v>
          </cell>
          <cell r="K4">
            <v>9595834</v>
          </cell>
          <cell r="L4">
            <v>11111637</v>
          </cell>
          <cell r="M4">
            <v>7866234</v>
          </cell>
          <cell r="N4">
            <v>7590306</v>
          </cell>
          <cell r="O4">
            <v>11683827</v>
          </cell>
          <cell r="P4">
            <v>14911792</v>
          </cell>
          <cell r="Q4">
            <v>11030887</v>
          </cell>
          <cell r="R4">
            <v>8951349</v>
          </cell>
          <cell r="S4">
            <v>11327892</v>
          </cell>
          <cell r="T4">
            <v>11763843</v>
          </cell>
        </row>
        <row r="5">
          <cell r="A5" t="str">
            <v>New Methodology as of 1/8/15</v>
          </cell>
          <cell r="B5">
            <v>9757262</v>
          </cell>
          <cell r="C5">
            <v>9503789</v>
          </cell>
          <cell r="D5">
            <v>9984647</v>
          </cell>
          <cell r="E5">
            <v>10147405</v>
          </cell>
          <cell r="F5">
            <v>11153655</v>
          </cell>
          <cell r="G5">
            <v>11627057</v>
          </cell>
          <cell r="H5">
            <v>12603953</v>
          </cell>
          <cell r="I5">
            <v>11255461</v>
          </cell>
          <cell r="J5">
            <v>8685042</v>
          </cell>
          <cell r="K5">
            <v>8106986</v>
          </cell>
          <cell r="L5">
            <v>10472591</v>
          </cell>
          <cell r="M5">
            <v>10154936</v>
          </cell>
          <cell r="N5">
            <v>8590650</v>
          </cell>
          <cell r="O5">
            <v>7846082</v>
          </cell>
          <cell r="P5">
            <v>8927082</v>
          </cell>
          <cell r="Q5">
            <v>9601871</v>
          </cell>
          <cell r="R5">
            <v>10837926</v>
          </cell>
          <cell r="S5">
            <v>11960296</v>
          </cell>
          <cell r="T5">
            <v>12231765</v>
          </cell>
        </row>
      </sheetData>
      <sheetData sheetId="15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5283822</v>
          </cell>
          <cell r="C3">
            <v>5599621</v>
          </cell>
          <cell r="D3">
            <v>5883663</v>
          </cell>
          <cell r="E3">
            <v>5618296</v>
          </cell>
          <cell r="F3">
            <v>5839537</v>
          </cell>
          <cell r="G3">
            <v>5914696</v>
          </cell>
          <cell r="H3">
            <v>5280960</v>
          </cell>
          <cell r="I3">
            <v>5488269</v>
          </cell>
          <cell r="J3">
            <v>5131801</v>
          </cell>
          <cell r="K3">
            <v>5275985</v>
          </cell>
          <cell r="L3">
            <v>4621150</v>
          </cell>
          <cell r="M3">
            <v>3946769</v>
          </cell>
          <cell r="N3">
            <v>4302593</v>
          </cell>
          <cell r="O3">
            <v>4413074</v>
          </cell>
          <cell r="P3">
            <v>4122151</v>
          </cell>
          <cell r="Q3">
            <v>4210685</v>
          </cell>
          <cell r="R3">
            <v>4121383</v>
          </cell>
          <cell r="S3">
            <v>3947433</v>
          </cell>
          <cell r="T3">
            <v>3720156</v>
          </cell>
        </row>
        <row r="4">
          <cell r="A4" t="str">
            <v>Previous Methodology</v>
          </cell>
          <cell r="B4">
            <v>5414302</v>
          </cell>
          <cell r="C4">
            <v>5651753</v>
          </cell>
          <cell r="D4">
            <v>5159042</v>
          </cell>
          <cell r="E4">
            <v>5321682</v>
          </cell>
          <cell r="F4">
            <v>5477126</v>
          </cell>
          <cell r="G4">
            <v>5215650</v>
          </cell>
          <cell r="H4">
            <v>5182763</v>
          </cell>
          <cell r="I4">
            <v>5257985</v>
          </cell>
          <cell r="J4">
            <v>4990070</v>
          </cell>
          <cell r="K4">
            <v>4943328</v>
          </cell>
          <cell r="L4">
            <v>4694572</v>
          </cell>
          <cell r="M4">
            <v>4858949</v>
          </cell>
          <cell r="N4">
            <v>4563260</v>
          </cell>
          <cell r="O4">
            <v>4204812</v>
          </cell>
          <cell r="P4">
            <v>4302851</v>
          </cell>
          <cell r="Q4">
            <v>4196465</v>
          </cell>
          <cell r="R4">
            <v>4033853</v>
          </cell>
          <cell r="S4">
            <v>4287185</v>
          </cell>
          <cell r="T4">
            <v>4217433</v>
          </cell>
        </row>
        <row r="5">
          <cell r="A5" t="str">
            <v>New Methodology as of 1/8/15</v>
          </cell>
          <cell r="B5">
            <v>4839445</v>
          </cell>
          <cell r="C5">
            <v>4574057</v>
          </cell>
          <cell r="D5">
            <v>5467038</v>
          </cell>
          <cell r="E5">
            <v>5872215</v>
          </cell>
          <cell r="F5">
            <v>5994563</v>
          </cell>
          <cell r="G5">
            <v>5632783</v>
          </cell>
          <cell r="H5">
            <v>5926607</v>
          </cell>
          <cell r="I5">
            <v>5943493</v>
          </cell>
          <cell r="J5">
            <v>5455663</v>
          </cell>
          <cell r="K5">
            <v>4899091</v>
          </cell>
          <cell r="L5">
            <v>4910184</v>
          </cell>
          <cell r="M5">
            <v>4654570</v>
          </cell>
          <cell r="N5">
            <v>4662776</v>
          </cell>
          <cell r="O5">
            <v>4547844</v>
          </cell>
          <cell r="P5">
            <v>4315017</v>
          </cell>
          <cell r="Q5">
            <v>3623725</v>
          </cell>
          <cell r="R5">
            <v>3919140</v>
          </cell>
          <cell r="S5">
            <v>4214001</v>
          </cell>
          <cell r="T5">
            <v>4263187</v>
          </cell>
        </row>
      </sheetData>
      <sheetData sheetId="16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5399653</v>
          </cell>
          <cell r="C3">
            <v>5321012</v>
          </cell>
          <cell r="D3">
            <v>3859381</v>
          </cell>
          <cell r="E3">
            <v>4770905</v>
          </cell>
          <cell r="F3">
            <v>4732249</v>
          </cell>
          <cell r="G3">
            <v>4928626</v>
          </cell>
          <cell r="H3">
            <v>4853449</v>
          </cell>
          <cell r="I3">
            <v>5133696</v>
          </cell>
          <cell r="J3">
            <v>4659366</v>
          </cell>
          <cell r="K3">
            <v>4130258</v>
          </cell>
          <cell r="L3">
            <v>3718182</v>
          </cell>
          <cell r="M3">
            <v>4508113</v>
          </cell>
          <cell r="N3">
            <v>4310810</v>
          </cell>
          <cell r="O3">
            <v>4409152</v>
          </cell>
          <cell r="P3">
            <v>3993811</v>
          </cell>
          <cell r="Q3">
            <v>4262951</v>
          </cell>
          <cell r="R3">
            <v>4377430</v>
          </cell>
          <cell r="S3">
            <v>4586468</v>
          </cell>
          <cell r="T3">
            <v>4487127</v>
          </cell>
        </row>
        <row r="4">
          <cell r="A4" t="str">
            <v>Previous Methodology</v>
          </cell>
          <cell r="B4">
            <v>5381834</v>
          </cell>
          <cell r="C4">
            <v>5715269</v>
          </cell>
          <cell r="D4">
            <v>6181208</v>
          </cell>
          <cell r="E4">
            <v>4666335</v>
          </cell>
          <cell r="F4">
            <v>4734140</v>
          </cell>
          <cell r="G4">
            <v>4948233</v>
          </cell>
          <cell r="H4">
            <v>5234336</v>
          </cell>
          <cell r="I4">
            <v>4848505</v>
          </cell>
          <cell r="J4">
            <v>2903185</v>
          </cell>
          <cell r="K4">
            <v>3110391</v>
          </cell>
          <cell r="L4">
            <v>3975221</v>
          </cell>
          <cell r="M4">
            <v>3009129</v>
          </cell>
          <cell r="N4">
            <v>3319995</v>
          </cell>
          <cell r="O4">
            <v>4794333</v>
          </cell>
          <cell r="P4">
            <v>6065258</v>
          </cell>
          <cell r="Q4">
            <v>5087873</v>
          </cell>
          <cell r="R4">
            <v>3501044</v>
          </cell>
          <cell r="S4">
            <v>5203422</v>
          </cell>
          <cell r="T4">
            <v>5495973</v>
          </cell>
        </row>
        <row r="5">
          <cell r="A5" t="str">
            <v>New Methodology as of 1/8/15</v>
          </cell>
          <cell r="B5">
            <v>5123957</v>
          </cell>
          <cell r="C5">
            <v>5360764</v>
          </cell>
          <cell r="D5">
            <v>6079765</v>
          </cell>
          <cell r="E5">
            <v>5771544</v>
          </cell>
          <cell r="F5">
            <v>5259604</v>
          </cell>
          <cell r="G5">
            <v>4225331</v>
          </cell>
          <cell r="H5">
            <v>3831039</v>
          </cell>
          <cell r="I5">
            <v>4199586</v>
          </cell>
          <cell r="J5">
            <v>4443749</v>
          </cell>
          <cell r="K5">
            <v>4411158</v>
          </cell>
          <cell r="L5">
            <v>4973156</v>
          </cell>
          <cell r="M5">
            <v>4451714</v>
          </cell>
          <cell r="N5">
            <v>4042853</v>
          </cell>
          <cell r="O5">
            <v>3712809</v>
          </cell>
          <cell r="P5">
            <v>3856349</v>
          </cell>
          <cell r="Q5">
            <v>4075739</v>
          </cell>
          <cell r="R5">
            <v>4480844</v>
          </cell>
          <cell r="S5">
            <v>4447028</v>
          </cell>
          <cell r="T5">
            <v>4316196</v>
          </cell>
        </row>
      </sheetData>
      <sheetData sheetId="17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7604800</v>
          </cell>
          <cell r="C3">
            <v>6806636</v>
          </cell>
          <cell r="D3">
            <v>7327729</v>
          </cell>
          <cell r="E3">
            <v>7209779</v>
          </cell>
          <cell r="F3">
            <v>7654276</v>
          </cell>
          <cell r="G3">
            <v>5872831</v>
          </cell>
          <cell r="H3">
            <v>6918333</v>
          </cell>
          <cell r="I3">
            <v>7785979</v>
          </cell>
          <cell r="J3">
            <v>7194042</v>
          </cell>
          <cell r="K3">
            <v>6242389</v>
          </cell>
          <cell r="L3">
            <v>7376032</v>
          </cell>
          <cell r="M3">
            <v>6716203</v>
          </cell>
          <cell r="N3">
            <v>7374364</v>
          </cell>
          <cell r="O3">
            <v>6050897</v>
          </cell>
          <cell r="P3">
            <v>7012832</v>
          </cell>
          <cell r="Q3">
            <v>7200967</v>
          </cell>
          <cell r="R3">
            <v>8020711</v>
          </cell>
          <cell r="S3">
            <v>6751790</v>
          </cell>
          <cell r="T3">
            <v>6903531</v>
          </cell>
        </row>
        <row r="4">
          <cell r="A4" t="str">
            <v>Previous Methodology</v>
          </cell>
          <cell r="B4">
            <v>7426375</v>
          </cell>
          <cell r="C4">
            <v>7400865</v>
          </cell>
          <cell r="D4">
            <v>7554347</v>
          </cell>
          <cell r="E4">
            <v>7352078</v>
          </cell>
          <cell r="F4">
            <v>7542274</v>
          </cell>
          <cell r="G4">
            <v>6932800</v>
          </cell>
          <cell r="H4">
            <v>7346191</v>
          </cell>
          <cell r="I4">
            <v>7031217</v>
          </cell>
          <cell r="J4">
            <v>7334079</v>
          </cell>
          <cell r="K4">
            <v>6238151</v>
          </cell>
          <cell r="L4">
            <v>6894686</v>
          </cell>
          <cell r="M4">
            <v>7562026</v>
          </cell>
          <cell r="N4">
            <v>6968600</v>
          </cell>
          <cell r="O4">
            <v>6508201</v>
          </cell>
          <cell r="P4">
            <v>7319547</v>
          </cell>
          <cell r="Q4">
            <v>6876324</v>
          </cell>
          <cell r="R4">
            <v>6970869</v>
          </cell>
          <cell r="S4">
            <v>6385053</v>
          </cell>
          <cell r="T4">
            <v>7073310</v>
          </cell>
        </row>
        <row r="5">
          <cell r="A5" t="str">
            <v>New Methodology as of 1/8/15</v>
          </cell>
          <cell r="B5">
            <v>7541655</v>
          </cell>
          <cell r="C5">
            <v>7622866</v>
          </cell>
          <cell r="D5">
            <v>8203819</v>
          </cell>
          <cell r="E5">
            <v>7990926</v>
          </cell>
          <cell r="F5">
            <v>7568524</v>
          </cell>
          <cell r="G5">
            <v>6584733</v>
          </cell>
          <cell r="H5">
            <v>6993022</v>
          </cell>
          <cell r="I5">
            <v>7069149</v>
          </cell>
          <cell r="J5">
            <v>6330665</v>
          </cell>
          <cell r="K5">
            <v>5559940</v>
          </cell>
          <cell r="L5">
            <v>6430036</v>
          </cell>
          <cell r="M5">
            <v>6960362</v>
          </cell>
          <cell r="N5">
            <v>6904746</v>
          </cell>
          <cell r="O5">
            <v>6774353</v>
          </cell>
          <cell r="P5">
            <v>7315636</v>
          </cell>
          <cell r="Q5">
            <v>6809030</v>
          </cell>
          <cell r="R5">
            <v>6876392</v>
          </cell>
          <cell r="S5">
            <v>6780086</v>
          </cell>
          <cell r="T5">
            <v>7193162</v>
          </cell>
        </row>
      </sheetData>
      <sheetData sheetId="18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5256981</v>
          </cell>
          <cell r="C3">
            <v>4981842</v>
          </cell>
          <cell r="D3">
            <v>5651414</v>
          </cell>
          <cell r="E3">
            <v>5100351</v>
          </cell>
          <cell r="F3">
            <v>5000431</v>
          </cell>
          <cell r="G3">
            <v>6906309</v>
          </cell>
          <cell r="H3">
            <v>5011476</v>
          </cell>
          <cell r="I3">
            <v>5004241</v>
          </cell>
          <cell r="J3">
            <v>4794584</v>
          </cell>
          <cell r="K3">
            <v>5463383</v>
          </cell>
          <cell r="L3">
            <v>6643524</v>
          </cell>
          <cell r="M3">
            <v>5550784</v>
          </cell>
          <cell r="N3">
            <v>5384774</v>
          </cell>
          <cell r="O3">
            <v>6300125</v>
          </cell>
          <cell r="P3">
            <v>5870424</v>
          </cell>
          <cell r="Q3">
            <v>4413318</v>
          </cell>
          <cell r="R3">
            <v>5767140</v>
          </cell>
          <cell r="S3">
            <v>5823471</v>
          </cell>
          <cell r="T3">
            <v>5502306</v>
          </cell>
        </row>
        <row r="4">
          <cell r="A4" t="str">
            <v>Previous Methodology</v>
          </cell>
          <cell r="B4">
            <v>6022888</v>
          </cell>
          <cell r="C4">
            <v>5974103</v>
          </cell>
          <cell r="D4">
            <v>5366895</v>
          </cell>
          <cell r="E4">
            <v>7189499</v>
          </cell>
          <cell r="F4">
            <v>6335796</v>
          </cell>
          <cell r="G4">
            <v>5456202</v>
          </cell>
          <cell r="H4">
            <v>4674784</v>
          </cell>
          <cell r="I4">
            <v>5301627</v>
          </cell>
          <cell r="J4">
            <v>5172308</v>
          </cell>
          <cell r="K4">
            <v>5242802</v>
          </cell>
          <cell r="L4">
            <v>5573711</v>
          </cell>
          <cell r="M4">
            <v>5480912</v>
          </cell>
          <cell r="N4">
            <v>5312123</v>
          </cell>
          <cell r="O4">
            <v>5049964</v>
          </cell>
          <cell r="P4">
            <v>6378190</v>
          </cell>
          <cell r="Q4">
            <v>7918439</v>
          </cell>
          <cell r="R4">
            <v>6197339</v>
          </cell>
          <cell r="S4">
            <v>3436539</v>
          </cell>
          <cell r="T4">
            <v>3415772</v>
          </cell>
        </row>
        <row r="5">
          <cell r="A5" t="str">
            <v>New Methodology as of 1/8/15</v>
          </cell>
          <cell r="B5">
            <v>5842671</v>
          </cell>
          <cell r="C5">
            <v>6656680</v>
          </cell>
          <cell r="D5">
            <v>6924449</v>
          </cell>
          <cell r="E5">
            <v>5800750</v>
          </cell>
          <cell r="F5">
            <v>5012610</v>
          </cell>
          <cell r="G5">
            <v>4273221</v>
          </cell>
          <cell r="H5">
            <v>4921487</v>
          </cell>
          <cell r="I5">
            <v>5346443</v>
          </cell>
          <cell r="J5">
            <v>5349866</v>
          </cell>
          <cell r="K5">
            <v>5441158</v>
          </cell>
          <cell r="L5">
            <v>4996682</v>
          </cell>
          <cell r="M5">
            <v>4267173</v>
          </cell>
          <cell r="N5">
            <v>4843831</v>
          </cell>
          <cell r="O5">
            <v>5833965</v>
          </cell>
          <cell r="P5">
            <v>7335124</v>
          </cell>
          <cell r="Q5">
            <v>6276010</v>
          </cell>
          <cell r="R5">
            <v>5757932</v>
          </cell>
          <cell r="S5">
            <v>5836256</v>
          </cell>
          <cell r="T5">
            <v>5434307</v>
          </cell>
        </row>
      </sheetData>
      <sheetData sheetId="19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7104673</v>
          </cell>
          <cell r="C3">
            <v>5971676</v>
          </cell>
          <cell r="D3">
            <v>6172929</v>
          </cell>
          <cell r="E3">
            <v>5913248</v>
          </cell>
          <cell r="F3">
            <v>6128237</v>
          </cell>
          <cell r="G3">
            <v>6243651</v>
          </cell>
          <cell r="H3">
            <v>7602415</v>
          </cell>
          <cell r="I3">
            <v>6915329</v>
          </cell>
          <cell r="J3">
            <v>7028639</v>
          </cell>
          <cell r="K3">
            <v>6884946</v>
          </cell>
          <cell r="L3">
            <v>7778287</v>
          </cell>
          <cell r="M3">
            <v>6874222</v>
          </cell>
          <cell r="N3">
            <v>5781336</v>
          </cell>
          <cell r="O3">
            <v>5520182</v>
          </cell>
          <cell r="P3">
            <v>6346205</v>
          </cell>
          <cell r="Q3">
            <v>6588563</v>
          </cell>
          <cell r="R3">
            <v>5277323</v>
          </cell>
          <cell r="S3">
            <v>6516058</v>
          </cell>
          <cell r="T3">
            <v>6574116</v>
          </cell>
        </row>
        <row r="4">
          <cell r="A4" t="str">
            <v>Previous Methodology</v>
          </cell>
          <cell r="B4">
            <v>7740044</v>
          </cell>
          <cell r="C4">
            <v>6479933</v>
          </cell>
          <cell r="D4">
            <v>5490790</v>
          </cell>
          <cell r="E4">
            <v>5838219</v>
          </cell>
          <cell r="F4">
            <v>5927679</v>
          </cell>
          <cell r="G4">
            <v>5554958</v>
          </cell>
          <cell r="H4">
            <v>7573390</v>
          </cell>
          <cell r="I4">
            <v>7487434</v>
          </cell>
          <cell r="J4">
            <v>7696713</v>
          </cell>
          <cell r="K4">
            <v>7490349</v>
          </cell>
          <cell r="L4">
            <v>8259362</v>
          </cell>
          <cell r="M4">
            <v>7933687</v>
          </cell>
          <cell r="N4">
            <v>4890725</v>
          </cell>
          <cell r="O4">
            <v>5073688</v>
          </cell>
          <cell r="P4">
            <v>6339857</v>
          </cell>
          <cell r="Q4">
            <v>5933068</v>
          </cell>
          <cell r="R4">
            <v>5912134</v>
          </cell>
          <cell r="S4">
            <v>5609842</v>
          </cell>
          <cell r="T4">
            <v>6002531</v>
          </cell>
        </row>
        <row r="5">
          <cell r="A5" t="str">
            <v>New Methodology as of 1/8/15</v>
          </cell>
          <cell r="B5">
            <v>6836599</v>
          </cell>
          <cell r="C5">
            <v>7115988</v>
          </cell>
          <cell r="D5">
            <v>7304025</v>
          </cell>
          <cell r="E5">
            <v>6406752</v>
          </cell>
          <cell r="F5">
            <v>6198006</v>
          </cell>
          <cell r="G5">
            <v>5453186</v>
          </cell>
          <cell r="H5">
            <v>5562509</v>
          </cell>
          <cell r="I5">
            <v>5863508</v>
          </cell>
          <cell r="J5">
            <v>5819164</v>
          </cell>
          <cell r="K5">
            <v>6245053</v>
          </cell>
          <cell r="L5">
            <v>7518392</v>
          </cell>
          <cell r="M5">
            <v>7190009</v>
          </cell>
          <cell r="N5">
            <v>7108146</v>
          </cell>
          <cell r="O5">
            <v>7414351</v>
          </cell>
          <cell r="P5">
            <v>7569800</v>
          </cell>
          <cell r="Q5">
            <v>6219495</v>
          </cell>
          <cell r="R5">
            <v>5330046</v>
          </cell>
          <cell r="S5">
            <v>5372714</v>
          </cell>
          <cell r="T5">
            <v>5933079</v>
          </cell>
        </row>
      </sheetData>
      <sheetData sheetId="20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9549368</v>
          </cell>
          <cell r="C3">
            <v>9517858</v>
          </cell>
          <cell r="D3">
            <v>11183292</v>
          </cell>
          <cell r="E3">
            <v>10731483</v>
          </cell>
          <cell r="F3">
            <v>10613254</v>
          </cell>
          <cell r="G3">
            <v>11468620</v>
          </cell>
          <cell r="H3">
            <v>12742485</v>
          </cell>
          <cell r="I3">
            <v>11079238</v>
          </cell>
          <cell r="J3">
            <v>9873789</v>
          </cell>
          <cell r="K3">
            <v>9985137</v>
          </cell>
          <cell r="L3">
            <v>11937173</v>
          </cell>
          <cell r="M3">
            <v>12382126</v>
          </cell>
          <cell r="N3">
            <v>9681907</v>
          </cell>
          <cell r="O3">
            <v>10136135</v>
          </cell>
          <cell r="P3">
            <v>12410699</v>
          </cell>
          <cell r="Q3">
            <v>10621878</v>
          </cell>
          <cell r="R3">
            <v>10285011</v>
          </cell>
          <cell r="S3">
            <v>10277148</v>
          </cell>
          <cell r="T3">
            <v>12065399</v>
          </cell>
        </row>
        <row r="4">
          <cell r="A4" t="str">
            <v>Previous Methodology</v>
          </cell>
          <cell r="B4">
            <v>8707930</v>
          </cell>
          <cell r="C4">
            <v>9500354</v>
          </cell>
          <cell r="D4">
            <v>9152941</v>
          </cell>
          <cell r="E4">
            <v>8947813</v>
          </cell>
          <cell r="F4">
            <v>9453087</v>
          </cell>
          <cell r="G4">
            <v>9735302</v>
          </cell>
          <cell r="H4">
            <v>9756010</v>
          </cell>
          <cell r="I4">
            <v>9945754</v>
          </cell>
          <cell r="J4">
            <v>10435185</v>
          </cell>
          <cell r="K4">
            <v>10033489</v>
          </cell>
          <cell r="L4">
            <v>9724736</v>
          </cell>
          <cell r="M4">
            <v>9814901</v>
          </cell>
          <cell r="N4">
            <v>10262386</v>
          </cell>
          <cell r="O4">
            <v>10288339</v>
          </cell>
          <cell r="P4">
            <v>10603980</v>
          </cell>
          <cell r="Q4">
            <v>11182288</v>
          </cell>
          <cell r="R4">
            <v>9722187</v>
          </cell>
          <cell r="S4">
            <v>10126555</v>
          </cell>
          <cell r="T4">
            <v>11139599</v>
          </cell>
        </row>
        <row r="5">
          <cell r="A5" t="str">
            <v>New Methodology as of 1/8/15</v>
          </cell>
          <cell r="B5">
            <v>8410533</v>
          </cell>
          <cell r="C5">
            <v>8805399</v>
          </cell>
          <cell r="D5">
            <v>9664949</v>
          </cell>
          <cell r="E5">
            <v>9589625</v>
          </cell>
          <cell r="F5">
            <v>10597309</v>
          </cell>
          <cell r="G5">
            <v>10445654</v>
          </cell>
          <cell r="H5">
            <v>11916405</v>
          </cell>
          <cell r="I5">
            <v>12138070</v>
          </cell>
          <cell r="J5">
            <v>11116422</v>
          </cell>
          <cell r="K5">
            <v>10855425</v>
          </cell>
          <cell r="L5">
            <v>11628110</v>
          </cell>
          <cell r="M5">
            <v>9937516</v>
          </cell>
          <cell r="N5">
            <v>9246620</v>
          </cell>
          <cell r="O5">
            <v>10361956</v>
          </cell>
          <cell r="P5">
            <v>12430746</v>
          </cell>
          <cell r="Q5">
            <v>11837211</v>
          </cell>
          <cell r="R5">
            <v>10568812</v>
          </cell>
          <cell r="S5">
            <v>10586107</v>
          </cell>
          <cell r="T5">
            <v>11541793</v>
          </cell>
        </row>
      </sheetData>
      <sheetData sheetId="21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5029517</v>
          </cell>
          <cell r="C3">
            <v>5267604</v>
          </cell>
          <cell r="D3">
            <v>5414337</v>
          </cell>
          <cell r="E3">
            <v>4684062</v>
          </cell>
          <cell r="F3">
            <v>5329258</v>
          </cell>
          <cell r="G3">
            <v>5071723</v>
          </cell>
          <cell r="H3">
            <v>4620436</v>
          </cell>
          <cell r="I3">
            <v>4359592</v>
          </cell>
          <cell r="J3">
            <v>5035240</v>
          </cell>
          <cell r="K3">
            <v>5202711</v>
          </cell>
          <cell r="L3">
            <v>4940767</v>
          </cell>
          <cell r="M3">
            <v>4275876</v>
          </cell>
          <cell r="N3">
            <v>4394687</v>
          </cell>
          <cell r="O3">
            <v>4823006</v>
          </cell>
          <cell r="P3">
            <v>4864527</v>
          </cell>
          <cell r="Q3">
            <v>4546197</v>
          </cell>
          <cell r="R3">
            <v>4438933</v>
          </cell>
          <cell r="S3">
            <v>3670997</v>
          </cell>
          <cell r="T3">
            <v>4337615</v>
          </cell>
        </row>
        <row r="4">
          <cell r="A4" t="str">
            <v>Previous Methodology</v>
          </cell>
          <cell r="B4">
            <v>5055051</v>
          </cell>
          <cell r="C4">
            <v>5046635</v>
          </cell>
          <cell r="D4">
            <v>4962596</v>
          </cell>
          <cell r="E4">
            <v>5134087</v>
          </cell>
          <cell r="F4">
            <v>5312112</v>
          </cell>
          <cell r="G4">
            <v>5046523</v>
          </cell>
          <cell r="H4">
            <v>4989820</v>
          </cell>
          <cell r="I4">
            <v>4967813</v>
          </cell>
          <cell r="J4">
            <v>4772276</v>
          </cell>
          <cell r="K4">
            <v>4591159</v>
          </cell>
          <cell r="L4">
            <v>4618189</v>
          </cell>
          <cell r="M4">
            <v>4866595</v>
          </cell>
          <cell r="N4">
            <v>4813834</v>
          </cell>
          <cell r="O4">
            <v>4917521</v>
          </cell>
          <cell r="P4">
            <v>4843911</v>
          </cell>
          <cell r="Q4">
            <v>4529353</v>
          </cell>
          <cell r="R4">
            <v>4548462</v>
          </cell>
          <cell r="S4">
            <v>4840738</v>
          </cell>
          <cell r="T4">
            <v>4774793</v>
          </cell>
        </row>
        <row r="5">
          <cell r="A5" t="str">
            <v>New Methodology as of 1/8/15</v>
          </cell>
          <cell r="B5">
            <v>4844615</v>
          </cell>
          <cell r="C5">
            <v>4702704</v>
          </cell>
          <cell r="D5">
            <v>4850676</v>
          </cell>
          <cell r="E5">
            <v>4990654</v>
          </cell>
          <cell r="F5">
            <v>5503583</v>
          </cell>
          <cell r="G5">
            <v>5284375</v>
          </cell>
          <cell r="H5">
            <v>5417621</v>
          </cell>
          <cell r="I5">
            <v>5048371</v>
          </cell>
          <cell r="J5">
            <v>4608597</v>
          </cell>
          <cell r="K5">
            <v>4110537</v>
          </cell>
          <cell r="L5">
            <v>4151035</v>
          </cell>
          <cell r="M5">
            <v>4162577</v>
          </cell>
          <cell r="N5">
            <v>4782823</v>
          </cell>
          <cell r="O5">
            <v>5258681</v>
          </cell>
          <cell r="P5">
            <v>5096309</v>
          </cell>
          <cell r="Q5">
            <v>4222858</v>
          </cell>
          <cell r="R5">
            <v>4299130</v>
          </cell>
          <cell r="S5">
            <v>4720055</v>
          </cell>
          <cell r="T5">
            <v>4923354</v>
          </cell>
        </row>
      </sheetData>
      <sheetData sheetId="22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549940</v>
          </cell>
          <cell r="C3">
            <v>503580</v>
          </cell>
          <cell r="D3">
            <v>488855</v>
          </cell>
          <cell r="E3">
            <v>608719</v>
          </cell>
          <cell r="F3">
            <v>594202</v>
          </cell>
          <cell r="G3">
            <v>484928</v>
          </cell>
          <cell r="H3">
            <v>491313</v>
          </cell>
          <cell r="I3">
            <v>578483</v>
          </cell>
          <cell r="J3">
            <v>548973</v>
          </cell>
          <cell r="K3">
            <v>541719</v>
          </cell>
          <cell r="L3">
            <v>401547</v>
          </cell>
          <cell r="M3">
            <v>559847</v>
          </cell>
          <cell r="N3">
            <v>399024</v>
          </cell>
          <cell r="O3">
            <v>441577</v>
          </cell>
          <cell r="P3">
            <v>403427</v>
          </cell>
          <cell r="Q3">
            <v>387556</v>
          </cell>
          <cell r="R3">
            <v>407780</v>
          </cell>
          <cell r="S3">
            <v>398842</v>
          </cell>
          <cell r="T3">
            <v>371509</v>
          </cell>
        </row>
        <row r="4">
          <cell r="A4" t="str">
            <v>Previous Methodology</v>
          </cell>
          <cell r="B4">
            <v>352181</v>
          </cell>
          <cell r="C4">
            <v>412356</v>
          </cell>
          <cell r="D4">
            <v>444835</v>
          </cell>
          <cell r="E4">
            <v>418966</v>
          </cell>
          <cell r="F4">
            <v>435566</v>
          </cell>
          <cell r="G4">
            <v>474638</v>
          </cell>
          <cell r="H4">
            <v>517856</v>
          </cell>
          <cell r="I4">
            <v>504214</v>
          </cell>
          <cell r="J4">
            <v>492512</v>
          </cell>
          <cell r="K4">
            <v>525899</v>
          </cell>
          <cell r="L4">
            <v>528261</v>
          </cell>
          <cell r="M4">
            <v>539098</v>
          </cell>
          <cell r="N4">
            <v>520503</v>
          </cell>
          <cell r="O4">
            <v>564814</v>
          </cell>
          <cell r="P4">
            <v>492530</v>
          </cell>
          <cell r="Q4">
            <v>533710</v>
          </cell>
          <cell r="R4">
            <v>433861</v>
          </cell>
          <cell r="S4">
            <v>514625</v>
          </cell>
          <cell r="T4">
            <v>517737</v>
          </cell>
        </row>
        <row r="5">
          <cell r="A5" t="str">
            <v>New Methodology as of 1/8/15</v>
          </cell>
          <cell r="B5">
            <v>553706</v>
          </cell>
          <cell r="C5">
            <v>562681</v>
          </cell>
          <cell r="D5">
            <v>557093</v>
          </cell>
          <cell r="E5">
            <v>585417</v>
          </cell>
          <cell r="F5">
            <v>620241</v>
          </cell>
          <cell r="G5">
            <v>530551</v>
          </cell>
          <cell r="H5">
            <v>571634</v>
          </cell>
          <cell r="I5">
            <v>597701</v>
          </cell>
          <cell r="J5">
            <v>536247</v>
          </cell>
          <cell r="K5">
            <v>436676</v>
          </cell>
          <cell r="L5">
            <v>469208</v>
          </cell>
          <cell r="M5">
            <v>503306</v>
          </cell>
          <cell r="N5">
            <v>516173</v>
          </cell>
          <cell r="O5">
            <v>504275</v>
          </cell>
          <cell r="P5">
            <v>435223</v>
          </cell>
          <cell r="Q5">
            <v>400325</v>
          </cell>
          <cell r="R5">
            <v>401727</v>
          </cell>
          <cell r="S5">
            <v>382301</v>
          </cell>
          <cell r="T5">
            <v>387458</v>
          </cell>
        </row>
      </sheetData>
      <sheetData sheetId="23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1821790</v>
          </cell>
          <cell r="C3">
            <v>1877782</v>
          </cell>
          <cell r="D3">
            <v>1967073</v>
          </cell>
          <cell r="E3">
            <v>2085632</v>
          </cell>
          <cell r="F3">
            <v>1977231</v>
          </cell>
          <cell r="G3">
            <v>2054356</v>
          </cell>
          <cell r="H3">
            <v>2030773</v>
          </cell>
          <cell r="I3">
            <v>2048582</v>
          </cell>
          <cell r="J3">
            <v>2167050</v>
          </cell>
          <cell r="K3">
            <v>2001517</v>
          </cell>
          <cell r="L3">
            <v>1584919</v>
          </cell>
          <cell r="M3">
            <v>1739790</v>
          </cell>
          <cell r="N3">
            <v>1824891</v>
          </cell>
          <cell r="O3">
            <v>2183675</v>
          </cell>
          <cell r="P3">
            <v>1805051</v>
          </cell>
          <cell r="Q3">
            <v>1789105</v>
          </cell>
          <cell r="R3">
            <v>1970112</v>
          </cell>
          <cell r="S3">
            <v>1843797</v>
          </cell>
          <cell r="T3">
            <v>2164797</v>
          </cell>
        </row>
        <row r="4">
          <cell r="A4" t="str">
            <v>Previous Methodology</v>
          </cell>
          <cell r="B4">
            <v>1793825</v>
          </cell>
          <cell r="C4">
            <v>1819121</v>
          </cell>
          <cell r="D4">
            <v>1735727</v>
          </cell>
          <cell r="E4">
            <v>1595318</v>
          </cell>
          <cell r="F4">
            <v>1633306</v>
          </cell>
          <cell r="G4">
            <v>1696337</v>
          </cell>
          <cell r="H4">
            <v>1759943</v>
          </cell>
          <cell r="I4">
            <v>1798844</v>
          </cell>
          <cell r="J4">
            <v>1705231</v>
          </cell>
          <cell r="K4">
            <v>1716216</v>
          </cell>
          <cell r="L4">
            <v>1821324</v>
          </cell>
          <cell r="M4">
            <v>1817438</v>
          </cell>
          <cell r="N4">
            <v>1435245</v>
          </cell>
          <cell r="O4">
            <v>1627302</v>
          </cell>
          <cell r="P4">
            <v>1734958</v>
          </cell>
          <cell r="Q4">
            <v>1913873</v>
          </cell>
          <cell r="R4">
            <v>1647266</v>
          </cell>
          <cell r="S4">
            <v>1799981</v>
          </cell>
          <cell r="T4">
            <v>1909364</v>
          </cell>
        </row>
        <row r="5">
          <cell r="A5" t="str">
            <v>New Methodology as of 1/8/15</v>
          </cell>
          <cell r="B5">
            <v>1729916</v>
          </cell>
          <cell r="C5">
            <v>1834139</v>
          </cell>
          <cell r="D5">
            <v>2044675</v>
          </cell>
          <cell r="E5">
            <v>2048161</v>
          </cell>
          <cell r="F5">
            <v>1957729</v>
          </cell>
          <cell r="G5">
            <v>1834882</v>
          </cell>
          <cell r="H5">
            <v>2023209</v>
          </cell>
          <cell r="I5">
            <v>2149739</v>
          </cell>
          <cell r="J5">
            <v>1969686</v>
          </cell>
          <cell r="K5">
            <v>1800568</v>
          </cell>
          <cell r="L5">
            <v>1976996</v>
          </cell>
          <cell r="M5">
            <v>1937085</v>
          </cell>
          <cell r="N5">
            <v>1950109</v>
          </cell>
          <cell r="O5">
            <v>1787008</v>
          </cell>
          <cell r="P5">
            <v>1634799</v>
          </cell>
          <cell r="Q5">
            <v>1639766</v>
          </cell>
          <cell r="R5">
            <v>1951023</v>
          </cell>
          <cell r="S5">
            <v>2163341</v>
          </cell>
          <cell r="T5">
            <v>2055861</v>
          </cell>
        </row>
      </sheetData>
      <sheetData sheetId="24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940000</v>
          </cell>
          <cell r="C3">
            <v>922678</v>
          </cell>
          <cell r="D3">
            <v>997935</v>
          </cell>
          <cell r="E3">
            <v>1083929</v>
          </cell>
          <cell r="F3">
            <v>808684</v>
          </cell>
          <cell r="G3">
            <v>928392</v>
          </cell>
          <cell r="H3">
            <v>1155783</v>
          </cell>
          <cell r="I3">
            <v>971841</v>
          </cell>
          <cell r="J3">
            <v>810378</v>
          </cell>
          <cell r="K3">
            <v>1119396</v>
          </cell>
          <cell r="L3">
            <v>1035213</v>
          </cell>
          <cell r="M3">
            <v>1006142</v>
          </cell>
          <cell r="N3">
            <v>882483</v>
          </cell>
          <cell r="O3">
            <v>645095</v>
          </cell>
          <cell r="P3">
            <v>968862</v>
          </cell>
          <cell r="Q3">
            <v>313331</v>
          </cell>
          <cell r="R3">
            <v>120117</v>
          </cell>
          <cell r="S3">
            <v>305663</v>
          </cell>
          <cell r="T3">
            <v>1066165</v>
          </cell>
        </row>
        <row r="4">
          <cell r="A4" t="str">
            <v>Previous Methodology</v>
          </cell>
          <cell r="B4">
            <v>1027357</v>
          </cell>
          <cell r="C4">
            <v>1052282</v>
          </cell>
          <cell r="D4">
            <v>1111082</v>
          </cell>
          <cell r="E4">
            <v>1147513</v>
          </cell>
          <cell r="F4">
            <v>938028</v>
          </cell>
          <cell r="G4">
            <v>966668</v>
          </cell>
          <cell r="H4">
            <v>1031972</v>
          </cell>
          <cell r="I4">
            <v>835797</v>
          </cell>
          <cell r="J4">
            <v>689262</v>
          </cell>
          <cell r="K4">
            <v>977900</v>
          </cell>
          <cell r="L4">
            <v>861264</v>
          </cell>
          <cell r="M4">
            <v>825011</v>
          </cell>
          <cell r="N4">
            <v>815751</v>
          </cell>
          <cell r="O4">
            <v>922325</v>
          </cell>
          <cell r="P4">
            <v>941103</v>
          </cell>
          <cell r="Q4">
            <v>891286</v>
          </cell>
          <cell r="R4">
            <v>909948</v>
          </cell>
          <cell r="S4">
            <v>886961</v>
          </cell>
          <cell r="T4">
            <v>809411</v>
          </cell>
        </row>
        <row r="5">
          <cell r="A5" t="str">
            <v>New Methodology as of 1/8/15</v>
          </cell>
          <cell r="B5">
            <v>929361</v>
          </cell>
          <cell r="C5">
            <v>926119</v>
          </cell>
          <cell r="D5">
            <v>1030933</v>
          </cell>
          <cell r="E5">
            <v>980808</v>
          </cell>
          <cell r="F5">
            <v>970080</v>
          </cell>
          <cell r="G5">
            <v>954595</v>
          </cell>
          <cell r="H5">
            <v>994295</v>
          </cell>
          <cell r="I5">
            <v>1015178</v>
          </cell>
          <cell r="J5">
            <v>850038</v>
          </cell>
          <cell r="K5">
            <v>837399</v>
          </cell>
          <cell r="L5">
            <v>1006190</v>
          </cell>
          <cell r="M5">
            <v>919655</v>
          </cell>
          <cell r="N5">
            <v>914721</v>
          </cell>
          <cell r="O5">
            <v>1064052</v>
          </cell>
          <cell r="P5">
            <v>1122585</v>
          </cell>
          <cell r="Q5">
            <v>896714</v>
          </cell>
          <cell r="R5">
            <v>747949</v>
          </cell>
          <cell r="S5">
            <v>639717</v>
          </cell>
          <cell r="T5">
            <v>582876</v>
          </cell>
        </row>
      </sheetData>
      <sheetData sheetId="25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930066</v>
          </cell>
          <cell r="C3">
            <v>975330</v>
          </cell>
          <cell r="D3">
            <v>1058776</v>
          </cell>
          <cell r="E3">
            <v>1039333</v>
          </cell>
          <cell r="F3">
            <v>622582</v>
          </cell>
          <cell r="G3">
            <v>615888</v>
          </cell>
          <cell r="H3">
            <v>733980</v>
          </cell>
          <cell r="I3">
            <v>774294</v>
          </cell>
          <cell r="J3">
            <v>790136</v>
          </cell>
          <cell r="K3">
            <v>593537</v>
          </cell>
          <cell r="L3">
            <v>864250</v>
          </cell>
          <cell r="M3">
            <v>704895</v>
          </cell>
          <cell r="N3">
            <v>790415</v>
          </cell>
          <cell r="O3">
            <v>713745</v>
          </cell>
          <cell r="P3">
            <v>1175675</v>
          </cell>
          <cell r="Q3">
            <v>895234</v>
          </cell>
          <cell r="R3">
            <v>985785</v>
          </cell>
          <cell r="S3">
            <v>949047</v>
          </cell>
          <cell r="T3">
            <v>1073129</v>
          </cell>
        </row>
        <row r="4">
          <cell r="A4" t="str">
            <v>Previous Methodology</v>
          </cell>
          <cell r="B4">
            <v>819445</v>
          </cell>
          <cell r="C4">
            <v>840635</v>
          </cell>
          <cell r="D4">
            <v>980110</v>
          </cell>
          <cell r="E4">
            <v>1098105</v>
          </cell>
          <cell r="F4">
            <v>660256</v>
          </cell>
          <cell r="G4">
            <v>549694</v>
          </cell>
          <cell r="H4">
            <v>759844</v>
          </cell>
          <cell r="I4">
            <v>780392</v>
          </cell>
          <cell r="J4">
            <v>771333</v>
          </cell>
          <cell r="K4">
            <v>599769</v>
          </cell>
          <cell r="L4">
            <v>835181</v>
          </cell>
          <cell r="M4">
            <v>579937</v>
          </cell>
          <cell r="N4">
            <v>812611</v>
          </cell>
          <cell r="O4">
            <v>654513</v>
          </cell>
          <cell r="P4">
            <v>974311</v>
          </cell>
          <cell r="Q4">
            <v>828466</v>
          </cell>
          <cell r="R4">
            <v>695274</v>
          </cell>
          <cell r="S4">
            <v>705946</v>
          </cell>
          <cell r="T4">
            <v>858940</v>
          </cell>
        </row>
        <row r="5">
          <cell r="A5" t="str">
            <v>New Methodology as of 1/8/15</v>
          </cell>
          <cell r="B5">
            <v>826886</v>
          </cell>
          <cell r="C5">
            <v>1063031</v>
          </cell>
          <cell r="D5">
            <v>1121688</v>
          </cell>
          <cell r="E5">
            <v>1079801</v>
          </cell>
          <cell r="F5">
            <v>1040788</v>
          </cell>
          <cell r="G5">
            <v>1051985</v>
          </cell>
          <cell r="H5">
            <v>1038954</v>
          </cell>
          <cell r="I5">
            <v>834767</v>
          </cell>
          <cell r="J5">
            <v>544655</v>
          </cell>
          <cell r="K5">
            <v>453462</v>
          </cell>
          <cell r="L5">
            <v>604609</v>
          </cell>
          <cell r="M5">
            <v>686723</v>
          </cell>
          <cell r="N5">
            <v>773935</v>
          </cell>
          <cell r="O5">
            <v>723732</v>
          </cell>
          <cell r="P5">
            <v>822960</v>
          </cell>
          <cell r="Q5">
            <v>780920</v>
          </cell>
          <cell r="R5">
            <v>867684</v>
          </cell>
          <cell r="S5">
            <v>1030183</v>
          </cell>
          <cell r="T5">
            <v>1214271</v>
          </cell>
        </row>
      </sheetData>
      <sheetData sheetId="26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236574</v>
          </cell>
          <cell r="C3">
            <v>277818</v>
          </cell>
          <cell r="D3">
            <v>248177</v>
          </cell>
          <cell r="E3">
            <v>247842</v>
          </cell>
          <cell r="F3">
            <v>280992</v>
          </cell>
          <cell r="G3">
            <v>294427</v>
          </cell>
          <cell r="H3">
            <v>265135</v>
          </cell>
          <cell r="I3">
            <v>304111</v>
          </cell>
          <cell r="J3">
            <v>279671</v>
          </cell>
          <cell r="K3">
            <v>266657</v>
          </cell>
          <cell r="L3">
            <v>226290</v>
          </cell>
          <cell r="M3">
            <v>281355</v>
          </cell>
          <cell r="N3">
            <v>282056</v>
          </cell>
          <cell r="O3">
            <v>298387</v>
          </cell>
          <cell r="P3">
            <v>268991</v>
          </cell>
          <cell r="Q3">
            <v>286363</v>
          </cell>
          <cell r="R3">
            <v>252275</v>
          </cell>
          <cell r="S3">
            <v>235168</v>
          </cell>
          <cell r="T3">
            <v>217040</v>
          </cell>
        </row>
        <row r="4">
          <cell r="A4" t="str">
            <v>Previous Methodology</v>
          </cell>
          <cell r="B4">
            <v>308201</v>
          </cell>
          <cell r="C4">
            <v>306265</v>
          </cell>
          <cell r="D4">
            <v>297414</v>
          </cell>
          <cell r="E4">
            <v>283944</v>
          </cell>
          <cell r="F4">
            <v>257100</v>
          </cell>
          <cell r="G4">
            <v>244934</v>
          </cell>
          <cell r="H4">
            <v>271104</v>
          </cell>
          <cell r="I4">
            <v>292062</v>
          </cell>
          <cell r="J4">
            <v>251756</v>
          </cell>
          <cell r="K4">
            <v>273498</v>
          </cell>
          <cell r="L4">
            <v>259212</v>
          </cell>
          <cell r="M4">
            <v>256761</v>
          </cell>
          <cell r="N4">
            <v>211359</v>
          </cell>
          <cell r="O4">
            <v>249476</v>
          </cell>
          <cell r="P4">
            <v>253702</v>
          </cell>
          <cell r="Q4">
            <v>249056</v>
          </cell>
          <cell r="R4">
            <v>229910</v>
          </cell>
          <cell r="S4">
            <v>261599</v>
          </cell>
          <cell r="T4">
            <v>242553</v>
          </cell>
        </row>
        <row r="5">
          <cell r="A5" t="str">
            <v>New Methodology as of 1/8/15</v>
          </cell>
          <cell r="B5">
            <v>209006</v>
          </cell>
          <cell r="C5">
            <v>195221</v>
          </cell>
          <cell r="D5">
            <v>208992</v>
          </cell>
          <cell r="E5">
            <v>225011</v>
          </cell>
          <cell r="F5">
            <v>261130</v>
          </cell>
          <cell r="G5">
            <v>264067</v>
          </cell>
          <cell r="H5">
            <v>275055</v>
          </cell>
          <cell r="I5">
            <v>275445</v>
          </cell>
          <cell r="J5">
            <v>274470</v>
          </cell>
          <cell r="K5">
            <v>265346</v>
          </cell>
          <cell r="L5">
            <v>283406</v>
          </cell>
          <cell r="M5">
            <v>271680</v>
          </cell>
          <cell r="N5">
            <v>256895</v>
          </cell>
          <cell r="O5">
            <v>244622</v>
          </cell>
          <cell r="P5">
            <v>256108</v>
          </cell>
          <cell r="Q5">
            <v>271353</v>
          </cell>
          <cell r="R5">
            <v>308163</v>
          </cell>
          <cell r="S5">
            <v>311301</v>
          </cell>
          <cell r="T5">
            <v>293120</v>
          </cell>
        </row>
      </sheetData>
      <sheetData sheetId="27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403913</v>
          </cell>
          <cell r="C3">
            <v>468967</v>
          </cell>
          <cell r="D3">
            <v>469491</v>
          </cell>
          <cell r="E3">
            <v>437807</v>
          </cell>
          <cell r="F3">
            <v>342823</v>
          </cell>
          <cell r="G3">
            <v>418986</v>
          </cell>
          <cell r="H3">
            <v>447203</v>
          </cell>
          <cell r="I3">
            <v>338023</v>
          </cell>
          <cell r="J3">
            <v>264991</v>
          </cell>
          <cell r="K3">
            <v>279705</v>
          </cell>
          <cell r="L3">
            <v>295768</v>
          </cell>
          <cell r="M3">
            <v>249783</v>
          </cell>
          <cell r="N3">
            <v>320430</v>
          </cell>
          <cell r="O3">
            <v>276005</v>
          </cell>
          <cell r="P3">
            <v>257842</v>
          </cell>
          <cell r="Q3">
            <v>244160</v>
          </cell>
          <cell r="R3">
            <v>193404</v>
          </cell>
          <cell r="S3">
            <v>181125</v>
          </cell>
          <cell r="T3">
            <v>220702</v>
          </cell>
        </row>
        <row r="4">
          <cell r="A4" t="str">
            <v>Previous Methodology</v>
          </cell>
          <cell r="B4">
            <v>541104</v>
          </cell>
          <cell r="C4">
            <v>533110</v>
          </cell>
          <cell r="D4">
            <v>480695</v>
          </cell>
          <cell r="E4">
            <v>485454</v>
          </cell>
          <cell r="F4">
            <v>483908</v>
          </cell>
          <cell r="G4">
            <v>449734</v>
          </cell>
          <cell r="H4">
            <v>387334</v>
          </cell>
          <cell r="I4">
            <v>387545</v>
          </cell>
          <cell r="J4">
            <v>403843</v>
          </cell>
          <cell r="K4">
            <v>362416</v>
          </cell>
          <cell r="L4">
            <v>347721</v>
          </cell>
          <cell r="M4">
            <v>363849</v>
          </cell>
          <cell r="N4">
            <v>325174</v>
          </cell>
          <cell r="O4">
            <v>301767</v>
          </cell>
          <cell r="P4">
            <v>309259</v>
          </cell>
          <cell r="Q4">
            <v>261961</v>
          </cell>
          <cell r="R4">
            <v>242400</v>
          </cell>
          <cell r="S4">
            <v>237537</v>
          </cell>
          <cell r="T4">
            <v>213051</v>
          </cell>
        </row>
        <row r="5">
          <cell r="A5" t="str">
            <v>New Methodology as of 1/8/15</v>
          </cell>
          <cell r="B5">
            <v>496824</v>
          </cell>
          <cell r="C5">
            <v>493349</v>
          </cell>
          <cell r="D5">
            <v>446786</v>
          </cell>
          <cell r="E5">
            <v>411536</v>
          </cell>
          <cell r="F5">
            <v>418019</v>
          </cell>
          <cell r="G5">
            <v>413356</v>
          </cell>
          <cell r="H5">
            <v>445830</v>
          </cell>
          <cell r="I5">
            <v>391955</v>
          </cell>
          <cell r="J5">
            <v>335044</v>
          </cell>
          <cell r="K5">
            <v>323719</v>
          </cell>
          <cell r="L5">
            <v>349295</v>
          </cell>
          <cell r="M5">
            <v>263119</v>
          </cell>
          <cell r="N5">
            <v>218692</v>
          </cell>
          <cell r="O5">
            <v>222411</v>
          </cell>
          <cell r="P5">
            <v>264158</v>
          </cell>
          <cell r="Q5">
            <v>271691</v>
          </cell>
          <cell r="R5">
            <v>294003</v>
          </cell>
          <cell r="S5">
            <v>273525</v>
          </cell>
          <cell r="T5">
            <v>231040</v>
          </cell>
        </row>
      </sheetData>
      <sheetData sheetId="28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120</v>
          </cell>
          <cell r="C3">
            <v>83</v>
          </cell>
          <cell r="D3">
            <v>6535</v>
          </cell>
          <cell r="E3">
            <v>25563</v>
          </cell>
          <cell r="F3">
            <v>36888</v>
          </cell>
          <cell r="G3">
            <v>41202</v>
          </cell>
          <cell r="H3">
            <v>26766</v>
          </cell>
          <cell r="I3">
            <v>28491</v>
          </cell>
          <cell r="J3">
            <v>22132</v>
          </cell>
          <cell r="K3">
            <v>10938</v>
          </cell>
          <cell r="L3">
            <v>27938</v>
          </cell>
          <cell r="M3">
            <v>37113</v>
          </cell>
          <cell r="N3">
            <v>3916</v>
          </cell>
          <cell r="O3">
            <v>1682</v>
          </cell>
          <cell r="P3">
            <v>24191</v>
          </cell>
          <cell r="Q3">
            <v>28789</v>
          </cell>
          <cell r="R3">
            <v>17093</v>
          </cell>
          <cell r="S3">
            <v>23239</v>
          </cell>
          <cell r="T3">
            <v>17509</v>
          </cell>
        </row>
        <row r="4">
          <cell r="A4" t="str">
            <v>Previous Methodology</v>
          </cell>
          <cell r="B4">
            <v>331</v>
          </cell>
          <cell r="C4">
            <v>304</v>
          </cell>
          <cell r="D4">
            <v>129</v>
          </cell>
          <cell r="E4">
            <v>4370</v>
          </cell>
          <cell r="F4">
            <v>7513</v>
          </cell>
          <cell r="G4">
            <v>15686</v>
          </cell>
          <cell r="H4">
            <v>22853</v>
          </cell>
          <cell r="I4">
            <v>27155</v>
          </cell>
          <cell r="J4">
            <v>13851</v>
          </cell>
          <cell r="K4">
            <v>18575</v>
          </cell>
          <cell r="L4">
            <v>19084</v>
          </cell>
          <cell r="M4">
            <v>12879</v>
          </cell>
          <cell r="N4">
            <v>23796</v>
          </cell>
          <cell r="O4">
            <v>31766</v>
          </cell>
          <cell r="P4">
            <v>18842</v>
          </cell>
          <cell r="Q4">
            <v>15903</v>
          </cell>
          <cell r="R4">
            <v>23484</v>
          </cell>
          <cell r="S4">
            <v>27323</v>
          </cell>
          <cell r="T4">
            <v>23613</v>
          </cell>
        </row>
        <row r="5">
          <cell r="A5" t="str">
            <v>New Methodology as of 1/8/15</v>
          </cell>
          <cell r="B5">
            <v>5915</v>
          </cell>
          <cell r="C5">
            <v>853</v>
          </cell>
          <cell r="D5">
            <v>178</v>
          </cell>
          <cell r="E5">
            <v>191</v>
          </cell>
          <cell r="F5">
            <v>203</v>
          </cell>
          <cell r="G5">
            <v>2027</v>
          </cell>
          <cell r="H5">
            <v>12422</v>
          </cell>
          <cell r="I5">
            <v>30578</v>
          </cell>
          <cell r="J5">
            <v>41655</v>
          </cell>
          <cell r="K5">
            <v>40351</v>
          </cell>
          <cell r="L5">
            <v>31621</v>
          </cell>
          <cell r="M5">
            <v>19314</v>
          </cell>
          <cell r="N5">
            <v>15348</v>
          </cell>
          <cell r="O5">
            <v>15318</v>
          </cell>
          <cell r="P5">
            <v>25611</v>
          </cell>
          <cell r="Q5">
            <v>20846</v>
          </cell>
          <cell r="R5">
            <v>9388</v>
          </cell>
          <cell r="S5">
            <v>6526</v>
          </cell>
          <cell r="T5">
            <v>20517</v>
          </cell>
        </row>
      </sheetData>
      <sheetData sheetId="29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26232</v>
          </cell>
          <cell r="C3">
            <v>26102</v>
          </cell>
          <cell r="D3">
            <v>38482</v>
          </cell>
          <cell r="E3">
            <v>41875</v>
          </cell>
          <cell r="F3">
            <v>1091</v>
          </cell>
          <cell r="G3">
            <v>4313</v>
          </cell>
          <cell r="H3">
            <v>7511</v>
          </cell>
          <cell r="I3">
            <v>24342</v>
          </cell>
          <cell r="J3">
            <v>2636</v>
          </cell>
          <cell r="K3">
            <v>4940</v>
          </cell>
          <cell r="L3">
            <v>3717</v>
          </cell>
          <cell r="M3">
            <v>4571</v>
          </cell>
          <cell r="N3">
            <v>4615</v>
          </cell>
          <cell r="O3">
            <v>4759</v>
          </cell>
          <cell r="P3">
            <v>7220</v>
          </cell>
          <cell r="Q3">
            <v>5556</v>
          </cell>
          <cell r="R3">
            <v>6786</v>
          </cell>
          <cell r="S3">
            <v>3886</v>
          </cell>
          <cell r="T3">
            <v>5356</v>
          </cell>
        </row>
        <row r="4">
          <cell r="A4" t="str">
            <v>Previous Methodology</v>
          </cell>
          <cell r="B4">
            <v>64243</v>
          </cell>
          <cell r="C4">
            <v>55289</v>
          </cell>
          <cell r="D4">
            <v>46194</v>
          </cell>
          <cell r="E4">
            <v>39998</v>
          </cell>
          <cell r="F4">
            <v>46158</v>
          </cell>
          <cell r="G4">
            <v>47431</v>
          </cell>
          <cell r="H4">
            <v>24246</v>
          </cell>
          <cell r="I4">
            <v>20646</v>
          </cell>
          <cell r="J4">
            <v>19149</v>
          </cell>
          <cell r="K4">
            <v>28090</v>
          </cell>
          <cell r="L4">
            <v>12345</v>
          </cell>
          <cell r="M4">
            <v>11898</v>
          </cell>
          <cell r="N4">
            <v>9195</v>
          </cell>
          <cell r="O4">
            <v>8883</v>
          </cell>
          <cell r="P4">
            <v>7941</v>
          </cell>
          <cell r="Q4">
            <v>6639</v>
          </cell>
          <cell r="R4">
            <v>6857</v>
          </cell>
          <cell r="S4">
            <v>5124</v>
          </cell>
          <cell r="T4">
            <v>3511</v>
          </cell>
        </row>
        <row r="5">
          <cell r="A5" t="str">
            <v>New Methodology as of 1/8/15</v>
          </cell>
          <cell r="B5">
            <v>30385</v>
          </cell>
          <cell r="C5">
            <v>49348</v>
          </cell>
          <cell r="D5">
            <v>52801</v>
          </cell>
          <cell r="E5">
            <v>36425</v>
          </cell>
          <cell r="F5">
            <v>24340</v>
          </cell>
          <cell r="G5">
            <v>23074</v>
          </cell>
          <cell r="H5">
            <v>29698</v>
          </cell>
          <cell r="I5">
            <v>25252</v>
          </cell>
          <cell r="J5">
            <v>8996</v>
          </cell>
          <cell r="K5">
            <v>3016</v>
          </cell>
          <cell r="L5">
            <v>8174</v>
          </cell>
          <cell r="M5">
            <v>10621</v>
          </cell>
          <cell r="N5">
            <v>7366</v>
          </cell>
          <cell r="O5">
            <v>3140</v>
          </cell>
          <cell r="P5">
            <v>3461</v>
          </cell>
          <cell r="Q5">
            <v>3406</v>
          </cell>
          <cell r="R5">
            <v>5853</v>
          </cell>
          <cell r="S5">
            <v>6587</v>
          </cell>
          <cell r="T5">
            <v>8042</v>
          </cell>
        </row>
      </sheetData>
      <sheetData sheetId="30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110024</v>
          </cell>
          <cell r="C3">
            <v>122102</v>
          </cell>
          <cell r="D3">
            <v>112681</v>
          </cell>
          <cell r="E3">
            <v>113670</v>
          </cell>
          <cell r="F3">
            <v>105910</v>
          </cell>
          <cell r="G3">
            <v>120521</v>
          </cell>
          <cell r="H3">
            <v>113650</v>
          </cell>
          <cell r="I3">
            <v>124657</v>
          </cell>
          <cell r="J3">
            <v>113483</v>
          </cell>
          <cell r="K3">
            <v>109129</v>
          </cell>
          <cell r="L3">
            <v>108881</v>
          </cell>
          <cell r="M3">
            <v>90094</v>
          </cell>
          <cell r="N3">
            <v>104918</v>
          </cell>
          <cell r="O3">
            <v>98594</v>
          </cell>
          <cell r="P3">
            <v>96488</v>
          </cell>
          <cell r="Q3">
            <v>113703</v>
          </cell>
          <cell r="R3">
            <v>63811</v>
          </cell>
          <cell r="S3">
            <v>109678</v>
          </cell>
          <cell r="T3">
            <v>122455</v>
          </cell>
        </row>
        <row r="4">
          <cell r="A4" t="str">
            <v>Previous Methodology</v>
          </cell>
          <cell r="B4">
            <v>104633</v>
          </cell>
          <cell r="C4">
            <v>115343</v>
          </cell>
          <cell r="D4">
            <v>109781</v>
          </cell>
          <cell r="E4">
            <v>107483</v>
          </cell>
          <cell r="F4">
            <v>103588</v>
          </cell>
          <cell r="G4">
            <v>105317</v>
          </cell>
          <cell r="H4">
            <v>106259</v>
          </cell>
          <cell r="I4">
            <v>118728</v>
          </cell>
          <cell r="J4">
            <v>106389</v>
          </cell>
          <cell r="K4">
            <v>111741</v>
          </cell>
          <cell r="L4">
            <v>105054</v>
          </cell>
          <cell r="M4">
            <v>106173</v>
          </cell>
          <cell r="N4">
            <v>98121</v>
          </cell>
          <cell r="O4">
            <v>90391</v>
          </cell>
          <cell r="P4">
            <v>103423</v>
          </cell>
          <cell r="Q4">
            <v>97495</v>
          </cell>
          <cell r="R4">
            <v>93186</v>
          </cell>
          <cell r="S4">
            <v>113948</v>
          </cell>
          <cell r="T4">
            <v>81377</v>
          </cell>
        </row>
        <row r="5">
          <cell r="A5" t="str">
            <v>New Methodology as of 1/8/15</v>
          </cell>
          <cell r="B5">
            <v>123325</v>
          </cell>
          <cell r="C5">
            <v>139001</v>
          </cell>
          <cell r="D5">
            <v>148593</v>
          </cell>
          <cell r="E5">
            <v>135808</v>
          </cell>
          <cell r="F5">
            <v>121886</v>
          </cell>
          <cell r="G5">
            <v>112511</v>
          </cell>
          <cell r="H5">
            <v>113226</v>
          </cell>
          <cell r="I5">
            <v>109464</v>
          </cell>
          <cell r="J5">
            <v>102823</v>
          </cell>
          <cell r="K5">
            <v>101942</v>
          </cell>
          <cell r="L5">
            <v>116099</v>
          </cell>
          <cell r="M5">
            <v>111493</v>
          </cell>
          <cell r="N5">
            <v>108947</v>
          </cell>
          <cell r="O5">
            <v>100672</v>
          </cell>
          <cell r="P5">
            <v>101329</v>
          </cell>
          <cell r="Q5">
            <v>88229</v>
          </cell>
          <cell r="R5">
            <v>95889</v>
          </cell>
          <cell r="S5">
            <v>100890</v>
          </cell>
          <cell r="T5">
            <v>97827</v>
          </cell>
        </row>
      </sheetData>
      <sheetData sheetId="31">
        <row r="2">
          <cell r="B2" t="str">
            <v>2010q1</v>
          </cell>
          <cell r="C2" t="str">
            <v>2010q2</v>
          </cell>
          <cell r="D2" t="str">
            <v>2010q3</v>
          </cell>
          <cell r="E2" t="str">
            <v>2010q4</v>
          </cell>
          <cell r="F2" t="str">
            <v>2011q1</v>
          </cell>
          <cell r="G2" t="str">
            <v>2011q2</v>
          </cell>
          <cell r="H2" t="str">
            <v>2011q3</v>
          </cell>
          <cell r="I2" t="str">
            <v>2011q4</v>
          </cell>
          <cell r="J2" t="str">
            <v>2012q1</v>
          </cell>
          <cell r="K2" t="str">
            <v>2012q2</v>
          </cell>
          <cell r="L2" t="str">
            <v>2012q3</v>
          </cell>
          <cell r="M2" t="str">
            <v>2012q4</v>
          </cell>
          <cell r="N2" t="str">
            <v>2013q1</v>
          </cell>
          <cell r="O2" t="str">
            <v>2013q2</v>
          </cell>
          <cell r="P2" t="str">
            <v>2013q3</v>
          </cell>
          <cell r="Q2" t="str">
            <v>2013q4</v>
          </cell>
          <cell r="R2" t="str">
            <v>2014q1</v>
          </cell>
          <cell r="S2" t="str">
            <v>2014q2</v>
          </cell>
          <cell r="T2" t="str">
            <v>2014q3</v>
          </cell>
        </row>
        <row r="3">
          <cell r="A3" t="str">
            <v>Actual Coal Production</v>
          </cell>
          <cell r="B3">
            <v>136376</v>
          </cell>
          <cell r="C3">
            <v>148287</v>
          </cell>
          <cell r="D3">
            <v>157698</v>
          </cell>
          <cell r="E3">
            <v>181108</v>
          </cell>
          <cell r="F3">
            <v>143889</v>
          </cell>
          <cell r="G3">
            <v>166036</v>
          </cell>
          <cell r="H3">
            <v>147927</v>
          </cell>
          <cell r="I3">
            <v>177490</v>
          </cell>
          <cell r="J3">
            <v>138251</v>
          </cell>
          <cell r="K3">
            <v>125007</v>
          </cell>
          <cell r="L3">
            <v>140536</v>
          </cell>
          <cell r="M3">
            <v>131778</v>
          </cell>
          <cell r="N3">
            <v>113449</v>
          </cell>
          <cell r="O3">
            <v>105035</v>
          </cell>
          <cell r="P3">
            <v>127899</v>
          </cell>
          <cell r="Q3">
            <v>148048</v>
          </cell>
          <cell r="R3">
            <v>87690</v>
          </cell>
          <cell r="S3">
            <v>136803</v>
          </cell>
          <cell r="T3">
            <v>145320</v>
          </cell>
        </row>
        <row r="4">
          <cell r="A4" t="str">
            <v>Previous Methodology</v>
          </cell>
          <cell r="B4">
            <v>169207</v>
          </cell>
          <cell r="C4">
            <v>170936</v>
          </cell>
          <cell r="D4">
            <v>156104</v>
          </cell>
          <cell r="E4">
            <v>151851</v>
          </cell>
          <cell r="F4">
            <v>157259</v>
          </cell>
          <cell r="G4">
            <v>168434</v>
          </cell>
          <cell r="H4">
            <v>153358</v>
          </cell>
          <cell r="I4">
            <v>166529</v>
          </cell>
          <cell r="J4">
            <v>139389</v>
          </cell>
          <cell r="K4">
            <v>158406</v>
          </cell>
          <cell r="L4">
            <v>136483</v>
          </cell>
          <cell r="M4">
            <v>130950</v>
          </cell>
          <cell r="N4">
            <v>131112</v>
          </cell>
          <cell r="O4">
            <v>131040</v>
          </cell>
          <cell r="P4">
            <v>130206</v>
          </cell>
          <cell r="Q4">
            <v>120037</v>
          </cell>
          <cell r="R4">
            <v>123527</v>
          </cell>
          <cell r="S4">
            <v>146395</v>
          </cell>
          <cell r="T4">
            <v>108501</v>
          </cell>
        </row>
        <row r="5">
          <cell r="A5" t="str">
            <v>New Methodology as of 1/8/15</v>
          </cell>
          <cell r="B5">
            <v>159625</v>
          </cell>
          <cell r="C5">
            <v>189202</v>
          </cell>
          <cell r="D5">
            <v>201572</v>
          </cell>
          <cell r="E5">
            <v>172424</v>
          </cell>
          <cell r="F5">
            <v>146429</v>
          </cell>
          <cell r="G5">
            <v>137612</v>
          </cell>
          <cell r="H5">
            <v>155346</v>
          </cell>
          <cell r="I5">
            <v>165294</v>
          </cell>
          <cell r="J5">
            <v>153474</v>
          </cell>
          <cell r="K5">
            <v>145309</v>
          </cell>
          <cell r="L5">
            <v>155894</v>
          </cell>
          <cell r="M5">
            <v>141428</v>
          </cell>
          <cell r="N5">
            <v>131661</v>
          </cell>
          <cell r="O5">
            <v>119130</v>
          </cell>
          <cell r="P5">
            <v>130401</v>
          </cell>
          <cell r="Q5">
            <v>112481</v>
          </cell>
          <cell r="R5">
            <v>111130</v>
          </cell>
          <cell r="S5">
            <v>114003</v>
          </cell>
          <cell r="T5">
            <v>126386</v>
          </cell>
        </row>
      </sheetData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showGridLines="0" tabSelected="1" workbookViewId="0">
      <selection activeCell="A35" sqref="A35"/>
    </sheetView>
  </sheetViews>
  <sheetFormatPr defaultRowHeight="20.100000000000001" customHeight="1"/>
  <cols>
    <col min="1" max="1" width="26.28515625" style="1" customWidth="1"/>
    <col min="2" max="10" width="10.85546875" style="5" bestFit="1" customWidth="1"/>
    <col min="11" max="20" width="10.85546875" style="1" bestFit="1" customWidth="1"/>
    <col min="21" max="21" width="10.42578125" style="1" customWidth="1"/>
    <col min="22" max="16384" width="9.140625" style="1"/>
  </cols>
  <sheetData>
    <row r="1" spans="1:21" ht="15" customHeight="1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ht="15" customHeight="1">
      <c r="A2" s="15" t="s">
        <v>30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ht="18" customHeight="1" thickBot="1">
      <c r="A3" s="8" t="s">
        <v>26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8" customHeight="1" thickTop="1">
      <c r="A4" s="9" t="s">
        <v>33</v>
      </c>
      <c r="B4" s="18">
        <v>265702263</v>
      </c>
      <c r="C4" s="18">
        <v>264981602</v>
      </c>
      <c r="D4" s="18">
        <v>277504557</v>
      </c>
      <c r="E4" s="18">
        <v>276179726</v>
      </c>
      <c r="F4" s="18">
        <v>273478265</v>
      </c>
      <c r="G4" s="18">
        <v>264291015</v>
      </c>
      <c r="H4" s="18">
        <v>275005663</v>
      </c>
      <c r="I4" s="18">
        <v>282852593</v>
      </c>
      <c r="J4" s="18">
        <v>266864875</v>
      </c>
      <c r="K4" s="18">
        <v>241047063</v>
      </c>
      <c r="L4" s="18">
        <v>258955592</v>
      </c>
      <c r="M4" s="18">
        <v>249590888</v>
      </c>
      <c r="N4" s="18">
        <v>244866610</v>
      </c>
      <c r="O4" s="18">
        <v>243211172</v>
      </c>
      <c r="P4" s="18">
        <v>257594618</v>
      </c>
      <c r="Q4" s="18">
        <v>239169379</v>
      </c>
      <c r="R4" s="18">
        <v>245186452</v>
      </c>
      <c r="S4" s="18">
        <v>245826728</v>
      </c>
      <c r="T4" s="18">
        <v>255319463</v>
      </c>
      <c r="U4" s="19"/>
    </row>
    <row r="5" spans="1:21" ht="14.25" customHeight="1">
      <c r="A5" s="9" t="s">
        <v>28</v>
      </c>
      <c r="B5" s="20">
        <v>266524221</v>
      </c>
      <c r="C5" s="20">
        <v>269824017</v>
      </c>
      <c r="D5" s="20">
        <v>274462866</v>
      </c>
      <c r="E5" s="20">
        <v>275129296</v>
      </c>
      <c r="F5" s="20">
        <v>271237065</v>
      </c>
      <c r="G5" s="20">
        <v>258123363</v>
      </c>
      <c r="H5" s="20">
        <v>268906976</v>
      </c>
      <c r="I5" s="20">
        <v>277315654</v>
      </c>
      <c r="J5" s="20">
        <v>257082455</v>
      </c>
      <c r="K5" s="20">
        <v>237503507</v>
      </c>
      <c r="L5" s="20">
        <v>258616703</v>
      </c>
      <c r="M5" s="20">
        <v>253657006</v>
      </c>
      <c r="N5" s="20">
        <v>241715878</v>
      </c>
      <c r="O5" s="20">
        <v>241308315</v>
      </c>
      <c r="P5" s="20">
        <v>263509347</v>
      </c>
      <c r="Q5" s="20">
        <v>250949957</v>
      </c>
      <c r="R5" s="20">
        <v>242361438</v>
      </c>
      <c r="S5" s="20">
        <v>244938882</v>
      </c>
      <c r="T5" s="20">
        <v>251743850</v>
      </c>
      <c r="U5" s="17"/>
    </row>
    <row r="6" spans="1:21" s="2" customFormat="1" ht="15">
      <c r="A6" s="9" t="s">
        <v>29</v>
      </c>
      <c r="B6" s="18">
        <v>266441203</v>
      </c>
      <c r="C6" s="18">
        <v>266706183</v>
      </c>
      <c r="D6" s="18">
        <v>278372508</v>
      </c>
      <c r="E6" s="18">
        <v>269723143</v>
      </c>
      <c r="F6" s="18">
        <v>274311985</v>
      </c>
      <c r="G6" s="18">
        <v>258974185</v>
      </c>
      <c r="H6" s="18">
        <v>279974917</v>
      </c>
      <c r="I6" s="18">
        <v>281635684</v>
      </c>
      <c r="J6" s="18">
        <v>254261066</v>
      </c>
      <c r="K6" s="18">
        <v>234912357</v>
      </c>
      <c r="L6" s="18">
        <v>259451697</v>
      </c>
      <c r="M6" s="18">
        <v>251759245</v>
      </c>
      <c r="N6" s="18">
        <v>245686189</v>
      </c>
      <c r="O6" s="18">
        <v>241482674</v>
      </c>
      <c r="P6" s="18">
        <v>256161078</v>
      </c>
      <c r="Q6" s="18">
        <v>240813749</v>
      </c>
      <c r="R6" s="18">
        <v>244631550</v>
      </c>
      <c r="S6" s="18">
        <v>250916231</v>
      </c>
      <c r="T6" s="18">
        <v>254533897</v>
      </c>
      <c r="U6" s="19"/>
    </row>
    <row r="7" spans="1:21" s="2" customFormat="1" ht="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" customHeight="1" thickTop="1">
      <c r="A9" s="12" t="s">
        <v>28</v>
      </c>
      <c r="B9" s="23">
        <f>(B5-B4)/B4</f>
        <v>3.0935302948473572E-3</v>
      </c>
      <c r="C9" s="23">
        <f t="shared" ref="C9:T9" si="0">(C5-C4)/C4</f>
        <v>1.8274532886249212E-2</v>
      </c>
      <c r="D9" s="23">
        <f t="shared" si="0"/>
        <v>-1.0960868653410978E-2</v>
      </c>
      <c r="E9" s="23">
        <f t="shared" si="0"/>
        <v>-3.8034290757461321E-3</v>
      </c>
      <c r="F9" s="23">
        <f t="shared" si="0"/>
        <v>-8.1951668078631412E-3</v>
      </c>
      <c r="G9" s="23">
        <f t="shared" si="0"/>
        <v>-2.3336593565240954E-2</v>
      </c>
      <c r="H9" s="23">
        <f t="shared" si="0"/>
        <v>-2.2176586959956529E-2</v>
      </c>
      <c r="I9" s="23">
        <f t="shared" si="0"/>
        <v>-1.9575351745140267E-2</v>
      </c>
      <c r="J9" s="23">
        <f t="shared" si="0"/>
        <v>-3.6656828666567678E-2</v>
      </c>
      <c r="K9" s="23">
        <f t="shared" si="0"/>
        <v>-1.4700681086498035E-2</v>
      </c>
      <c r="L9" s="23">
        <f t="shared" si="0"/>
        <v>-1.3086761223522834E-3</v>
      </c>
      <c r="M9" s="23">
        <f t="shared" si="0"/>
        <v>1.6291131589707714E-2</v>
      </c>
      <c r="N9" s="23">
        <f t="shared" si="0"/>
        <v>-1.2867136111371004E-2</v>
      </c>
      <c r="O9" s="23">
        <f t="shared" si="0"/>
        <v>-7.8238881230340857E-3</v>
      </c>
      <c r="P9" s="23">
        <f t="shared" si="0"/>
        <v>2.2961384232026153E-2</v>
      </c>
      <c r="Q9" s="23">
        <f t="shared" si="0"/>
        <v>4.9256213522216818E-2</v>
      </c>
      <c r="R9" s="23">
        <f t="shared" si="0"/>
        <v>-1.1521900891979138E-2</v>
      </c>
      <c r="S9" s="23">
        <f t="shared" si="0"/>
        <v>-3.6116739917719607E-3</v>
      </c>
      <c r="T9" s="23">
        <f t="shared" si="0"/>
        <v>-1.4004467023338522E-2</v>
      </c>
      <c r="U9" s="24">
        <v>1.5811581123648312E-2</v>
      </c>
    </row>
    <row r="10" spans="1:21" ht="15">
      <c r="A10" s="12" t="s">
        <v>29</v>
      </c>
      <c r="B10" s="23">
        <f>(B6-B4)/B4</f>
        <v>2.7810828242738751E-3</v>
      </c>
      <c r="C10" s="23">
        <f t="shared" ref="C10:T10" si="1">(C6-C4)/C4</f>
        <v>6.5083046784508462E-3</v>
      </c>
      <c r="D10" s="23">
        <f t="shared" si="1"/>
        <v>3.1276999894455787E-3</v>
      </c>
      <c r="E10" s="23">
        <f t="shared" si="1"/>
        <v>-2.3378193227695503E-2</v>
      </c>
      <c r="F10" s="23">
        <f t="shared" si="1"/>
        <v>3.0485786502996866E-3</v>
      </c>
      <c r="G10" s="23">
        <f t="shared" si="1"/>
        <v>-2.0117331646707703E-2</v>
      </c>
      <c r="H10" s="23">
        <f t="shared" si="1"/>
        <v>1.8069642442235818E-2</v>
      </c>
      <c r="I10" s="23">
        <f t="shared" si="1"/>
        <v>-4.3022727389315464E-3</v>
      </c>
      <c r="J10" s="23">
        <f t="shared" si="1"/>
        <v>-4.7229179186657665E-2</v>
      </c>
      <c r="K10" s="23">
        <f t="shared" si="1"/>
        <v>-2.5450241640156388E-2</v>
      </c>
      <c r="L10" s="23">
        <f t="shared" si="1"/>
        <v>1.9157918010899722E-3</v>
      </c>
      <c r="M10" s="23">
        <f t="shared" si="1"/>
        <v>8.6876448790870926E-3</v>
      </c>
      <c r="N10" s="23">
        <f t="shared" si="1"/>
        <v>3.3470427021470997E-3</v>
      </c>
      <c r="O10" s="23">
        <f t="shared" si="1"/>
        <v>-7.106984378168286E-3</v>
      </c>
      <c r="P10" s="23">
        <f t="shared" si="1"/>
        <v>-5.5651007429044965E-3</v>
      </c>
      <c r="Q10" s="23">
        <f t="shared" si="1"/>
        <v>6.8753366625582948E-3</v>
      </c>
      <c r="R10" s="23">
        <f t="shared" si="1"/>
        <v>-2.2631837749338612E-3</v>
      </c>
      <c r="S10" s="23">
        <f t="shared" si="1"/>
        <v>2.0703619339553673E-2</v>
      </c>
      <c r="T10" s="23">
        <f t="shared" si="1"/>
        <v>-3.0767963819507173E-3</v>
      </c>
      <c r="U10" s="24">
        <v>1.1239685667749902E-2</v>
      </c>
    </row>
    <row r="11" spans="1:21" ht="15">
      <c r="A11" s="13"/>
      <c r="B11" s="25"/>
      <c r="C11" s="25"/>
      <c r="D11" s="25"/>
      <c r="E11" s="25"/>
      <c r="F11" s="25"/>
      <c r="G11" s="25"/>
      <c r="H11" s="25"/>
      <c r="I11" s="25"/>
      <c r="J11" s="25"/>
      <c r="K11" s="26"/>
      <c r="L11" s="26"/>
      <c r="M11" s="26"/>
      <c r="N11" s="26"/>
      <c r="O11" s="26"/>
      <c r="P11" s="26"/>
      <c r="Q11" s="26"/>
      <c r="R11" s="27" t="s">
        <v>24</v>
      </c>
      <c r="S11" s="27"/>
      <c r="T11" s="27"/>
      <c r="U11" s="27"/>
    </row>
    <row r="14" spans="1:21" ht="15" customHeight="1"/>
    <row r="18" spans="2:10" ht="15" customHeight="1">
      <c r="B18" s="1"/>
      <c r="C18" s="1"/>
      <c r="D18" s="1"/>
      <c r="E18" s="1"/>
      <c r="F18" s="1"/>
      <c r="G18" s="1"/>
      <c r="H18" s="1"/>
      <c r="I18" s="1"/>
      <c r="J18" s="1"/>
    </row>
    <row r="25" spans="2:10" ht="15.75" customHeight="1">
      <c r="B25" s="1"/>
      <c r="C25" s="1"/>
      <c r="D25" s="1"/>
      <c r="E25" s="1"/>
      <c r="F25" s="1"/>
      <c r="G25" s="1"/>
      <c r="H25" s="1"/>
      <c r="I25" s="1"/>
      <c r="J25" s="1"/>
    </row>
    <row r="26" spans="2:10" ht="24" customHeight="1">
      <c r="B26" s="1"/>
      <c r="C26" s="1"/>
      <c r="D26" s="1"/>
      <c r="E26" s="1"/>
      <c r="F26" s="1"/>
      <c r="G26" s="1"/>
      <c r="H26" s="1"/>
      <c r="I26" s="1"/>
      <c r="J26" s="1"/>
    </row>
  </sheetData>
  <mergeCells count="2">
    <mergeCell ref="A1:J1"/>
    <mergeCell ref="R11:U1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11"/>
  <sheetViews>
    <sheetView showGridLines="0" workbookViewId="0">
      <selection activeCell="B15" sqref="B15"/>
    </sheetView>
  </sheetViews>
  <sheetFormatPr defaultRowHeight="15"/>
  <cols>
    <col min="1" max="1" width="26.28515625" style="1" customWidth="1"/>
    <col min="2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39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1" ht="15.75" thickBot="1">
      <c r="A3" s="8" t="s">
        <v>41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5.75" thickTop="1">
      <c r="A4" s="9" t="s">
        <v>33</v>
      </c>
      <c r="B4" s="18">
        <v>15404115</v>
      </c>
      <c r="C4" s="18">
        <v>14723693</v>
      </c>
      <c r="D4" s="18">
        <v>14138446</v>
      </c>
      <c r="E4" s="18">
        <v>14697692</v>
      </c>
      <c r="F4" s="18">
        <v>15333750</v>
      </c>
      <c r="G4" s="18">
        <v>14538385</v>
      </c>
      <c r="H4" s="18">
        <v>15038734</v>
      </c>
      <c r="I4" s="18">
        <v>14987474</v>
      </c>
      <c r="J4" s="18">
        <v>14769108</v>
      </c>
      <c r="K4" s="18">
        <v>14532390</v>
      </c>
      <c r="L4" s="18">
        <v>11555148</v>
      </c>
      <c r="M4" s="18">
        <v>14648917</v>
      </c>
      <c r="N4" s="18">
        <v>14790495</v>
      </c>
      <c r="O4" s="18">
        <v>13063008</v>
      </c>
      <c r="P4" s="18">
        <v>13396038</v>
      </c>
      <c r="Q4" s="18">
        <v>13911336</v>
      </c>
      <c r="R4" s="18">
        <v>15562961</v>
      </c>
      <c r="S4" s="18">
        <v>15625316</v>
      </c>
      <c r="T4" s="18">
        <v>15339090</v>
      </c>
      <c r="U4" s="19"/>
    </row>
    <row r="5" spans="1:21">
      <c r="A5" s="9" t="s">
        <v>28</v>
      </c>
      <c r="B5" s="20">
        <v>14458523</v>
      </c>
      <c r="C5" s="20">
        <v>15512069</v>
      </c>
      <c r="D5" s="20">
        <v>14637219</v>
      </c>
      <c r="E5" s="20">
        <v>14849638</v>
      </c>
      <c r="F5" s="20">
        <v>15075877</v>
      </c>
      <c r="G5" s="20">
        <v>14673256</v>
      </c>
      <c r="H5" s="20">
        <v>14457497</v>
      </c>
      <c r="I5" s="20">
        <v>14495754</v>
      </c>
      <c r="J5" s="20">
        <v>14348536</v>
      </c>
      <c r="K5" s="20">
        <v>14162296</v>
      </c>
      <c r="L5" s="20">
        <v>14004033</v>
      </c>
      <c r="M5" s="20">
        <v>14324532</v>
      </c>
      <c r="N5" s="20">
        <v>13847269</v>
      </c>
      <c r="O5" s="20">
        <v>13798204</v>
      </c>
      <c r="P5" s="20">
        <v>13611377</v>
      </c>
      <c r="Q5" s="20">
        <v>13737320</v>
      </c>
      <c r="R5" s="20">
        <v>13509850</v>
      </c>
      <c r="S5" s="20">
        <v>13523385</v>
      </c>
      <c r="T5" s="20">
        <v>13925667</v>
      </c>
      <c r="U5" s="17"/>
    </row>
    <row r="6" spans="1:21" s="2" customFormat="1">
      <c r="A6" s="9" t="s">
        <v>29</v>
      </c>
      <c r="B6" s="18">
        <v>14502266</v>
      </c>
      <c r="C6" s="18">
        <v>14803146</v>
      </c>
      <c r="D6" s="18">
        <v>15314453</v>
      </c>
      <c r="E6" s="18">
        <v>15245053</v>
      </c>
      <c r="F6" s="18">
        <v>15818699</v>
      </c>
      <c r="G6" s="18">
        <v>13847648</v>
      </c>
      <c r="H6" s="18">
        <v>14377697</v>
      </c>
      <c r="I6" s="18">
        <v>14579734</v>
      </c>
      <c r="J6" s="18">
        <v>14063726</v>
      </c>
      <c r="K6" s="18">
        <v>13094415</v>
      </c>
      <c r="L6" s="18">
        <v>14241383</v>
      </c>
      <c r="M6" s="18">
        <v>13750343</v>
      </c>
      <c r="N6" s="18">
        <v>13372483</v>
      </c>
      <c r="O6" s="18">
        <v>13224742</v>
      </c>
      <c r="P6" s="18">
        <v>13257692</v>
      </c>
      <c r="Q6" s="18">
        <v>13595944</v>
      </c>
      <c r="R6" s="18">
        <v>14529136</v>
      </c>
      <c r="S6" s="18">
        <v>13899714</v>
      </c>
      <c r="T6" s="18">
        <v>14256673</v>
      </c>
      <c r="U6" s="19"/>
    </row>
    <row r="7" spans="1:21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-6.1385675191336864E-2</v>
      </c>
      <c r="C9" s="30">
        <f t="shared" ref="C9:T9" si="0">(C5-C4)/C4</f>
        <v>5.3544718706101793E-2</v>
      </c>
      <c r="D9" s="30">
        <f t="shared" si="0"/>
        <v>3.5277780882000752E-2</v>
      </c>
      <c r="E9" s="30">
        <f t="shared" si="0"/>
        <v>1.0338085734821494E-2</v>
      </c>
      <c r="F9" s="30">
        <f t="shared" si="0"/>
        <v>-1.681734735469145E-2</v>
      </c>
      <c r="G9" s="30">
        <f t="shared" si="0"/>
        <v>9.2768901084955453E-3</v>
      </c>
      <c r="H9" s="30">
        <f t="shared" si="0"/>
        <v>-3.8649330455608831E-2</v>
      </c>
      <c r="I9" s="30">
        <f t="shared" si="0"/>
        <v>-3.2808730810809081E-2</v>
      </c>
      <c r="J9" s="30">
        <f t="shared" si="0"/>
        <v>-2.8476465877289272E-2</v>
      </c>
      <c r="K9" s="30">
        <f t="shared" si="0"/>
        <v>-2.5466836494203636E-2</v>
      </c>
      <c r="L9" s="30">
        <f t="shared" si="0"/>
        <v>0.2119302150002752</v>
      </c>
      <c r="M9" s="30">
        <f t="shared" si="0"/>
        <v>-2.2143957809304265E-2</v>
      </c>
      <c r="N9" s="30">
        <f t="shared" si="0"/>
        <v>-6.377244304534771E-2</v>
      </c>
      <c r="O9" s="30">
        <f t="shared" si="0"/>
        <v>5.6280758612411476E-2</v>
      </c>
      <c r="P9" s="30">
        <f t="shared" si="0"/>
        <v>1.6074827497503365E-2</v>
      </c>
      <c r="Q9" s="30">
        <f t="shared" si="0"/>
        <v>-1.2508935159067397E-2</v>
      </c>
      <c r="R9" s="30">
        <f t="shared" si="0"/>
        <v>-0.13192290336009965</v>
      </c>
      <c r="S9" s="30">
        <f t="shared" si="0"/>
        <v>-0.13452086345005759</v>
      </c>
      <c r="T9" s="30">
        <f t="shared" si="0"/>
        <v>-9.2145166369061005E-2</v>
      </c>
      <c r="U9" s="30">
        <v>5.5439049048341391E-2</v>
      </c>
    </row>
    <row r="10" spans="1:21">
      <c r="A10" s="9" t="s">
        <v>29</v>
      </c>
      <c r="B10" s="30">
        <f>(B6-B4)/B4</f>
        <v>-5.8545979434715983E-2</v>
      </c>
      <c r="C10" s="30">
        <f t="shared" ref="C10:T10" si="1">(C6-C4)/C4</f>
        <v>5.3962684497700407E-3</v>
      </c>
      <c r="D10" s="30">
        <f t="shared" si="1"/>
        <v>8.3177953220601467E-2</v>
      </c>
      <c r="E10" s="30">
        <f t="shared" si="1"/>
        <v>3.7241289312634936E-2</v>
      </c>
      <c r="F10" s="30">
        <f t="shared" si="1"/>
        <v>3.1626249286704163E-2</v>
      </c>
      <c r="G10" s="30">
        <f t="shared" si="1"/>
        <v>-4.7511260707430711E-2</v>
      </c>
      <c r="H10" s="30">
        <f t="shared" si="1"/>
        <v>-4.3955628179872058E-2</v>
      </c>
      <c r="I10" s="30">
        <f t="shared" si="1"/>
        <v>-2.7205384976814639E-2</v>
      </c>
      <c r="J10" s="30">
        <f t="shared" si="1"/>
        <v>-4.7760636593625019E-2</v>
      </c>
      <c r="K10" s="30">
        <f t="shared" si="1"/>
        <v>-9.8949656594682633E-2</v>
      </c>
      <c r="L10" s="30">
        <f t="shared" si="1"/>
        <v>0.23247084329858864</v>
      </c>
      <c r="M10" s="30">
        <f t="shared" si="1"/>
        <v>-6.1340643816877385E-2</v>
      </c>
      <c r="N10" s="30">
        <f t="shared" si="1"/>
        <v>-9.5873194237244927E-2</v>
      </c>
      <c r="O10" s="30">
        <f t="shared" si="1"/>
        <v>1.2381068740063544E-2</v>
      </c>
      <c r="P10" s="30">
        <f t="shared" si="1"/>
        <v>-1.03273818721625E-2</v>
      </c>
      <c r="Q10" s="30">
        <f t="shared" si="1"/>
        <v>-2.267158236994635E-2</v>
      </c>
      <c r="R10" s="30">
        <f t="shared" si="1"/>
        <v>-6.6428554309170343E-2</v>
      </c>
      <c r="S10" s="30">
        <f t="shared" si="1"/>
        <v>-0.11043629453637929</v>
      </c>
      <c r="T10" s="30">
        <f t="shared" si="1"/>
        <v>-7.0565920142589944E-2</v>
      </c>
      <c r="U10" s="30">
        <v>6.1256094214730238E-2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24</v>
      </c>
      <c r="S11" s="11"/>
      <c r="T11" s="11"/>
      <c r="U11" s="11"/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11"/>
  <sheetViews>
    <sheetView showGridLines="0" workbookViewId="0">
      <selection activeCell="G41" sqref="G41"/>
    </sheetView>
  </sheetViews>
  <sheetFormatPr defaultRowHeight="15"/>
  <cols>
    <col min="1" max="1" width="26.28515625" style="1" customWidth="1"/>
    <col min="2" max="20" width="7.42578125" style="1" bestFit="1" customWidth="1"/>
    <col min="21" max="21" width="10.42578125" style="1" customWidth="1"/>
    <col min="22" max="16384" width="9.140625" style="1"/>
  </cols>
  <sheetData>
    <row r="1" spans="1:22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2" ht="15.75" thickBot="1">
      <c r="A3" s="8" t="s">
        <v>46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2" s="2" customFormat="1" ht="15.75" thickTop="1">
      <c r="A4" s="9" t="s">
        <v>33</v>
      </c>
      <c r="B4" s="18">
        <v>414052</v>
      </c>
      <c r="C4" s="18">
        <v>449383</v>
      </c>
      <c r="D4" s="18">
        <v>497825</v>
      </c>
      <c r="E4" s="18">
        <v>414830</v>
      </c>
      <c r="F4" s="18">
        <v>495328</v>
      </c>
      <c r="G4" s="18">
        <v>542317</v>
      </c>
      <c r="H4" s="18">
        <v>609135</v>
      </c>
      <c r="I4" s="18">
        <v>587945</v>
      </c>
      <c r="J4" s="18">
        <v>575677</v>
      </c>
      <c r="K4" s="18">
        <v>623986</v>
      </c>
      <c r="L4" s="18">
        <v>629395</v>
      </c>
      <c r="M4" s="18">
        <v>538857</v>
      </c>
      <c r="N4" s="18">
        <v>542606</v>
      </c>
      <c r="O4" s="18">
        <v>571897</v>
      </c>
      <c r="P4" s="18">
        <v>530068</v>
      </c>
      <c r="Q4" s="18">
        <v>498706</v>
      </c>
      <c r="R4" s="18">
        <v>452655</v>
      </c>
      <c r="S4" s="18">
        <v>431946</v>
      </c>
      <c r="T4" s="18">
        <v>547471</v>
      </c>
      <c r="U4" s="19"/>
    </row>
    <row r="5" spans="1:22">
      <c r="A5" s="9" t="s">
        <v>28</v>
      </c>
      <c r="B5" s="20">
        <v>382031</v>
      </c>
      <c r="C5" s="20">
        <v>451019</v>
      </c>
      <c r="D5" s="20">
        <v>290606</v>
      </c>
      <c r="E5" s="20">
        <v>393539</v>
      </c>
      <c r="F5" s="20">
        <v>426339</v>
      </c>
      <c r="G5" s="20">
        <v>437772</v>
      </c>
      <c r="H5" s="20">
        <v>474070</v>
      </c>
      <c r="I5" s="20">
        <v>479236</v>
      </c>
      <c r="J5" s="20">
        <v>488226</v>
      </c>
      <c r="K5" s="20">
        <v>513970</v>
      </c>
      <c r="L5" s="20">
        <v>511579</v>
      </c>
      <c r="M5" s="20">
        <v>562879</v>
      </c>
      <c r="N5" s="20">
        <v>583534</v>
      </c>
      <c r="O5" s="20">
        <v>554418</v>
      </c>
      <c r="P5" s="20">
        <v>542949</v>
      </c>
      <c r="Q5" s="20">
        <v>573238</v>
      </c>
      <c r="R5" s="20">
        <v>545776</v>
      </c>
      <c r="S5" s="20">
        <v>574090</v>
      </c>
      <c r="T5" s="20">
        <v>557058</v>
      </c>
      <c r="U5" s="17"/>
    </row>
    <row r="6" spans="1:22" s="2" customFormat="1">
      <c r="A6" s="9" t="s">
        <v>29</v>
      </c>
      <c r="B6" s="18">
        <v>480107</v>
      </c>
      <c r="C6" s="18">
        <v>528917</v>
      </c>
      <c r="D6" s="18">
        <v>585344</v>
      </c>
      <c r="E6" s="18">
        <v>531566</v>
      </c>
      <c r="F6" s="18">
        <v>460550</v>
      </c>
      <c r="G6" s="18">
        <v>404263</v>
      </c>
      <c r="H6" s="18">
        <v>453588</v>
      </c>
      <c r="I6" s="18">
        <v>470030</v>
      </c>
      <c r="J6" s="18">
        <v>516847</v>
      </c>
      <c r="K6" s="18">
        <v>562148</v>
      </c>
      <c r="L6" s="18">
        <v>650959</v>
      </c>
      <c r="M6" s="18">
        <v>629360</v>
      </c>
      <c r="N6" s="18">
        <v>613786</v>
      </c>
      <c r="O6" s="18">
        <v>634916</v>
      </c>
      <c r="P6" s="18">
        <v>633645</v>
      </c>
      <c r="Q6" s="18">
        <v>533050</v>
      </c>
      <c r="R6" s="18">
        <v>516046</v>
      </c>
      <c r="S6" s="18">
        <v>524692</v>
      </c>
      <c r="T6" s="18">
        <v>498855</v>
      </c>
      <c r="U6" s="19"/>
    </row>
    <row r="7" spans="1:22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2" ht="15.75" thickBot="1">
      <c r="A8" s="8" t="s">
        <v>22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 t="s">
        <v>23</v>
      </c>
      <c r="V8" s="11"/>
    </row>
    <row r="9" spans="1:22" ht="15.75" thickTop="1">
      <c r="A9" s="9" t="s">
        <v>28</v>
      </c>
      <c r="B9" s="28">
        <f>(B5-B4)/B4</f>
        <v>-7.7335696965598527E-2</v>
      </c>
      <c r="C9" s="28">
        <f t="shared" ref="C9:T9" si="0">(C5-C4)/C4</f>
        <v>3.6405471502037236E-3</v>
      </c>
      <c r="D9" s="28">
        <f t="shared" si="0"/>
        <v>-0.41624868176568069</v>
      </c>
      <c r="E9" s="28">
        <f t="shared" si="0"/>
        <v>-5.1324639008750575E-2</v>
      </c>
      <c r="F9" s="28">
        <f t="shared" si="0"/>
        <v>-0.13927942696556625</v>
      </c>
      <c r="G9" s="28">
        <f t="shared" si="0"/>
        <v>-0.19277470556888315</v>
      </c>
      <c r="H9" s="28">
        <f t="shared" si="0"/>
        <v>-0.22173245668037464</v>
      </c>
      <c r="I9" s="28">
        <f t="shared" si="0"/>
        <v>-0.18489654644567094</v>
      </c>
      <c r="J9" s="28">
        <f t="shared" si="0"/>
        <v>-0.15190983832947991</v>
      </c>
      <c r="K9" s="28">
        <f t="shared" si="0"/>
        <v>-0.17631164801774399</v>
      </c>
      <c r="L9" s="28">
        <f t="shared" si="0"/>
        <v>-0.18718928494824394</v>
      </c>
      <c r="M9" s="28">
        <f t="shared" si="0"/>
        <v>4.4579545222572965E-2</v>
      </c>
      <c r="N9" s="28">
        <f t="shared" si="0"/>
        <v>7.5428579853521707E-2</v>
      </c>
      <c r="O9" s="28">
        <f t="shared" si="0"/>
        <v>-3.0563195820226371E-2</v>
      </c>
      <c r="P9" s="28">
        <f t="shared" si="0"/>
        <v>2.4300655764920728E-2</v>
      </c>
      <c r="Q9" s="28">
        <f t="shared" si="0"/>
        <v>0.14945077861505576</v>
      </c>
      <c r="R9" s="28">
        <f t="shared" si="0"/>
        <v>0.20572179695352974</v>
      </c>
      <c r="S9" s="28">
        <f t="shared" si="0"/>
        <v>0.32907817180851312</v>
      </c>
      <c r="T9" s="28">
        <f t="shared" si="0"/>
        <v>1.7511429829159902E-2</v>
      </c>
      <c r="U9" s="28">
        <v>0.14101461187966827</v>
      </c>
      <c r="V9" s="11"/>
    </row>
    <row r="10" spans="1:22">
      <c r="A10" s="9" t="s">
        <v>29</v>
      </c>
      <c r="B10" s="28">
        <f>(B6-B4)/B4</f>
        <v>0.15953310212243874</v>
      </c>
      <c r="C10" s="28">
        <f t="shared" ref="C10:T10" si="1">(C6-C4)/C4</f>
        <v>0.17698488816888935</v>
      </c>
      <c r="D10" s="28">
        <f t="shared" si="1"/>
        <v>0.17580274192738413</v>
      </c>
      <c r="E10" s="28">
        <f t="shared" si="1"/>
        <v>0.28140684135670035</v>
      </c>
      <c r="F10" s="28">
        <f t="shared" si="1"/>
        <v>-7.0212061502681056E-2</v>
      </c>
      <c r="G10" s="28">
        <f t="shared" si="1"/>
        <v>-0.25456329047402165</v>
      </c>
      <c r="H10" s="28">
        <f t="shared" si="1"/>
        <v>-0.25535718683050557</v>
      </c>
      <c r="I10" s="28">
        <f t="shared" si="1"/>
        <v>-0.20055447363273776</v>
      </c>
      <c r="J10" s="28">
        <f t="shared" si="1"/>
        <v>-0.10219272265523896</v>
      </c>
      <c r="K10" s="28">
        <f t="shared" si="1"/>
        <v>-9.9101582407297606E-2</v>
      </c>
      <c r="L10" s="28">
        <f t="shared" si="1"/>
        <v>3.4261473319616459E-2</v>
      </c>
      <c r="M10" s="28">
        <f t="shared" si="1"/>
        <v>0.16795365004073437</v>
      </c>
      <c r="N10" s="28">
        <f t="shared" si="1"/>
        <v>0.13118174144775399</v>
      </c>
      <c r="O10" s="28">
        <f t="shared" si="1"/>
        <v>0.11019291935435926</v>
      </c>
      <c r="P10" s="28">
        <f t="shared" si="1"/>
        <v>0.19540323128353343</v>
      </c>
      <c r="Q10" s="28">
        <f t="shared" si="1"/>
        <v>6.8866225792350605E-2</v>
      </c>
      <c r="R10" s="28">
        <f t="shared" si="1"/>
        <v>0.14004263732864985</v>
      </c>
      <c r="S10" s="28">
        <f t="shared" si="1"/>
        <v>0.21471665439661439</v>
      </c>
      <c r="T10" s="28">
        <f t="shared" si="1"/>
        <v>-8.880105064925814E-2</v>
      </c>
      <c r="U10" s="28">
        <v>0.15405939340477715</v>
      </c>
      <c r="V10" s="11"/>
    </row>
    <row r="11" spans="1:2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3" t="s">
        <v>24</v>
      </c>
      <c r="S11" s="33"/>
      <c r="T11" s="33"/>
      <c r="U11" s="33"/>
      <c r="V11" s="11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1"/>
  <sheetViews>
    <sheetView showGridLines="0" workbookViewId="0">
      <selection activeCell="L13" sqref="L13"/>
    </sheetView>
  </sheetViews>
  <sheetFormatPr defaultRowHeight="15"/>
  <cols>
    <col min="1" max="1" width="26.28515625" style="1" customWidth="1"/>
    <col min="2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14990063</v>
      </c>
      <c r="C4" s="18">
        <v>14274310</v>
      </c>
      <c r="D4" s="18">
        <v>13640621</v>
      </c>
      <c r="E4" s="18">
        <v>14282862</v>
      </c>
      <c r="F4" s="18">
        <v>14838422</v>
      </c>
      <c r="G4" s="18">
        <v>13996068</v>
      </c>
      <c r="H4" s="18">
        <v>14429599</v>
      </c>
      <c r="I4" s="18">
        <v>14399529</v>
      </c>
      <c r="J4" s="18">
        <v>14193431</v>
      </c>
      <c r="K4" s="18">
        <v>13908404</v>
      </c>
      <c r="L4" s="18">
        <v>10925753</v>
      </c>
      <c r="M4" s="18">
        <v>14110060</v>
      </c>
      <c r="N4" s="18">
        <v>14247889</v>
      </c>
      <c r="O4" s="18">
        <v>12491111</v>
      </c>
      <c r="P4" s="18">
        <v>12865970</v>
      </c>
      <c r="Q4" s="18">
        <v>13412630</v>
      </c>
      <c r="R4" s="18">
        <v>15110306</v>
      </c>
      <c r="S4" s="18">
        <v>15193370</v>
      </c>
      <c r="T4" s="18">
        <v>14791619</v>
      </c>
      <c r="U4" s="35"/>
    </row>
    <row r="5" spans="1:21">
      <c r="A5" s="9" t="s">
        <v>28</v>
      </c>
      <c r="B5" s="20">
        <v>14076492</v>
      </c>
      <c r="C5" s="20">
        <v>15061050</v>
      </c>
      <c r="D5" s="20">
        <v>14346613</v>
      </c>
      <c r="E5" s="20">
        <v>14456099</v>
      </c>
      <c r="F5" s="20">
        <v>14649538</v>
      </c>
      <c r="G5" s="20">
        <v>14235484</v>
      </c>
      <c r="H5" s="20">
        <v>13983427</v>
      </c>
      <c r="I5" s="20">
        <v>14016518</v>
      </c>
      <c r="J5" s="20">
        <v>13860310</v>
      </c>
      <c r="K5" s="20">
        <v>13648326</v>
      </c>
      <c r="L5" s="20">
        <v>13492454</v>
      </c>
      <c r="M5" s="20">
        <v>13761653</v>
      </c>
      <c r="N5" s="20">
        <v>13263735</v>
      </c>
      <c r="O5" s="20">
        <v>13243786</v>
      </c>
      <c r="P5" s="20">
        <v>13068428</v>
      </c>
      <c r="Q5" s="20">
        <v>13164082</v>
      </c>
      <c r="R5" s="20">
        <v>12964074</v>
      </c>
      <c r="S5" s="20">
        <v>12949295</v>
      </c>
      <c r="T5" s="20">
        <v>13368609</v>
      </c>
      <c r="U5" s="34"/>
    </row>
    <row r="6" spans="1:21" s="2" customFormat="1">
      <c r="A6" s="9" t="s">
        <v>29</v>
      </c>
      <c r="B6" s="18">
        <v>14022159</v>
      </c>
      <c r="C6" s="18">
        <v>14274229</v>
      </c>
      <c r="D6" s="18">
        <v>14729109</v>
      </c>
      <c r="E6" s="18">
        <v>14713487</v>
      </c>
      <c r="F6" s="18">
        <v>15358149</v>
      </c>
      <c r="G6" s="18">
        <v>13443385</v>
      </c>
      <c r="H6" s="18">
        <v>13924109</v>
      </c>
      <c r="I6" s="18">
        <v>14109704</v>
      </c>
      <c r="J6" s="18">
        <v>13546879</v>
      </c>
      <c r="K6" s="18">
        <v>12532267</v>
      </c>
      <c r="L6" s="18">
        <v>13590424</v>
      </c>
      <c r="M6" s="18">
        <v>13120983</v>
      </c>
      <c r="N6" s="18">
        <v>12758697</v>
      </c>
      <c r="O6" s="18">
        <v>12589826</v>
      </c>
      <c r="P6" s="18">
        <v>12624047</v>
      </c>
      <c r="Q6" s="18">
        <v>13062894</v>
      </c>
      <c r="R6" s="18">
        <v>14013090</v>
      </c>
      <c r="S6" s="18">
        <v>13375022</v>
      </c>
      <c r="T6" s="18">
        <v>13757818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-6.0945107435505776E-2</v>
      </c>
      <c r="C9" s="30">
        <f t="shared" ref="C9:T9" si="0">(C5-C4)/C4</f>
        <v>5.5115798942295638E-2</v>
      </c>
      <c r="D9" s="30">
        <f t="shared" si="0"/>
        <v>5.1756587914875724E-2</v>
      </c>
      <c r="E9" s="30">
        <f t="shared" si="0"/>
        <v>1.2129011678471724E-2</v>
      </c>
      <c r="F9" s="30">
        <f t="shared" si="0"/>
        <v>-1.2729385914486056E-2</v>
      </c>
      <c r="G9" s="30">
        <f t="shared" si="0"/>
        <v>1.7105947184594988E-2</v>
      </c>
      <c r="H9" s="30">
        <f t="shared" si="0"/>
        <v>-3.0920609782711217E-2</v>
      </c>
      <c r="I9" s="30">
        <f t="shared" si="0"/>
        <v>-2.6598856115363216E-2</v>
      </c>
      <c r="J9" s="30">
        <f t="shared" si="0"/>
        <v>-2.3470082744616153E-2</v>
      </c>
      <c r="K9" s="30">
        <f t="shared" si="0"/>
        <v>-1.8699341779258066E-2</v>
      </c>
      <c r="L9" s="30">
        <f t="shared" si="0"/>
        <v>0.23492211475035177</v>
      </c>
      <c r="M9" s="30">
        <f t="shared" si="0"/>
        <v>-2.4692099112264582E-2</v>
      </c>
      <c r="N9" s="30">
        <f t="shared" si="0"/>
        <v>-6.9073671194378336E-2</v>
      </c>
      <c r="O9" s="30">
        <f t="shared" si="0"/>
        <v>6.0256849851066087E-2</v>
      </c>
      <c r="P9" s="30">
        <f t="shared" si="0"/>
        <v>1.5735929743346207E-2</v>
      </c>
      <c r="Q9" s="30">
        <f t="shared" si="0"/>
        <v>-1.8530892151651095E-2</v>
      </c>
      <c r="R9" s="30">
        <f t="shared" si="0"/>
        <v>-0.14203762650471805</v>
      </c>
      <c r="S9" s="30">
        <f t="shared" si="0"/>
        <v>-0.14770093797491932</v>
      </c>
      <c r="T9" s="30">
        <f t="shared" si="0"/>
        <v>-9.6203802977889039E-2</v>
      </c>
      <c r="U9" s="30">
        <v>5.8874981776461215E-2</v>
      </c>
    </row>
    <row r="10" spans="1:21">
      <c r="A10" s="9" t="s">
        <v>29</v>
      </c>
      <c r="B10" s="30">
        <f>(B6-B4)/B4</f>
        <v>-6.4569708612965807E-2</v>
      </c>
      <c r="C10" s="30">
        <f t="shared" ref="C10:T10" si="1">(C6-C4)/C4</f>
        <v>-5.6745299772808637E-6</v>
      </c>
      <c r="D10" s="30">
        <f t="shared" si="1"/>
        <v>7.9797540009358806E-2</v>
      </c>
      <c r="E10" s="30">
        <f t="shared" si="1"/>
        <v>3.0149769703018903E-2</v>
      </c>
      <c r="F10" s="30">
        <f t="shared" si="1"/>
        <v>3.5025759477658742E-2</v>
      </c>
      <c r="G10" s="30">
        <f t="shared" si="1"/>
        <v>-3.9488447755469606E-2</v>
      </c>
      <c r="H10" s="30">
        <f t="shared" si="1"/>
        <v>-3.5031465531370619E-2</v>
      </c>
      <c r="I10" s="30">
        <f t="shared" si="1"/>
        <v>-2.0127394444637736E-2</v>
      </c>
      <c r="J10" s="30">
        <f t="shared" si="1"/>
        <v>-4.5552904015949351E-2</v>
      </c>
      <c r="K10" s="30">
        <f t="shared" si="1"/>
        <v>-9.8942840601984244E-2</v>
      </c>
      <c r="L10" s="30">
        <f t="shared" si="1"/>
        <v>0.24388900243305886</v>
      </c>
      <c r="M10" s="30">
        <f t="shared" si="1"/>
        <v>-7.0097292286496304E-2</v>
      </c>
      <c r="N10" s="30">
        <f t="shared" si="1"/>
        <v>-0.10452018541132654</v>
      </c>
      <c r="O10" s="30">
        <f t="shared" si="1"/>
        <v>7.9028198532540457E-3</v>
      </c>
      <c r="P10" s="30">
        <f t="shared" si="1"/>
        <v>-1.8803323806910788E-2</v>
      </c>
      <c r="Q10" s="30">
        <f t="shared" si="1"/>
        <v>-2.6075124714541445E-2</v>
      </c>
      <c r="R10" s="30">
        <f t="shared" si="1"/>
        <v>-7.2613751170889584E-2</v>
      </c>
      <c r="S10" s="30">
        <f t="shared" si="1"/>
        <v>-0.1196803605783312</v>
      </c>
      <c r="T10" s="30">
        <f t="shared" si="1"/>
        <v>-6.9890997057184878E-2</v>
      </c>
      <c r="U10" s="30">
        <v>6.2219176947072879E-2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11"/>
  <sheetViews>
    <sheetView showGridLines="0" workbookViewId="0">
      <selection activeCell="Q30" sqref="Q30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42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6769537</v>
      </c>
      <c r="C4" s="18">
        <v>6714686</v>
      </c>
      <c r="D4" s="18">
        <v>6591063</v>
      </c>
      <c r="E4" s="18">
        <v>6652989</v>
      </c>
      <c r="F4" s="18">
        <v>7221741</v>
      </c>
      <c r="G4" s="18">
        <v>6646409</v>
      </c>
      <c r="H4" s="18">
        <v>6926846</v>
      </c>
      <c r="I4" s="18">
        <v>7380458</v>
      </c>
      <c r="J4" s="18">
        <v>6653244</v>
      </c>
      <c r="K4" s="18">
        <v>7138416</v>
      </c>
      <c r="L4" s="18">
        <v>6618859</v>
      </c>
      <c r="M4" s="18">
        <v>5928997</v>
      </c>
      <c r="N4" s="18">
        <v>6718440</v>
      </c>
      <c r="O4" s="18">
        <v>7043882</v>
      </c>
      <c r="P4" s="18">
        <v>5939180</v>
      </c>
      <c r="Q4" s="18">
        <v>5423195</v>
      </c>
      <c r="R4" s="18">
        <v>5551461</v>
      </c>
      <c r="S4" s="18">
        <v>6307154</v>
      </c>
      <c r="T4" s="18">
        <v>5434249</v>
      </c>
      <c r="U4" s="35"/>
    </row>
    <row r="5" spans="1:21">
      <c r="A5" s="9" t="s">
        <v>28</v>
      </c>
      <c r="B5" s="20">
        <v>6588429</v>
      </c>
      <c r="C5" s="20">
        <v>6785563</v>
      </c>
      <c r="D5" s="20">
        <v>6476827</v>
      </c>
      <c r="E5" s="20">
        <v>6708127</v>
      </c>
      <c r="F5" s="20">
        <v>6860841</v>
      </c>
      <c r="G5" s="20">
        <v>6795646</v>
      </c>
      <c r="H5" s="20">
        <v>6759736</v>
      </c>
      <c r="I5" s="20">
        <v>6703449</v>
      </c>
      <c r="J5" s="20">
        <v>6748471</v>
      </c>
      <c r="K5" s="20">
        <v>6880408</v>
      </c>
      <c r="L5" s="20">
        <v>6736989</v>
      </c>
      <c r="M5" s="20">
        <v>7177637</v>
      </c>
      <c r="N5" s="20">
        <v>7057713</v>
      </c>
      <c r="O5" s="20">
        <v>6804583</v>
      </c>
      <c r="P5" s="20">
        <v>7179634</v>
      </c>
      <c r="Q5" s="20">
        <v>7107959</v>
      </c>
      <c r="R5" s="20">
        <v>7206330</v>
      </c>
      <c r="S5" s="20">
        <v>6982598</v>
      </c>
      <c r="T5" s="20">
        <v>6658307</v>
      </c>
      <c r="U5" s="34"/>
    </row>
    <row r="6" spans="1:21" s="2" customFormat="1">
      <c r="A6" s="9" t="s">
        <v>29</v>
      </c>
      <c r="B6" s="18">
        <v>7503515</v>
      </c>
      <c r="C6" s="18">
        <v>7432748</v>
      </c>
      <c r="D6" s="18">
        <v>7449657</v>
      </c>
      <c r="E6" s="18">
        <v>6875681</v>
      </c>
      <c r="F6" s="18">
        <v>6757272</v>
      </c>
      <c r="G6" s="18">
        <v>6250043</v>
      </c>
      <c r="H6" s="18">
        <v>6641256</v>
      </c>
      <c r="I6" s="18">
        <v>6884124</v>
      </c>
      <c r="J6" s="18">
        <v>6602757</v>
      </c>
      <c r="K6" s="18">
        <v>6144571</v>
      </c>
      <c r="L6" s="18">
        <v>6693434</v>
      </c>
      <c r="M6" s="18">
        <v>6676568</v>
      </c>
      <c r="N6" s="18">
        <v>6624773</v>
      </c>
      <c r="O6" s="18">
        <v>6696838</v>
      </c>
      <c r="P6" s="18">
        <v>6668866</v>
      </c>
      <c r="Q6" s="18">
        <v>6012911</v>
      </c>
      <c r="R6" s="18">
        <v>6492008</v>
      </c>
      <c r="S6" s="18">
        <v>6529378</v>
      </c>
      <c r="T6" s="18">
        <v>5778743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-2.6753380622633424E-2</v>
      </c>
      <c r="C9" s="30">
        <f t="shared" ref="C9:T9" si="0">(C5-C4)/C4</f>
        <v>1.0555519647530801E-2</v>
      </c>
      <c r="D9" s="30">
        <f t="shared" si="0"/>
        <v>-1.733195388968365E-2</v>
      </c>
      <c r="E9" s="30">
        <f t="shared" si="0"/>
        <v>8.287703466817696E-3</v>
      </c>
      <c r="F9" s="30">
        <f t="shared" si="0"/>
        <v>-4.9974099043430108E-2</v>
      </c>
      <c r="G9" s="30">
        <f t="shared" si="0"/>
        <v>2.2453779176093435E-2</v>
      </c>
      <c r="H9" s="30">
        <f t="shared" si="0"/>
        <v>-2.4124976937555706E-2</v>
      </c>
      <c r="I9" s="30">
        <f t="shared" si="0"/>
        <v>-9.1729944130838487E-2</v>
      </c>
      <c r="J9" s="30">
        <f t="shared" si="0"/>
        <v>1.4312867527479827E-2</v>
      </c>
      <c r="K9" s="30">
        <f t="shared" si="0"/>
        <v>-3.6143592640159948E-2</v>
      </c>
      <c r="L9" s="30">
        <f t="shared" si="0"/>
        <v>1.7847487006446276E-2</v>
      </c>
      <c r="M9" s="30">
        <f t="shared" si="0"/>
        <v>0.21059885845784709</v>
      </c>
      <c r="N9" s="30">
        <f t="shared" si="0"/>
        <v>5.0498776501687895E-2</v>
      </c>
      <c r="O9" s="30">
        <f t="shared" si="0"/>
        <v>-3.3972602039613949E-2</v>
      </c>
      <c r="P9" s="30">
        <f t="shared" si="0"/>
        <v>0.20885947218302864</v>
      </c>
      <c r="Q9" s="30">
        <f t="shared" si="0"/>
        <v>0.31065893813517675</v>
      </c>
      <c r="R9" s="30">
        <f t="shared" si="0"/>
        <v>0.29809612280442932</v>
      </c>
      <c r="S9" s="30">
        <f t="shared" si="0"/>
        <v>0.10709172473036174</v>
      </c>
      <c r="T9" s="30">
        <f t="shared" si="0"/>
        <v>0.22524878782698401</v>
      </c>
      <c r="U9" s="30">
        <v>9.2870557198305184E-2</v>
      </c>
    </row>
    <row r="10" spans="1:21">
      <c r="A10" s="9" t="s">
        <v>29</v>
      </c>
      <c r="B10" s="30">
        <f>(B6-B4)/B4</f>
        <v>0.10842366324314351</v>
      </c>
      <c r="C10" s="30">
        <f t="shared" ref="C10:T10" si="1">(C6-C4)/C4</f>
        <v>0.10693902886895977</v>
      </c>
      <c r="D10" s="30">
        <f t="shared" si="1"/>
        <v>0.13026639253789563</v>
      </c>
      <c r="E10" s="30">
        <f t="shared" si="1"/>
        <v>3.3472473800873564E-2</v>
      </c>
      <c r="F10" s="30">
        <f t="shared" si="1"/>
        <v>-6.4315377690781217E-2</v>
      </c>
      <c r="G10" s="30">
        <f t="shared" si="1"/>
        <v>-5.9636113275604918E-2</v>
      </c>
      <c r="H10" s="30">
        <f t="shared" si="1"/>
        <v>-4.1229442664092716E-2</v>
      </c>
      <c r="I10" s="30">
        <f t="shared" si="1"/>
        <v>-6.7249756044950051E-2</v>
      </c>
      <c r="J10" s="30">
        <f t="shared" si="1"/>
        <v>-7.5883283402803205E-3</v>
      </c>
      <c r="K10" s="30">
        <f t="shared" si="1"/>
        <v>-0.1392248644517215</v>
      </c>
      <c r="L10" s="30">
        <f t="shared" si="1"/>
        <v>1.1267047689035225E-2</v>
      </c>
      <c r="M10" s="30">
        <f t="shared" si="1"/>
        <v>0.12608726231435097</v>
      </c>
      <c r="N10" s="30">
        <f t="shared" si="1"/>
        <v>-1.3941778150880263E-2</v>
      </c>
      <c r="O10" s="30">
        <f t="shared" si="1"/>
        <v>-4.9268854872923769E-2</v>
      </c>
      <c r="P10" s="30">
        <f t="shared" si="1"/>
        <v>0.12285972137567812</v>
      </c>
      <c r="Q10" s="30">
        <f t="shared" si="1"/>
        <v>0.1087395898543202</v>
      </c>
      <c r="R10" s="30">
        <f t="shared" si="1"/>
        <v>0.16942332838148372</v>
      </c>
      <c r="S10" s="30">
        <f t="shared" si="1"/>
        <v>3.5233641036828973E-2</v>
      </c>
      <c r="T10" s="30">
        <f t="shared" si="1"/>
        <v>6.3393120190112742E-2</v>
      </c>
      <c r="U10" s="30">
        <v>7.6766304462311433E-2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11"/>
  <sheetViews>
    <sheetView showGridLines="0" workbookViewId="0">
      <selection activeCell="A10" sqref="A10"/>
    </sheetView>
  </sheetViews>
  <sheetFormatPr defaultRowHeight="15"/>
  <cols>
    <col min="1" max="1" width="26.28515625" style="1" customWidth="1"/>
    <col min="2" max="10" width="10.85546875" style="1" bestFit="1" customWidth="1"/>
    <col min="11" max="11" width="9.85546875" style="1" bestFit="1" customWidth="1"/>
    <col min="12" max="13" width="10.85546875" style="1" bestFit="1" customWidth="1"/>
    <col min="14" max="15" width="9.85546875" style="1" bestFit="1" customWidth="1"/>
    <col min="16" max="16" width="10.85546875" style="1" bestFit="1" customWidth="1"/>
    <col min="17" max="19" width="9.85546875" style="1" bestFit="1" customWidth="1"/>
    <col min="20" max="20" width="10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43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105619140</v>
      </c>
      <c r="C4" s="18">
        <v>106537577</v>
      </c>
      <c r="D4" s="18">
        <v>115785936</v>
      </c>
      <c r="E4" s="18">
        <v>114579719</v>
      </c>
      <c r="F4" s="18">
        <v>109084641</v>
      </c>
      <c r="G4" s="18">
        <v>102122674</v>
      </c>
      <c r="H4" s="18">
        <v>108964784</v>
      </c>
      <c r="I4" s="18">
        <v>118501289</v>
      </c>
      <c r="J4" s="18">
        <v>105754949</v>
      </c>
      <c r="K4" s="18">
        <v>88003896</v>
      </c>
      <c r="L4" s="18">
        <v>106466056</v>
      </c>
      <c r="M4" s="18">
        <v>101216710</v>
      </c>
      <c r="N4" s="18">
        <v>94926180</v>
      </c>
      <c r="O4" s="18">
        <v>91629552</v>
      </c>
      <c r="P4" s="18">
        <v>105704344</v>
      </c>
      <c r="Q4" s="18">
        <v>95663752</v>
      </c>
      <c r="R4" s="18">
        <v>96659563</v>
      </c>
      <c r="S4" s="18">
        <v>94464819</v>
      </c>
      <c r="T4" s="18">
        <v>100577819</v>
      </c>
      <c r="U4" s="35"/>
    </row>
    <row r="5" spans="1:21">
      <c r="A5" s="9" t="s">
        <v>28</v>
      </c>
      <c r="B5" s="20">
        <v>104966164</v>
      </c>
      <c r="C5" s="20">
        <v>103963186</v>
      </c>
      <c r="D5" s="20">
        <v>113937512</v>
      </c>
      <c r="E5" s="20">
        <v>112854214</v>
      </c>
      <c r="F5" s="20">
        <v>109117716</v>
      </c>
      <c r="G5" s="20">
        <v>100584813</v>
      </c>
      <c r="H5" s="20">
        <v>108361277</v>
      </c>
      <c r="I5" s="20">
        <v>116114756</v>
      </c>
      <c r="J5" s="20">
        <v>102248841</v>
      </c>
      <c r="K5" s="20">
        <v>85379269</v>
      </c>
      <c r="L5" s="20">
        <v>103981105</v>
      </c>
      <c r="M5" s="20">
        <v>100148578</v>
      </c>
      <c r="N5" s="20">
        <v>93682497</v>
      </c>
      <c r="O5" s="20">
        <v>90091396</v>
      </c>
      <c r="P5" s="20">
        <v>102711767</v>
      </c>
      <c r="Q5" s="20">
        <v>94784873</v>
      </c>
      <c r="R5" s="20">
        <v>95417859</v>
      </c>
      <c r="S5" s="20">
        <v>92894463</v>
      </c>
      <c r="T5" s="20">
        <v>98022763</v>
      </c>
      <c r="U5" s="34"/>
    </row>
    <row r="6" spans="1:21" s="2" customFormat="1">
      <c r="A6" s="9" t="s">
        <v>29</v>
      </c>
      <c r="B6" s="18">
        <v>105123302</v>
      </c>
      <c r="C6" s="18">
        <v>106532651</v>
      </c>
      <c r="D6" s="18">
        <v>113572234</v>
      </c>
      <c r="E6" s="18">
        <v>110375658</v>
      </c>
      <c r="F6" s="18">
        <v>110867458</v>
      </c>
      <c r="G6" s="18">
        <v>105692070</v>
      </c>
      <c r="H6" s="18">
        <v>116097097</v>
      </c>
      <c r="I6" s="18">
        <v>115522083</v>
      </c>
      <c r="J6" s="18">
        <v>99584894</v>
      </c>
      <c r="K6" s="18">
        <v>90373240</v>
      </c>
      <c r="L6" s="18">
        <v>102411438</v>
      </c>
      <c r="M6" s="18">
        <v>101603072</v>
      </c>
      <c r="N6" s="18">
        <v>96011674</v>
      </c>
      <c r="O6" s="18">
        <v>91214030</v>
      </c>
      <c r="P6" s="18">
        <v>100903250</v>
      </c>
      <c r="Q6" s="18">
        <v>95895587</v>
      </c>
      <c r="R6" s="18">
        <v>95040048</v>
      </c>
      <c r="S6" s="18">
        <v>97155862</v>
      </c>
      <c r="T6" s="18">
        <v>101383254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-6.1823642949563875E-3</v>
      </c>
      <c r="C9" s="30">
        <f t="shared" ref="C9:T9" si="0">(C5-C4)/C4</f>
        <v>-2.4164159468353593E-2</v>
      </c>
      <c r="D9" s="30">
        <f t="shared" si="0"/>
        <v>-1.5964149566489665E-2</v>
      </c>
      <c r="E9" s="30">
        <f t="shared" si="0"/>
        <v>-1.505942775090939E-2</v>
      </c>
      <c r="F9" s="30">
        <f t="shared" si="0"/>
        <v>3.0320492139677117E-4</v>
      </c>
      <c r="G9" s="30">
        <f t="shared" si="0"/>
        <v>-1.5058957426046246E-2</v>
      </c>
      <c r="H9" s="30">
        <f t="shared" si="0"/>
        <v>-5.538550877134763E-3</v>
      </c>
      <c r="I9" s="30">
        <f t="shared" si="0"/>
        <v>-2.0139299919345183E-2</v>
      </c>
      <c r="J9" s="30">
        <f t="shared" si="0"/>
        <v>-3.3153134043873447E-2</v>
      </c>
      <c r="K9" s="30">
        <f t="shared" si="0"/>
        <v>-2.9823986428964461E-2</v>
      </c>
      <c r="L9" s="30">
        <f t="shared" si="0"/>
        <v>-2.33403123339142E-2</v>
      </c>
      <c r="M9" s="30">
        <f t="shared" si="0"/>
        <v>-1.0552921548230525E-2</v>
      </c>
      <c r="N9" s="30">
        <f t="shared" si="0"/>
        <v>-1.3101580617696826E-2</v>
      </c>
      <c r="O9" s="30">
        <f t="shared" si="0"/>
        <v>-1.6786680349588527E-2</v>
      </c>
      <c r="P9" s="30">
        <f t="shared" si="0"/>
        <v>-2.8310823252448356E-2</v>
      </c>
      <c r="Q9" s="30">
        <f t="shared" si="0"/>
        <v>-9.1871684062736735E-3</v>
      </c>
      <c r="R9" s="30">
        <f t="shared" si="0"/>
        <v>-1.2846157808513991E-2</v>
      </c>
      <c r="S9" s="30">
        <f t="shared" si="0"/>
        <v>-1.6623712580235823E-2</v>
      </c>
      <c r="T9" s="30">
        <f t="shared" si="0"/>
        <v>-2.5403772177640876E-2</v>
      </c>
      <c r="U9" s="30">
        <v>1.6923177040632249E-2</v>
      </c>
    </row>
    <row r="10" spans="1:21">
      <c r="A10" s="9" t="s">
        <v>29</v>
      </c>
      <c r="B10" s="30">
        <f>(B6-B4)/B4</f>
        <v>-4.6945847125814504E-3</v>
      </c>
      <c r="C10" s="30">
        <f t="shared" ref="C10:T10" si="1">(C6-C4)/C4</f>
        <v>-4.6237206990356087E-5</v>
      </c>
      <c r="D10" s="30">
        <f t="shared" si="1"/>
        <v>-1.9118919589681427E-2</v>
      </c>
      <c r="E10" s="30">
        <f t="shared" si="1"/>
        <v>-3.6691144267861228E-2</v>
      </c>
      <c r="F10" s="30">
        <f t="shared" si="1"/>
        <v>1.634342821919357E-2</v>
      </c>
      <c r="G10" s="30">
        <f t="shared" si="1"/>
        <v>3.4952042090084713E-2</v>
      </c>
      <c r="H10" s="30">
        <f t="shared" si="1"/>
        <v>6.5455211658107817E-2</v>
      </c>
      <c r="I10" s="30">
        <f t="shared" si="1"/>
        <v>-2.5140705431482689E-2</v>
      </c>
      <c r="J10" s="30">
        <f t="shared" si="1"/>
        <v>-5.8342943364286429E-2</v>
      </c>
      <c r="K10" s="30">
        <f t="shared" si="1"/>
        <v>2.6923171674126792E-2</v>
      </c>
      <c r="L10" s="30">
        <f t="shared" si="1"/>
        <v>-3.8083668657736318E-2</v>
      </c>
      <c r="M10" s="30">
        <f t="shared" si="1"/>
        <v>3.8171760374349256E-3</v>
      </c>
      <c r="N10" s="30">
        <f t="shared" si="1"/>
        <v>1.143513833591534E-2</v>
      </c>
      <c r="O10" s="30">
        <f t="shared" si="1"/>
        <v>-4.5348033568907986E-3</v>
      </c>
      <c r="P10" s="30">
        <f t="shared" si="1"/>
        <v>-4.5420025500560318E-2</v>
      </c>
      <c r="Q10" s="30">
        <f t="shared" si="1"/>
        <v>2.4234362039239274E-3</v>
      </c>
      <c r="R10" s="30">
        <f t="shared" si="1"/>
        <v>-1.6754834697524961E-2</v>
      </c>
      <c r="S10" s="30">
        <f t="shared" si="1"/>
        <v>2.8487250899194547E-2</v>
      </c>
      <c r="T10" s="30">
        <f t="shared" si="1"/>
        <v>8.0080778049084565E-3</v>
      </c>
      <c r="U10" s="30">
        <v>2.3509094721499271E-2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11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9" width="9.85546875" style="1" bestFit="1" customWidth="1"/>
    <col min="10" max="11" width="8.85546875" style="1" bestFit="1" customWidth="1"/>
    <col min="12" max="13" width="9.85546875" style="1" bestFit="1" customWidth="1"/>
    <col min="14" max="14" width="8.85546875" style="1" bestFit="1" customWidth="1"/>
    <col min="15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44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9932939</v>
      </c>
      <c r="C4" s="18">
        <v>10839808</v>
      </c>
      <c r="D4" s="18">
        <v>12090542</v>
      </c>
      <c r="E4" s="18">
        <v>11868876</v>
      </c>
      <c r="F4" s="18">
        <v>9393901</v>
      </c>
      <c r="G4" s="18">
        <v>8870156</v>
      </c>
      <c r="H4" s="18">
        <v>11944315</v>
      </c>
      <c r="I4" s="18">
        <v>11799866</v>
      </c>
      <c r="J4" s="18">
        <v>9426163</v>
      </c>
      <c r="K4" s="18">
        <v>8002699</v>
      </c>
      <c r="L4" s="18">
        <v>9603485</v>
      </c>
      <c r="M4" s="18">
        <v>9661635</v>
      </c>
      <c r="N4" s="18">
        <v>9285964</v>
      </c>
      <c r="O4" s="18">
        <v>10350412</v>
      </c>
      <c r="P4" s="18">
        <v>11566172</v>
      </c>
      <c r="Q4" s="18">
        <v>11028935</v>
      </c>
      <c r="R4" s="18">
        <v>8927969</v>
      </c>
      <c r="S4" s="18">
        <v>10980554</v>
      </c>
      <c r="T4" s="18">
        <v>11873983</v>
      </c>
      <c r="U4" s="35"/>
    </row>
    <row r="5" spans="1:21">
      <c r="A5" s="9" t="s">
        <v>28</v>
      </c>
      <c r="B5" s="20">
        <v>10427943</v>
      </c>
      <c r="C5" s="20">
        <v>10732887</v>
      </c>
      <c r="D5" s="20">
        <v>11868288</v>
      </c>
      <c r="E5" s="20">
        <v>11765660</v>
      </c>
      <c r="F5" s="20">
        <v>9252578</v>
      </c>
      <c r="G5" s="20">
        <v>10031296</v>
      </c>
      <c r="H5" s="20">
        <v>12441113</v>
      </c>
      <c r="I5" s="20">
        <v>11790576</v>
      </c>
      <c r="J5" s="20">
        <v>8410162</v>
      </c>
      <c r="K5" s="20">
        <v>9595834</v>
      </c>
      <c r="L5" s="20">
        <v>11111637</v>
      </c>
      <c r="M5" s="20">
        <v>7866234</v>
      </c>
      <c r="N5" s="20">
        <v>7590306</v>
      </c>
      <c r="O5" s="20">
        <v>11683827</v>
      </c>
      <c r="P5" s="20">
        <v>14911792</v>
      </c>
      <c r="Q5" s="20">
        <v>11030887</v>
      </c>
      <c r="R5" s="20">
        <v>8951349</v>
      </c>
      <c r="S5" s="20">
        <v>11327892</v>
      </c>
      <c r="T5" s="20">
        <v>11763843</v>
      </c>
      <c r="U5" s="34"/>
    </row>
    <row r="6" spans="1:21" s="2" customFormat="1">
      <c r="A6" s="9" t="s">
        <v>29</v>
      </c>
      <c r="B6" s="18">
        <v>9757262</v>
      </c>
      <c r="C6" s="18">
        <v>9503789</v>
      </c>
      <c r="D6" s="18">
        <v>9984647</v>
      </c>
      <c r="E6" s="18">
        <v>10147405</v>
      </c>
      <c r="F6" s="18">
        <v>11153655</v>
      </c>
      <c r="G6" s="18">
        <v>11627057</v>
      </c>
      <c r="H6" s="18">
        <v>12603953</v>
      </c>
      <c r="I6" s="18">
        <v>11255461</v>
      </c>
      <c r="J6" s="18">
        <v>8685042</v>
      </c>
      <c r="K6" s="18">
        <v>8106986</v>
      </c>
      <c r="L6" s="18">
        <v>10472591</v>
      </c>
      <c r="M6" s="18">
        <v>10154936</v>
      </c>
      <c r="N6" s="18">
        <v>8590650</v>
      </c>
      <c r="O6" s="18">
        <v>7846082</v>
      </c>
      <c r="P6" s="18">
        <v>8927082</v>
      </c>
      <c r="Q6" s="18">
        <v>9601871</v>
      </c>
      <c r="R6" s="18">
        <v>10837926</v>
      </c>
      <c r="S6" s="18">
        <v>11960296</v>
      </c>
      <c r="T6" s="18">
        <v>12231765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4.9834595782778893E-2</v>
      </c>
      <c r="C9" s="30">
        <f t="shared" ref="C9:T9" si="0">(C5-C4)/C4</f>
        <v>-9.8637355938407771E-3</v>
      </c>
      <c r="D9" s="30">
        <f t="shared" si="0"/>
        <v>-1.8382467882746695E-2</v>
      </c>
      <c r="E9" s="30">
        <f t="shared" si="0"/>
        <v>-8.6963584420293883E-3</v>
      </c>
      <c r="F9" s="30">
        <f t="shared" si="0"/>
        <v>-1.5044122777108253E-2</v>
      </c>
      <c r="G9" s="30">
        <f t="shared" si="0"/>
        <v>0.13090412389590442</v>
      </c>
      <c r="H9" s="30">
        <f t="shared" si="0"/>
        <v>4.1592841448002668E-2</v>
      </c>
      <c r="I9" s="30">
        <f t="shared" si="0"/>
        <v>-7.8729707608544031E-4</v>
      </c>
      <c r="J9" s="30">
        <f t="shared" si="0"/>
        <v>-0.10778521440802583</v>
      </c>
      <c r="K9" s="30">
        <f t="shared" si="0"/>
        <v>0.19907471216898198</v>
      </c>
      <c r="L9" s="30">
        <f t="shared" si="0"/>
        <v>0.1570421570919307</v>
      </c>
      <c r="M9" s="30">
        <f t="shared" si="0"/>
        <v>-0.18582786453845546</v>
      </c>
      <c r="N9" s="30">
        <f t="shared" si="0"/>
        <v>-0.18260441242287823</v>
      </c>
      <c r="O9" s="30">
        <f t="shared" si="0"/>
        <v>0.12882723895435275</v>
      </c>
      <c r="P9" s="30">
        <f t="shared" si="0"/>
        <v>0.28925905649682537</v>
      </c>
      <c r="Q9" s="30">
        <f t="shared" si="0"/>
        <v>1.769889839771474E-4</v>
      </c>
      <c r="R9" s="30">
        <f t="shared" si="0"/>
        <v>2.6187366914020424E-3</v>
      </c>
      <c r="S9" s="30">
        <f t="shared" si="0"/>
        <v>3.1632101622559299E-2</v>
      </c>
      <c r="T9" s="30">
        <f t="shared" si="0"/>
        <v>-9.2757417624734686E-3</v>
      </c>
      <c r="U9" s="30">
        <v>8.2591040423176776E-2</v>
      </c>
    </row>
    <row r="10" spans="1:21">
      <c r="A10" s="9" t="s">
        <v>29</v>
      </c>
      <c r="B10" s="30">
        <f>(B6-B4)/B4</f>
        <v>-1.7686306137589286E-2</v>
      </c>
      <c r="C10" s="30">
        <f t="shared" ref="C10:T10" si="1">(C6-C4)/C4</f>
        <v>-0.12325116828637556</v>
      </c>
      <c r="D10" s="30">
        <f t="shared" si="1"/>
        <v>-0.174177055089838</v>
      </c>
      <c r="E10" s="30">
        <f t="shared" si="1"/>
        <v>-0.14504077723956338</v>
      </c>
      <c r="F10" s="30">
        <f t="shared" si="1"/>
        <v>0.18732941724636015</v>
      </c>
      <c r="G10" s="30">
        <f t="shared" si="1"/>
        <v>0.31080637138738032</v>
      </c>
      <c r="H10" s="30">
        <f t="shared" si="1"/>
        <v>5.5226105473608157E-2</v>
      </c>
      <c r="I10" s="30">
        <f t="shared" si="1"/>
        <v>-4.6136540872582787E-2</v>
      </c>
      <c r="J10" s="30">
        <f t="shared" si="1"/>
        <v>-7.8623826046716999E-2</v>
      </c>
      <c r="K10" s="30">
        <f t="shared" si="1"/>
        <v>1.3031478504939397E-2</v>
      </c>
      <c r="L10" s="30">
        <f t="shared" si="1"/>
        <v>9.0499021969628737E-2</v>
      </c>
      <c r="M10" s="30">
        <f t="shared" si="1"/>
        <v>5.1057714351659941E-2</v>
      </c>
      <c r="N10" s="30">
        <f t="shared" si="1"/>
        <v>-7.4877955589748135E-2</v>
      </c>
      <c r="O10" s="30">
        <f t="shared" si="1"/>
        <v>-0.24195461977745428</v>
      </c>
      <c r="P10" s="30">
        <f t="shared" si="1"/>
        <v>-0.22817315875987318</v>
      </c>
      <c r="Q10" s="30">
        <f t="shared" si="1"/>
        <v>-0.12939272921637493</v>
      </c>
      <c r="R10" s="30">
        <f t="shared" si="1"/>
        <v>0.21392961825920317</v>
      </c>
      <c r="S10" s="30">
        <f t="shared" si="1"/>
        <v>8.9225188455883009E-2</v>
      </c>
      <c r="T10" s="30">
        <f t="shared" si="1"/>
        <v>3.0131591059209029E-2</v>
      </c>
      <c r="U10" s="30">
        <v>0.1210816128275783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11"/>
  <sheetViews>
    <sheetView showGridLines="0" workbookViewId="0">
      <selection activeCell="S19" sqref="S19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45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5283822</v>
      </c>
      <c r="C4" s="18">
        <v>5599621</v>
      </c>
      <c r="D4" s="18">
        <v>5883663</v>
      </c>
      <c r="E4" s="18">
        <v>5618296</v>
      </c>
      <c r="F4" s="18">
        <v>5839537</v>
      </c>
      <c r="G4" s="18">
        <v>5914696</v>
      </c>
      <c r="H4" s="18">
        <v>5280960</v>
      </c>
      <c r="I4" s="18">
        <v>5488269</v>
      </c>
      <c r="J4" s="18">
        <v>5131801</v>
      </c>
      <c r="K4" s="18">
        <v>5275985</v>
      </c>
      <c r="L4" s="18">
        <v>4621150</v>
      </c>
      <c r="M4" s="18">
        <v>3946769</v>
      </c>
      <c r="N4" s="18">
        <v>4302593</v>
      </c>
      <c r="O4" s="18">
        <v>4413074</v>
      </c>
      <c r="P4" s="18">
        <v>4122151</v>
      </c>
      <c r="Q4" s="18">
        <v>4210685</v>
      </c>
      <c r="R4" s="18">
        <v>4121383</v>
      </c>
      <c r="S4" s="18">
        <v>3947433</v>
      </c>
      <c r="T4" s="18">
        <v>3720156</v>
      </c>
      <c r="U4" s="35"/>
    </row>
    <row r="5" spans="1:21">
      <c r="A5" s="9" t="s">
        <v>28</v>
      </c>
      <c r="B5" s="20">
        <v>5414302</v>
      </c>
      <c r="C5" s="20">
        <v>5651753</v>
      </c>
      <c r="D5" s="20">
        <v>5159042</v>
      </c>
      <c r="E5" s="20">
        <v>5321682</v>
      </c>
      <c r="F5" s="20">
        <v>5477126</v>
      </c>
      <c r="G5" s="20">
        <v>5215650</v>
      </c>
      <c r="H5" s="20">
        <v>5182763</v>
      </c>
      <c r="I5" s="20">
        <v>5257985</v>
      </c>
      <c r="J5" s="20">
        <v>4990070</v>
      </c>
      <c r="K5" s="20">
        <v>4943328</v>
      </c>
      <c r="L5" s="20">
        <v>4694572</v>
      </c>
      <c r="M5" s="20">
        <v>4858949</v>
      </c>
      <c r="N5" s="20">
        <v>4563260</v>
      </c>
      <c r="O5" s="20">
        <v>4204812</v>
      </c>
      <c r="P5" s="20">
        <v>4302851</v>
      </c>
      <c r="Q5" s="20">
        <v>4196465</v>
      </c>
      <c r="R5" s="20">
        <v>4033853</v>
      </c>
      <c r="S5" s="20">
        <v>4287185</v>
      </c>
      <c r="T5" s="20">
        <v>4217433</v>
      </c>
      <c r="U5" s="34"/>
    </row>
    <row r="6" spans="1:21" s="2" customFormat="1">
      <c r="A6" s="9" t="s">
        <v>29</v>
      </c>
      <c r="B6" s="18">
        <v>4839445</v>
      </c>
      <c r="C6" s="18">
        <v>4574057</v>
      </c>
      <c r="D6" s="18">
        <v>5467038</v>
      </c>
      <c r="E6" s="18">
        <v>5872215</v>
      </c>
      <c r="F6" s="18">
        <v>5994563</v>
      </c>
      <c r="G6" s="18">
        <v>5632783</v>
      </c>
      <c r="H6" s="18">
        <v>5926607</v>
      </c>
      <c r="I6" s="18">
        <v>5943493</v>
      </c>
      <c r="J6" s="18">
        <v>5455663</v>
      </c>
      <c r="K6" s="18">
        <v>4899091</v>
      </c>
      <c r="L6" s="18">
        <v>4910184</v>
      </c>
      <c r="M6" s="18">
        <v>4654570</v>
      </c>
      <c r="N6" s="18">
        <v>4662776</v>
      </c>
      <c r="O6" s="18">
        <v>4547844</v>
      </c>
      <c r="P6" s="18">
        <v>4315017</v>
      </c>
      <c r="Q6" s="18">
        <v>3623725</v>
      </c>
      <c r="R6" s="18">
        <v>3919140</v>
      </c>
      <c r="S6" s="18">
        <v>4214001</v>
      </c>
      <c r="T6" s="18">
        <v>4263187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2.4694245945453878E-2</v>
      </c>
      <c r="C9" s="30">
        <f t="shared" ref="C9:T9" si="0">(C5-C4)/C4</f>
        <v>9.3099157960869136E-3</v>
      </c>
      <c r="D9" s="30">
        <f t="shared" si="0"/>
        <v>-0.1231581414503176</v>
      </c>
      <c r="E9" s="30">
        <f t="shared" si="0"/>
        <v>-5.2794299196767133E-2</v>
      </c>
      <c r="F9" s="30">
        <f t="shared" si="0"/>
        <v>-6.2061598376720623E-2</v>
      </c>
      <c r="G9" s="30">
        <f t="shared" si="0"/>
        <v>-0.11818798464029259</v>
      </c>
      <c r="H9" s="30">
        <f t="shared" si="0"/>
        <v>-1.8594535841968126E-2</v>
      </c>
      <c r="I9" s="30">
        <f t="shared" si="0"/>
        <v>-4.1959313583208112E-2</v>
      </c>
      <c r="J9" s="30">
        <f t="shared" si="0"/>
        <v>-2.7618179270786219E-2</v>
      </c>
      <c r="K9" s="30">
        <f t="shared" si="0"/>
        <v>-6.3051164853577105E-2</v>
      </c>
      <c r="L9" s="30">
        <f t="shared" si="0"/>
        <v>1.5888252924055702E-2</v>
      </c>
      <c r="M9" s="30">
        <f t="shared" si="0"/>
        <v>0.23112069644815797</v>
      </c>
      <c r="N9" s="30">
        <f t="shared" si="0"/>
        <v>6.0583699178611596E-2</v>
      </c>
      <c r="O9" s="30">
        <f t="shared" si="0"/>
        <v>-4.7192047991943938E-2</v>
      </c>
      <c r="P9" s="30">
        <f t="shared" si="0"/>
        <v>4.3836336902748102E-2</v>
      </c>
      <c r="Q9" s="30">
        <f t="shared" si="0"/>
        <v>-3.3771227246873134E-3</v>
      </c>
      <c r="R9" s="30">
        <f t="shared" si="0"/>
        <v>-2.1238016461949786E-2</v>
      </c>
      <c r="S9" s="30">
        <f t="shared" si="0"/>
        <v>8.6069098576213962E-2</v>
      </c>
      <c r="T9" s="30">
        <f t="shared" si="0"/>
        <v>0.13367100734485329</v>
      </c>
      <c r="U9" s="30">
        <v>6.2337139868863155E-2</v>
      </c>
    </row>
    <row r="10" spans="1:21">
      <c r="A10" s="9" t="s">
        <v>29</v>
      </c>
      <c r="B10" s="30">
        <f>(B6-B4)/B4</f>
        <v>-8.4101432637208443E-2</v>
      </c>
      <c r="C10" s="30">
        <f t="shared" ref="C10:T10" si="1">(C6-C4)/C4</f>
        <v>-0.18314882382218367</v>
      </c>
      <c r="D10" s="30">
        <f t="shared" si="1"/>
        <v>-7.0810479798044182E-2</v>
      </c>
      <c r="E10" s="30">
        <f t="shared" si="1"/>
        <v>4.5195019984707104E-2</v>
      </c>
      <c r="F10" s="30">
        <f t="shared" si="1"/>
        <v>2.6547652664928742E-2</v>
      </c>
      <c r="G10" s="30">
        <f t="shared" si="1"/>
        <v>-4.7663142788741807E-2</v>
      </c>
      <c r="H10" s="30">
        <f t="shared" si="1"/>
        <v>0.12225939980609586</v>
      </c>
      <c r="I10" s="30">
        <f t="shared" si="1"/>
        <v>8.2944913961032152E-2</v>
      </c>
      <c r="J10" s="30">
        <f t="shared" si="1"/>
        <v>6.3108838398059475E-2</v>
      </c>
      <c r="K10" s="30">
        <f t="shared" si="1"/>
        <v>-7.1435760336695422E-2</v>
      </c>
      <c r="L10" s="30">
        <f t="shared" si="1"/>
        <v>6.2545903076074133E-2</v>
      </c>
      <c r="M10" s="30">
        <f t="shared" si="1"/>
        <v>0.17933681956050632</v>
      </c>
      <c r="N10" s="30">
        <f t="shared" si="1"/>
        <v>8.3713007481767396E-2</v>
      </c>
      <c r="O10" s="30">
        <f t="shared" si="1"/>
        <v>3.0538803564136924E-2</v>
      </c>
      <c r="P10" s="30">
        <f t="shared" si="1"/>
        <v>4.6787708650168319E-2</v>
      </c>
      <c r="Q10" s="30">
        <f t="shared" si="1"/>
        <v>-0.13939774644743078</v>
      </c>
      <c r="R10" s="30">
        <f t="shared" si="1"/>
        <v>-4.9071634448921639E-2</v>
      </c>
      <c r="S10" s="30">
        <f t="shared" si="1"/>
        <v>6.7529455218112627E-2</v>
      </c>
      <c r="T10" s="30">
        <f t="shared" si="1"/>
        <v>0.14596995394816775</v>
      </c>
      <c r="U10" s="30">
        <v>8.4321394557525409E-2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S31" sqref="S31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48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5399653</v>
      </c>
      <c r="C4" s="18">
        <v>5321012</v>
      </c>
      <c r="D4" s="18">
        <v>3859381</v>
      </c>
      <c r="E4" s="18">
        <v>4770905</v>
      </c>
      <c r="F4" s="18">
        <v>4732249</v>
      </c>
      <c r="G4" s="18">
        <v>4928626</v>
      </c>
      <c r="H4" s="18">
        <v>4853449</v>
      </c>
      <c r="I4" s="18">
        <v>5133696</v>
      </c>
      <c r="J4" s="18">
        <v>4659366</v>
      </c>
      <c r="K4" s="18">
        <v>4130258</v>
      </c>
      <c r="L4" s="18">
        <v>3718182</v>
      </c>
      <c r="M4" s="18">
        <v>4508113</v>
      </c>
      <c r="N4" s="18">
        <v>4310810</v>
      </c>
      <c r="O4" s="18">
        <v>4409152</v>
      </c>
      <c r="P4" s="18">
        <v>3993811</v>
      </c>
      <c r="Q4" s="18">
        <v>4262951</v>
      </c>
      <c r="R4" s="18">
        <v>4377430</v>
      </c>
      <c r="S4" s="18">
        <v>4586468</v>
      </c>
      <c r="T4" s="18">
        <v>4487127</v>
      </c>
      <c r="U4" s="35"/>
    </row>
    <row r="5" spans="1:21">
      <c r="A5" s="9" t="s">
        <v>28</v>
      </c>
      <c r="B5" s="20">
        <v>5381834</v>
      </c>
      <c r="C5" s="20">
        <v>5715269</v>
      </c>
      <c r="D5" s="20">
        <v>6181208</v>
      </c>
      <c r="E5" s="20">
        <v>4666335</v>
      </c>
      <c r="F5" s="20">
        <v>4734140</v>
      </c>
      <c r="G5" s="20">
        <v>4948233</v>
      </c>
      <c r="H5" s="20">
        <v>5234336</v>
      </c>
      <c r="I5" s="20">
        <v>4848505</v>
      </c>
      <c r="J5" s="20">
        <v>2903185</v>
      </c>
      <c r="K5" s="20">
        <v>3110391</v>
      </c>
      <c r="L5" s="20">
        <v>3975221</v>
      </c>
      <c r="M5" s="20">
        <v>3009129</v>
      </c>
      <c r="N5" s="20">
        <v>3319995</v>
      </c>
      <c r="O5" s="20">
        <v>4794333</v>
      </c>
      <c r="P5" s="20">
        <v>6065258</v>
      </c>
      <c r="Q5" s="20">
        <v>5087873</v>
      </c>
      <c r="R5" s="20">
        <v>3501044</v>
      </c>
      <c r="S5" s="20">
        <v>5203422</v>
      </c>
      <c r="T5" s="20">
        <v>5495973</v>
      </c>
      <c r="U5" s="34"/>
    </row>
    <row r="6" spans="1:21" s="2" customFormat="1">
      <c r="A6" s="9" t="s">
        <v>29</v>
      </c>
      <c r="B6" s="18">
        <v>5123957</v>
      </c>
      <c r="C6" s="18">
        <v>5360764</v>
      </c>
      <c r="D6" s="18">
        <v>6079765</v>
      </c>
      <c r="E6" s="18">
        <v>5771544</v>
      </c>
      <c r="F6" s="18">
        <v>5259604</v>
      </c>
      <c r="G6" s="18">
        <v>4225331</v>
      </c>
      <c r="H6" s="18">
        <v>3831039</v>
      </c>
      <c r="I6" s="18">
        <v>4199586</v>
      </c>
      <c r="J6" s="18">
        <v>4443749</v>
      </c>
      <c r="K6" s="18">
        <v>4411158</v>
      </c>
      <c r="L6" s="18">
        <v>4973156</v>
      </c>
      <c r="M6" s="18">
        <v>4451714</v>
      </c>
      <c r="N6" s="18">
        <v>4042853</v>
      </c>
      <c r="O6" s="18">
        <v>3712809</v>
      </c>
      <c r="P6" s="18">
        <v>3856349</v>
      </c>
      <c r="Q6" s="18">
        <v>4075739</v>
      </c>
      <c r="R6" s="18">
        <v>4480844</v>
      </c>
      <c r="S6" s="18">
        <v>4447028</v>
      </c>
      <c r="T6" s="18">
        <v>4316196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-3.3000268720971516E-3</v>
      </c>
      <c r="C9" s="30">
        <f t="shared" ref="C9:T9" si="0">(C5-C4)/C4</f>
        <v>7.4094364004441263E-2</v>
      </c>
      <c r="D9" s="30">
        <f t="shared" si="0"/>
        <v>0.60160606066102307</v>
      </c>
      <c r="E9" s="30">
        <f t="shared" si="0"/>
        <v>-2.1918273367421904E-2</v>
      </c>
      <c r="F9" s="30">
        <f t="shared" si="0"/>
        <v>3.9959858409817405E-4</v>
      </c>
      <c r="G9" s="30">
        <f t="shared" si="0"/>
        <v>3.9781878357172977E-3</v>
      </c>
      <c r="H9" s="30">
        <f t="shared" si="0"/>
        <v>7.8477593974923807E-2</v>
      </c>
      <c r="I9" s="30">
        <f t="shared" si="0"/>
        <v>-5.5552763545017078E-2</v>
      </c>
      <c r="J9" s="30">
        <f t="shared" si="0"/>
        <v>-0.37691415527348571</v>
      </c>
      <c r="K9" s="30">
        <f t="shared" si="0"/>
        <v>-0.2469257368425895</v>
      </c>
      <c r="L9" s="30">
        <f t="shared" si="0"/>
        <v>6.913029001807873E-2</v>
      </c>
      <c r="M9" s="30">
        <f t="shared" si="0"/>
        <v>-0.33250808043187913</v>
      </c>
      <c r="N9" s="30">
        <f t="shared" si="0"/>
        <v>-0.22984427520581979</v>
      </c>
      <c r="O9" s="30">
        <f t="shared" si="0"/>
        <v>8.7359428751832557E-2</v>
      </c>
      <c r="P9" s="30">
        <f t="shared" si="0"/>
        <v>0.51866425326586563</v>
      </c>
      <c r="Q9" s="30">
        <f t="shared" si="0"/>
        <v>0.1935096134109916</v>
      </c>
      <c r="R9" s="30">
        <f t="shared" si="0"/>
        <v>-0.20020560008955027</v>
      </c>
      <c r="S9" s="30">
        <f t="shared" si="0"/>
        <v>0.13451614619354152</v>
      </c>
      <c r="T9" s="30">
        <f t="shared" si="0"/>
        <v>0.22483116702513659</v>
      </c>
      <c r="U9" s="30">
        <v>0.18177555870281636</v>
      </c>
    </row>
    <row r="10" spans="1:21">
      <c r="A10" s="9" t="s">
        <v>29</v>
      </c>
      <c r="B10" s="30">
        <f>(B6-B4)/B4</f>
        <v>-5.1058095770228198E-2</v>
      </c>
      <c r="C10" s="30">
        <f t="shared" ref="C10:T10" si="1">(C6-C4)/C4</f>
        <v>7.4707593217230106E-3</v>
      </c>
      <c r="D10" s="30">
        <f t="shared" si="1"/>
        <v>0.57532127561388735</v>
      </c>
      <c r="E10" s="30">
        <f t="shared" si="1"/>
        <v>0.20973777511813796</v>
      </c>
      <c r="F10" s="30">
        <f t="shared" si="1"/>
        <v>0.11143855701591357</v>
      </c>
      <c r="G10" s="30">
        <f t="shared" si="1"/>
        <v>-0.14269595623607878</v>
      </c>
      <c r="H10" s="30">
        <f t="shared" si="1"/>
        <v>-0.2106563806480711</v>
      </c>
      <c r="I10" s="30">
        <f t="shared" si="1"/>
        <v>-0.18195662540204952</v>
      </c>
      <c r="J10" s="30">
        <f t="shared" si="1"/>
        <v>-4.627603841380995E-2</v>
      </c>
      <c r="K10" s="30">
        <f t="shared" si="1"/>
        <v>6.8010279261005002E-2</v>
      </c>
      <c r="L10" s="30">
        <f t="shared" si="1"/>
        <v>0.33752355317733235</v>
      </c>
      <c r="M10" s="30">
        <f t="shared" si="1"/>
        <v>-1.251055596876121E-2</v>
      </c>
      <c r="N10" s="30">
        <f t="shared" si="1"/>
        <v>-6.2159315766642464E-2</v>
      </c>
      <c r="O10" s="30">
        <f t="shared" si="1"/>
        <v>-0.15793127567387108</v>
      </c>
      <c r="P10" s="30">
        <f t="shared" si="1"/>
        <v>-3.4418754417772902E-2</v>
      </c>
      <c r="Q10" s="30">
        <f t="shared" si="1"/>
        <v>-4.3916057210134481E-2</v>
      </c>
      <c r="R10" s="30">
        <f t="shared" si="1"/>
        <v>2.3624364067500795E-2</v>
      </c>
      <c r="S10" s="30">
        <f t="shared" si="1"/>
        <v>-3.0402479642286831E-2</v>
      </c>
      <c r="T10" s="30">
        <f t="shared" si="1"/>
        <v>-3.8093639872461824E-2</v>
      </c>
      <c r="U10" s="30">
        <v>0.12343167045250886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R25" sqref="R25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49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7604800</v>
      </c>
      <c r="C4" s="18">
        <v>6806636</v>
      </c>
      <c r="D4" s="18">
        <v>7327729</v>
      </c>
      <c r="E4" s="18">
        <v>7209779</v>
      </c>
      <c r="F4" s="18">
        <v>7654276</v>
      </c>
      <c r="G4" s="18">
        <v>5872831</v>
      </c>
      <c r="H4" s="18">
        <v>6918333</v>
      </c>
      <c r="I4" s="18">
        <v>7785979</v>
      </c>
      <c r="J4" s="18">
        <v>7194042</v>
      </c>
      <c r="K4" s="18">
        <v>6242389</v>
      </c>
      <c r="L4" s="18">
        <v>7376032</v>
      </c>
      <c r="M4" s="18">
        <v>6716203</v>
      </c>
      <c r="N4" s="18">
        <v>7374364</v>
      </c>
      <c r="O4" s="18">
        <v>6050897</v>
      </c>
      <c r="P4" s="18">
        <v>7012832</v>
      </c>
      <c r="Q4" s="18">
        <v>7200967</v>
      </c>
      <c r="R4" s="18">
        <v>8020711</v>
      </c>
      <c r="S4" s="18">
        <v>6751790</v>
      </c>
      <c r="T4" s="18">
        <v>6903531</v>
      </c>
      <c r="U4" s="35"/>
    </row>
    <row r="5" spans="1:21">
      <c r="A5" s="9" t="s">
        <v>28</v>
      </c>
      <c r="B5" s="20">
        <v>7426375</v>
      </c>
      <c r="C5" s="20">
        <v>7400865</v>
      </c>
      <c r="D5" s="20">
        <v>7554347</v>
      </c>
      <c r="E5" s="20">
        <v>7352078</v>
      </c>
      <c r="F5" s="20">
        <v>7542274</v>
      </c>
      <c r="G5" s="20">
        <v>6932800</v>
      </c>
      <c r="H5" s="20">
        <v>7346191</v>
      </c>
      <c r="I5" s="20">
        <v>7031217</v>
      </c>
      <c r="J5" s="20">
        <v>7334079</v>
      </c>
      <c r="K5" s="20">
        <v>6238151</v>
      </c>
      <c r="L5" s="20">
        <v>6894686</v>
      </c>
      <c r="M5" s="20">
        <v>7562026</v>
      </c>
      <c r="N5" s="20">
        <v>6968600</v>
      </c>
      <c r="O5" s="20">
        <v>6508201</v>
      </c>
      <c r="P5" s="20">
        <v>7319547</v>
      </c>
      <c r="Q5" s="20">
        <v>6876324</v>
      </c>
      <c r="R5" s="20">
        <v>6970869</v>
      </c>
      <c r="S5" s="20">
        <v>6385053</v>
      </c>
      <c r="T5" s="20">
        <v>7073310</v>
      </c>
      <c r="U5" s="34"/>
    </row>
    <row r="6" spans="1:21" s="2" customFormat="1">
      <c r="A6" s="9" t="s">
        <v>29</v>
      </c>
      <c r="B6" s="18">
        <v>7541655</v>
      </c>
      <c r="C6" s="18">
        <v>7622866</v>
      </c>
      <c r="D6" s="18">
        <v>8203819</v>
      </c>
      <c r="E6" s="18">
        <v>7990926</v>
      </c>
      <c r="F6" s="18">
        <v>7568524</v>
      </c>
      <c r="G6" s="18">
        <v>6584733</v>
      </c>
      <c r="H6" s="18">
        <v>6993022</v>
      </c>
      <c r="I6" s="18">
        <v>7069149</v>
      </c>
      <c r="J6" s="18">
        <v>6330665</v>
      </c>
      <c r="K6" s="18">
        <v>5559940</v>
      </c>
      <c r="L6" s="18">
        <v>6430036</v>
      </c>
      <c r="M6" s="18">
        <v>6960362</v>
      </c>
      <c r="N6" s="18">
        <v>6904746</v>
      </c>
      <c r="O6" s="18">
        <v>6774353</v>
      </c>
      <c r="P6" s="18">
        <v>7315636</v>
      </c>
      <c r="Q6" s="18">
        <v>6809030</v>
      </c>
      <c r="R6" s="18">
        <v>6876392</v>
      </c>
      <c r="S6" s="18">
        <v>6780086</v>
      </c>
      <c r="T6" s="18">
        <v>7193162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-2.3462155480749002E-2</v>
      </c>
      <c r="C9" s="30">
        <f t="shared" ref="C9:T9" si="0">(C5-C4)/C4</f>
        <v>8.7301421730205636E-2</v>
      </c>
      <c r="D9" s="30">
        <f t="shared" si="0"/>
        <v>3.0926089106188288E-2</v>
      </c>
      <c r="E9" s="30">
        <f t="shared" si="0"/>
        <v>1.9736943393133134E-2</v>
      </c>
      <c r="F9" s="30">
        <f t="shared" si="0"/>
        <v>-1.4632605356796646E-2</v>
      </c>
      <c r="G9" s="30">
        <f t="shared" si="0"/>
        <v>0.18048688954270947</v>
      </c>
      <c r="H9" s="30">
        <f t="shared" si="0"/>
        <v>6.184408874218688E-2</v>
      </c>
      <c r="I9" s="30">
        <f t="shared" si="0"/>
        <v>-9.6938612344061037E-2</v>
      </c>
      <c r="J9" s="30">
        <f t="shared" si="0"/>
        <v>1.946569119279537E-2</v>
      </c>
      <c r="K9" s="30">
        <f t="shared" si="0"/>
        <v>-6.7890674547837376E-4</v>
      </c>
      <c r="L9" s="30">
        <f t="shared" si="0"/>
        <v>-6.5258122524414208E-2</v>
      </c>
      <c r="M9" s="30">
        <f t="shared" si="0"/>
        <v>0.12593767639244971</v>
      </c>
      <c r="N9" s="30">
        <f t="shared" si="0"/>
        <v>-5.5023592543031505E-2</v>
      </c>
      <c r="O9" s="30">
        <f t="shared" si="0"/>
        <v>7.5576232746979499E-2</v>
      </c>
      <c r="P9" s="30">
        <f t="shared" si="0"/>
        <v>4.3736253770231485E-2</v>
      </c>
      <c r="Q9" s="30">
        <f t="shared" si="0"/>
        <v>-4.508325062453418E-2</v>
      </c>
      <c r="R9" s="30">
        <f t="shared" si="0"/>
        <v>-0.13089138855645091</v>
      </c>
      <c r="S9" s="30">
        <f t="shared" si="0"/>
        <v>-5.4317003342817236E-2</v>
      </c>
      <c r="T9" s="30">
        <f t="shared" si="0"/>
        <v>2.4593066939222842E-2</v>
      </c>
      <c r="U9" s="30">
        <v>6.0836315319707138E-2</v>
      </c>
    </row>
    <row r="10" spans="1:21">
      <c r="A10" s="9" t="s">
        <v>29</v>
      </c>
      <c r="B10" s="30">
        <f>(B6-B4)/B4</f>
        <v>-8.3033084367767733E-3</v>
      </c>
      <c r="C10" s="30">
        <f t="shared" ref="C10:T10" si="1">(C6-C4)/C4</f>
        <v>0.11991679884160104</v>
      </c>
      <c r="D10" s="30">
        <f t="shared" si="1"/>
        <v>0.11955818780962015</v>
      </c>
      <c r="E10" s="30">
        <f t="shared" si="1"/>
        <v>0.10834548465355179</v>
      </c>
      <c r="F10" s="30">
        <f t="shared" si="1"/>
        <v>-1.1203149716576721E-2</v>
      </c>
      <c r="G10" s="30">
        <f t="shared" si="1"/>
        <v>0.12121956174117729</v>
      </c>
      <c r="H10" s="30">
        <f t="shared" si="1"/>
        <v>1.0795808759133161E-2</v>
      </c>
      <c r="I10" s="30">
        <f t="shared" si="1"/>
        <v>-9.2066777986429191E-2</v>
      </c>
      <c r="J10" s="30">
        <f t="shared" si="1"/>
        <v>-0.12001278279998921</v>
      </c>
      <c r="K10" s="30">
        <f t="shared" si="1"/>
        <v>-0.10932497157738807</v>
      </c>
      <c r="L10" s="30">
        <f t="shared" si="1"/>
        <v>-0.12825269738526079</v>
      </c>
      <c r="M10" s="30">
        <f t="shared" si="1"/>
        <v>3.635372546065091E-2</v>
      </c>
      <c r="N10" s="30">
        <f t="shared" si="1"/>
        <v>-6.3682508756009337E-2</v>
      </c>
      <c r="O10" s="30">
        <f t="shared" si="1"/>
        <v>0.11956177736953712</v>
      </c>
      <c r="P10" s="30">
        <f t="shared" si="1"/>
        <v>4.3178561813544084E-2</v>
      </c>
      <c r="Q10" s="30">
        <f t="shared" si="1"/>
        <v>-5.4428384410038264E-2</v>
      </c>
      <c r="R10" s="30">
        <f t="shared" si="1"/>
        <v>-0.14267051886048507</v>
      </c>
      <c r="S10" s="30">
        <f t="shared" si="1"/>
        <v>4.1908886384203299E-3</v>
      </c>
      <c r="T10" s="30">
        <f t="shared" si="1"/>
        <v>4.1954037723593914E-2</v>
      </c>
      <c r="U10" s="30">
        <v>7.6579996459988586E-2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T22" sqref="T22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50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5256981</v>
      </c>
      <c r="C4" s="18">
        <v>4981842</v>
      </c>
      <c r="D4" s="18">
        <v>5651414</v>
      </c>
      <c r="E4" s="18">
        <v>5100351</v>
      </c>
      <c r="F4" s="18">
        <v>5000431</v>
      </c>
      <c r="G4" s="18">
        <v>6906309</v>
      </c>
      <c r="H4" s="18">
        <v>5011476</v>
      </c>
      <c r="I4" s="18">
        <v>5004241</v>
      </c>
      <c r="J4" s="18">
        <v>4794584</v>
      </c>
      <c r="K4" s="18">
        <v>5463383</v>
      </c>
      <c r="L4" s="18">
        <v>6643524</v>
      </c>
      <c r="M4" s="18">
        <v>5550784</v>
      </c>
      <c r="N4" s="18">
        <v>5384774</v>
      </c>
      <c r="O4" s="18">
        <v>6300125</v>
      </c>
      <c r="P4" s="18">
        <v>5870424</v>
      </c>
      <c r="Q4" s="18">
        <v>4413318</v>
      </c>
      <c r="R4" s="18">
        <v>5767140</v>
      </c>
      <c r="S4" s="18">
        <v>5823471</v>
      </c>
      <c r="T4" s="18">
        <v>5502306</v>
      </c>
      <c r="U4" s="35"/>
    </row>
    <row r="5" spans="1:21">
      <c r="A5" s="9" t="s">
        <v>28</v>
      </c>
      <c r="B5" s="20">
        <v>6022888</v>
      </c>
      <c r="C5" s="20">
        <v>5974103</v>
      </c>
      <c r="D5" s="20">
        <v>5366895</v>
      </c>
      <c r="E5" s="20">
        <v>7189499</v>
      </c>
      <c r="F5" s="20">
        <v>6335796</v>
      </c>
      <c r="G5" s="20">
        <v>5456202</v>
      </c>
      <c r="H5" s="20">
        <v>4674784</v>
      </c>
      <c r="I5" s="20">
        <v>5301627</v>
      </c>
      <c r="J5" s="20">
        <v>5172308</v>
      </c>
      <c r="K5" s="20">
        <v>5242802</v>
      </c>
      <c r="L5" s="20">
        <v>5573711</v>
      </c>
      <c r="M5" s="20">
        <v>5480912</v>
      </c>
      <c r="N5" s="20">
        <v>5312123</v>
      </c>
      <c r="O5" s="20">
        <v>5049964</v>
      </c>
      <c r="P5" s="20">
        <v>6378190</v>
      </c>
      <c r="Q5" s="20">
        <v>7918439</v>
      </c>
      <c r="R5" s="20">
        <v>6197339</v>
      </c>
      <c r="S5" s="20">
        <v>3436539</v>
      </c>
      <c r="T5" s="20">
        <v>3415772</v>
      </c>
      <c r="U5" s="34"/>
    </row>
    <row r="6" spans="1:21" s="2" customFormat="1">
      <c r="A6" s="9" t="s">
        <v>29</v>
      </c>
      <c r="B6" s="18">
        <v>5842671</v>
      </c>
      <c r="C6" s="18">
        <v>6656680</v>
      </c>
      <c r="D6" s="18">
        <v>6924449</v>
      </c>
      <c r="E6" s="18">
        <v>5800750</v>
      </c>
      <c r="F6" s="18">
        <v>5012610</v>
      </c>
      <c r="G6" s="18">
        <v>4273221</v>
      </c>
      <c r="H6" s="18">
        <v>4921487</v>
      </c>
      <c r="I6" s="18">
        <v>5346443</v>
      </c>
      <c r="J6" s="18">
        <v>5349866</v>
      </c>
      <c r="K6" s="18">
        <v>5441158</v>
      </c>
      <c r="L6" s="18">
        <v>4996682</v>
      </c>
      <c r="M6" s="18">
        <v>4267173</v>
      </c>
      <c r="N6" s="18">
        <v>4843831</v>
      </c>
      <c r="O6" s="18">
        <v>5833965</v>
      </c>
      <c r="P6" s="18">
        <v>7335124</v>
      </c>
      <c r="Q6" s="18">
        <v>6276010</v>
      </c>
      <c r="R6" s="18">
        <v>5757932</v>
      </c>
      <c r="S6" s="18">
        <v>5836256</v>
      </c>
      <c r="T6" s="18">
        <v>5434307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0.14569331713392153</v>
      </c>
      <c r="C9" s="30">
        <f t="shared" ref="C9:T9" si="0">(C5-C4)/C4</f>
        <v>0.19917552583963924</v>
      </c>
      <c r="D9" s="30">
        <f t="shared" si="0"/>
        <v>-5.0344745580486586E-2</v>
      </c>
      <c r="E9" s="30">
        <f t="shared" si="0"/>
        <v>0.40960867203061124</v>
      </c>
      <c r="F9" s="30">
        <f t="shared" si="0"/>
        <v>0.26704998029169885</v>
      </c>
      <c r="G9" s="30">
        <f t="shared" si="0"/>
        <v>-0.20996845058626828</v>
      </c>
      <c r="H9" s="30">
        <f t="shared" si="0"/>
        <v>-6.7184198826852615E-2</v>
      </c>
      <c r="I9" s="30">
        <f t="shared" si="0"/>
        <v>5.9426794193165357E-2</v>
      </c>
      <c r="J9" s="30">
        <f t="shared" si="0"/>
        <v>7.8781391670267958E-2</v>
      </c>
      <c r="K9" s="30">
        <f t="shared" si="0"/>
        <v>-4.0374434668043593E-2</v>
      </c>
      <c r="L9" s="30">
        <f t="shared" si="0"/>
        <v>-0.16103095284972252</v>
      </c>
      <c r="M9" s="30">
        <f t="shared" si="0"/>
        <v>-1.2587771385087224E-2</v>
      </c>
      <c r="N9" s="30">
        <f t="shared" si="0"/>
        <v>-1.3491931137685631E-2</v>
      </c>
      <c r="O9" s="30">
        <f t="shared" si="0"/>
        <v>-0.19843431677942899</v>
      </c>
      <c r="P9" s="30">
        <f t="shared" si="0"/>
        <v>8.6495626210304405E-2</v>
      </c>
      <c r="Q9" s="30">
        <f t="shared" si="0"/>
        <v>0.79421446630403703</v>
      </c>
      <c r="R9" s="30">
        <f t="shared" si="0"/>
        <v>7.4594859843874081E-2</v>
      </c>
      <c r="S9" s="30">
        <f t="shared" si="0"/>
        <v>-0.40988132335509181</v>
      </c>
      <c r="T9" s="30">
        <f t="shared" si="0"/>
        <v>-0.37921082542483098</v>
      </c>
      <c r="U9" s="30">
        <v>0.19250260969005362</v>
      </c>
    </row>
    <row r="10" spans="1:21">
      <c r="A10" s="9" t="s">
        <v>29</v>
      </c>
      <c r="B10" s="30">
        <f>(B6-B4)/B4</f>
        <v>0.11141185406605046</v>
      </c>
      <c r="C10" s="30">
        <f t="shared" ref="C10:T10" si="1">(C6-C4)/C4</f>
        <v>0.33618850216446045</v>
      </c>
      <c r="D10" s="30">
        <f t="shared" si="1"/>
        <v>0.22525955451149041</v>
      </c>
      <c r="E10" s="30">
        <f t="shared" si="1"/>
        <v>0.137323686154149</v>
      </c>
      <c r="F10" s="30">
        <f t="shared" si="1"/>
        <v>2.4355900521375057E-3</v>
      </c>
      <c r="G10" s="30">
        <f t="shared" si="1"/>
        <v>-0.38125835377478767</v>
      </c>
      <c r="H10" s="30">
        <f t="shared" si="1"/>
        <v>-1.7956586043712471E-2</v>
      </c>
      <c r="I10" s="30">
        <f t="shared" si="1"/>
        <v>6.8382398049974008E-2</v>
      </c>
      <c r="J10" s="30">
        <f t="shared" si="1"/>
        <v>0.11581442727877955</v>
      </c>
      <c r="K10" s="30">
        <f t="shared" si="1"/>
        <v>-4.0679923044018695E-3</v>
      </c>
      <c r="L10" s="30">
        <f t="shared" si="1"/>
        <v>-0.24788681428711629</v>
      </c>
      <c r="M10" s="30">
        <f t="shared" si="1"/>
        <v>-0.2312485947930959</v>
      </c>
      <c r="N10" s="30">
        <f t="shared" si="1"/>
        <v>-0.10045788365491291</v>
      </c>
      <c r="O10" s="30">
        <f t="shared" si="1"/>
        <v>-7.39921826947878E-2</v>
      </c>
      <c r="P10" s="30">
        <f t="shared" si="1"/>
        <v>0.24950497613119599</v>
      </c>
      <c r="Q10" s="30">
        <f t="shared" si="1"/>
        <v>0.42206158722303716</v>
      </c>
      <c r="R10" s="30">
        <f t="shared" si="1"/>
        <v>-1.5966319527530111E-3</v>
      </c>
      <c r="S10" s="30">
        <f t="shared" si="1"/>
        <v>2.1954260611927148E-3</v>
      </c>
      <c r="T10" s="30">
        <f t="shared" si="1"/>
        <v>-1.2358273058604883E-2</v>
      </c>
      <c r="U10" s="30">
        <v>0.14428427969771787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3"/>
  <sheetViews>
    <sheetView showGridLines="0" workbookViewId="0">
      <selection activeCell="P18" sqref="P18"/>
    </sheetView>
  </sheetViews>
  <sheetFormatPr defaultRowHeight="15"/>
  <cols>
    <col min="1" max="1" width="26.28515625" style="1" customWidth="1"/>
    <col min="2" max="15" width="8.85546875" style="1" bestFit="1" customWidth="1"/>
    <col min="16" max="16" width="9.85546875" style="1" bestFit="1" customWidth="1"/>
    <col min="17" max="18" width="8.85546875" style="1" bestFit="1" customWidth="1"/>
    <col min="19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ht="15.75">
      <c r="A2" s="15" t="s">
        <v>30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ht="15.75" thickBot="1">
      <c r="A3" s="8" t="s">
        <v>32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5.75" thickTop="1">
      <c r="A4" s="9" t="s">
        <v>33</v>
      </c>
      <c r="B4" s="18">
        <v>8466083</v>
      </c>
      <c r="C4" s="18">
        <v>8344930</v>
      </c>
      <c r="D4" s="18">
        <v>9115455</v>
      </c>
      <c r="E4" s="18">
        <v>9390163</v>
      </c>
      <c r="F4" s="18">
        <v>9391494</v>
      </c>
      <c r="G4" s="18">
        <v>8955537</v>
      </c>
      <c r="H4" s="18">
        <v>9500324</v>
      </c>
      <c r="I4" s="18">
        <v>9696892</v>
      </c>
      <c r="J4" s="18">
        <v>9646859</v>
      </c>
      <c r="K4" s="18">
        <v>9147275</v>
      </c>
      <c r="L4" s="18">
        <v>9155483</v>
      </c>
      <c r="M4" s="18">
        <v>8770557</v>
      </c>
      <c r="N4" s="18">
        <v>9421880</v>
      </c>
      <c r="O4" s="18">
        <v>9516460</v>
      </c>
      <c r="P4" s="18">
        <v>10515152</v>
      </c>
      <c r="Q4" s="18">
        <v>9648342</v>
      </c>
      <c r="R4" s="18">
        <v>9872294</v>
      </c>
      <c r="S4" s="18">
        <v>9650263</v>
      </c>
      <c r="T4" s="18">
        <v>9808167</v>
      </c>
      <c r="U4" s="19"/>
    </row>
    <row r="5" spans="1:21">
      <c r="A5" s="9" t="s">
        <v>28</v>
      </c>
      <c r="B5" s="20">
        <v>9071638</v>
      </c>
      <c r="C5" s="20">
        <v>9717132</v>
      </c>
      <c r="D5" s="20">
        <v>8833736</v>
      </c>
      <c r="E5" s="20">
        <v>8800155</v>
      </c>
      <c r="F5" s="20">
        <v>9200592</v>
      </c>
      <c r="G5" s="20">
        <v>9109543</v>
      </c>
      <c r="H5" s="20">
        <v>8869942</v>
      </c>
      <c r="I5" s="20">
        <v>8759191</v>
      </c>
      <c r="J5" s="20">
        <v>8867413</v>
      </c>
      <c r="K5" s="20">
        <v>8746521</v>
      </c>
      <c r="L5" s="20">
        <v>8883945</v>
      </c>
      <c r="M5" s="20">
        <v>9062821</v>
      </c>
      <c r="N5" s="20">
        <v>9099723</v>
      </c>
      <c r="O5" s="20">
        <v>8958988</v>
      </c>
      <c r="P5" s="20">
        <v>9454614</v>
      </c>
      <c r="Q5" s="20">
        <v>9405047</v>
      </c>
      <c r="R5" s="20">
        <v>9614936</v>
      </c>
      <c r="S5" s="20">
        <v>10144762</v>
      </c>
      <c r="T5" s="20">
        <v>10260551</v>
      </c>
      <c r="U5" s="17"/>
    </row>
    <row r="6" spans="1:21" s="2" customFormat="1">
      <c r="A6" s="9" t="s">
        <v>29</v>
      </c>
      <c r="B6" s="18">
        <v>9413611</v>
      </c>
      <c r="C6" s="18">
        <v>9347134</v>
      </c>
      <c r="D6" s="18">
        <v>9280039</v>
      </c>
      <c r="E6" s="18">
        <v>8632273</v>
      </c>
      <c r="F6" s="18">
        <v>8552431</v>
      </c>
      <c r="G6" s="18">
        <v>8178560</v>
      </c>
      <c r="H6" s="18">
        <v>9388211</v>
      </c>
      <c r="I6" s="18">
        <v>9870795</v>
      </c>
      <c r="J6" s="18">
        <v>9055584</v>
      </c>
      <c r="K6" s="18">
        <v>8233890</v>
      </c>
      <c r="L6" s="18">
        <v>9098644</v>
      </c>
      <c r="M6" s="18">
        <v>9064115</v>
      </c>
      <c r="N6" s="18">
        <v>9207833</v>
      </c>
      <c r="O6" s="18">
        <v>9139982</v>
      </c>
      <c r="P6" s="18">
        <v>9369230</v>
      </c>
      <c r="Q6" s="18">
        <v>8881601</v>
      </c>
      <c r="R6" s="18">
        <v>9780780</v>
      </c>
      <c r="S6" s="18">
        <v>10597182</v>
      </c>
      <c r="T6" s="18">
        <v>11004149</v>
      </c>
      <c r="U6" s="19"/>
    </row>
    <row r="7" spans="1:21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7.152717496391188E-2</v>
      </c>
      <c r="C9" s="30">
        <f t="shared" ref="C9:T9" si="0">(C5-C4)/C4</f>
        <v>0.16443541168110457</v>
      </c>
      <c r="D9" s="30">
        <f t="shared" si="0"/>
        <v>-3.0905643218029161E-2</v>
      </c>
      <c r="E9" s="30">
        <f t="shared" si="0"/>
        <v>-6.2832562118463761E-2</v>
      </c>
      <c r="F9" s="30">
        <f t="shared" si="0"/>
        <v>-2.0327117282937093E-2</v>
      </c>
      <c r="G9" s="30">
        <f t="shared" si="0"/>
        <v>1.7196735382814007E-2</v>
      </c>
      <c r="H9" s="30">
        <f t="shared" si="0"/>
        <v>-6.6353736988338505E-2</v>
      </c>
      <c r="I9" s="30">
        <f t="shared" si="0"/>
        <v>-9.6701190443288426E-2</v>
      </c>
      <c r="J9" s="30">
        <f t="shared" si="0"/>
        <v>-8.0797905307831291E-2</v>
      </c>
      <c r="K9" s="30">
        <f t="shared" si="0"/>
        <v>-4.381129899341607E-2</v>
      </c>
      <c r="L9" s="30">
        <f t="shared" si="0"/>
        <v>-2.9658511735535964E-2</v>
      </c>
      <c r="M9" s="30">
        <f t="shared" si="0"/>
        <v>3.3323311164843918E-2</v>
      </c>
      <c r="N9" s="30">
        <f t="shared" si="0"/>
        <v>-3.4192432932705574E-2</v>
      </c>
      <c r="O9" s="30">
        <f t="shared" si="0"/>
        <v>-5.8579766005426387E-2</v>
      </c>
      <c r="P9" s="30">
        <f t="shared" si="0"/>
        <v>-0.10085807604112618</v>
      </c>
      <c r="Q9" s="30">
        <f t="shared" si="0"/>
        <v>-2.52162495898259E-2</v>
      </c>
      <c r="R9" s="30">
        <f t="shared" si="0"/>
        <v>-2.6068713107612072E-2</v>
      </c>
      <c r="S9" s="30">
        <f t="shared" si="0"/>
        <v>5.124202314486144E-2</v>
      </c>
      <c r="T9" s="30">
        <f t="shared" si="0"/>
        <v>4.6123195088338113E-2</v>
      </c>
      <c r="U9" s="30">
        <v>5.5797423957390006E-2</v>
      </c>
    </row>
    <row r="10" spans="1:21">
      <c r="A10" s="9" t="s">
        <v>29</v>
      </c>
      <c r="B10" s="30">
        <f>(B6-B4)/B4</f>
        <v>0.11192047136792777</v>
      </c>
      <c r="C10" s="30">
        <f t="shared" ref="C10:T10" si="1">(C6-C4)/C4</f>
        <v>0.12009735252422729</v>
      </c>
      <c r="D10" s="30">
        <f t="shared" si="1"/>
        <v>1.8055489276179851E-2</v>
      </c>
      <c r="E10" s="30">
        <f t="shared" si="1"/>
        <v>-8.0711059009305808E-2</v>
      </c>
      <c r="F10" s="30">
        <f t="shared" si="1"/>
        <v>-8.9342867066730808E-2</v>
      </c>
      <c r="G10" s="30">
        <f t="shared" si="1"/>
        <v>-8.6759398124311243E-2</v>
      </c>
      <c r="H10" s="30">
        <f t="shared" si="1"/>
        <v>-1.1800965946003526E-2</v>
      </c>
      <c r="I10" s="30">
        <f t="shared" si="1"/>
        <v>1.7933890570298195E-2</v>
      </c>
      <c r="J10" s="30">
        <f t="shared" si="1"/>
        <v>-6.1291970785516819E-2</v>
      </c>
      <c r="K10" s="30">
        <f t="shared" si="1"/>
        <v>-9.9853234979816394E-2</v>
      </c>
      <c r="L10" s="30">
        <f t="shared" si="1"/>
        <v>-6.2081924023014408E-3</v>
      </c>
      <c r="M10" s="30">
        <f t="shared" si="1"/>
        <v>3.3470850255006609E-2</v>
      </c>
      <c r="N10" s="30">
        <f t="shared" si="1"/>
        <v>-2.2718077496210947E-2</v>
      </c>
      <c r="O10" s="30">
        <f t="shared" si="1"/>
        <v>-3.9560719006857592E-2</v>
      </c>
      <c r="P10" s="30">
        <f t="shared" si="1"/>
        <v>-0.10897816788573289</v>
      </c>
      <c r="Q10" s="30">
        <f t="shared" si="1"/>
        <v>-7.9468679696470132E-2</v>
      </c>
      <c r="R10" s="30">
        <f t="shared" si="1"/>
        <v>-9.2697806609081945E-3</v>
      </c>
      <c r="S10" s="30">
        <f t="shared" si="1"/>
        <v>9.8123646992833255E-2</v>
      </c>
      <c r="T10" s="30">
        <f t="shared" si="1"/>
        <v>0.12193736097682677</v>
      </c>
      <c r="U10" s="30">
        <v>6.4079061843340279E-2</v>
      </c>
    </row>
    <row r="11" spans="1:21">
      <c r="R11" s="29" t="s">
        <v>24</v>
      </c>
      <c r="S11" s="29"/>
      <c r="T11" s="29"/>
      <c r="U11" s="29"/>
    </row>
    <row r="13" spans="1:21" ht="50.25" customHeight="1"/>
  </sheetData>
  <mergeCells count="2">
    <mergeCell ref="A1:J1"/>
    <mergeCell ref="R11:U1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Q16" sqref="Q16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51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7104673</v>
      </c>
      <c r="C4" s="18">
        <v>5971676</v>
      </c>
      <c r="D4" s="18">
        <v>6172929</v>
      </c>
      <c r="E4" s="18">
        <v>5913248</v>
      </c>
      <c r="F4" s="18">
        <v>6128237</v>
      </c>
      <c r="G4" s="18">
        <v>6243651</v>
      </c>
      <c r="H4" s="18">
        <v>7602415</v>
      </c>
      <c r="I4" s="18">
        <v>6915329</v>
      </c>
      <c r="J4" s="18">
        <v>7028639</v>
      </c>
      <c r="K4" s="18">
        <v>6884946</v>
      </c>
      <c r="L4" s="18">
        <v>7778287</v>
      </c>
      <c r="M4" s="18">
        <v>6874222</v>
      </c>
      <c r="N4" s="18">
        <v>5781336</v>
      </c>
      <c r="O4" s="18">
        <v>5520182</v>
      </c>
      <c r="P4" s="18">
        <v>6346205</v>
      </c>
      <c r="Q4" s="18">
        <v>6588563</v>
      </c>
      <c r="R4" s="18">
        <v>5277323</v>
      </c>
      <c r="S4" s="18">
        <v>6516058</v>
      </c>
      <c r="T4" s="18">
        <v>6574116</v>
      </c>
      <c r="U4" s="35"/>
    </row>
    <row r="5" spans="1:21">
      <c r="A5" s="9" t="s">
        <v>28</v>
      </c>
      <c r="B5" s="20">
        <v>7740044</v>
      </c>
      <c r="C5" s="20">
        <v>6479933</v>
      </c>
      <c r="D5" s="20">
        <v>5490790</v>
      </c>
      <c r="E5" s="20">
        <v>5838219</v>
      </c>
      <c r="F5" s="20">
        <v>5927679</v>
      </c>
      <c r="G5" s="20">
        <v>5554958</v>
      </c>
      <c r="H5" s="20">
        <v>7573390</v>
      </c>
      <c r="I5" s="20">
        <v>7487434</v>
      </c>
      <c r="J5" s="20">
        <v>7696713</v>
      </c>
      <c r="K5" s="20">
        <v>7490349</v>
      </c>
      <c r="L5" s="20">
        <v>8259362</v>
      </c>
      <c r="M5" s="20">
        <v>7933687</v>
      </c>
      <c r="N5" s="20">
        <v>4890725</v>
      </c>
      <c r="O5" s="20">
        <v>5073688</v>
      </c>
      <c r="P5" s="20">
        <v>6339857</v>
      </c>
      <c r="Q5" s="20">
        <v>5933068</v>
      </c>
      <c r="R5" s="20">
        <v>5912134</v>
      </c>
      <c r="S5" s="20">
        <v>5609842</v>
      </c>
      <c r="T5" s="20">
        <v>6002531</v>
      </c>
      <c r="U5" s="34"/>
    </row>
    <row r="6" spans="1:21" s="2" customFormat="1">
      <c r="A6" s="9" t="s">
        <v>29</v>
      </c>
      <c r="B6" s="18">
        <v>6836599</v>
      </c>
      <c r="C6" s="18">
        <v>7115988</v>
      </c>
      <c r="D6" s="18">
        <v>7304025</v>
      </c>
      <c r="E6" s="18">
        <v>6406752</v>
      </c>
      <c r="F6" s="18">
        <v>6198006</v>
      </c>
      <c r="G6" s="18">
        <v>5453186</v>
      </c>
      <c r="H6" s="18">
        <v>5562509</v>
      </c>
      <c r="I6" s="18">
        <v>5863508</v>
      </c>
      <c r="J6" s="18">
        <v>5819164</v>
      </c>
      <c r="K6" s="18">
        <v>6245053</v>
      </c>
      <c r="L6" s="18">
        <v>7518392</v>
      </c>
      <c r="M6" s="18">
        <v>7190009</v>
      </c>
      <c r="N6" s="18">
        <v>7108146</v>
      </c>
      <c r="O6" s="18">
        <v>7414351</v>
      </c>
      <c r="P6" s="18">
        <v>7569800</v>
      </c>
      <c r="Q6" s="18">
        <v>6219495</v>
      </c>
      <c r="R6" s="18">
        <v>5330046</v>
      </c>
      <c r="S6" s="18">
        <v>5372714</v>
      </c>
      <c r="T6" s="18">
        <v>5933079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8.9430013175835113E-2</v>
      </c>
      <c r="C9" s="30">
        <f t="shared" ref="C9:T9" si="0">(C5-C4)/C4</f>
        <v>8.5111281991856219E-2</v>
      </c>
      <c r="D9" s="30">
        <f t="shared" si="0"/>
        <v>-0.11050491589972929</v>
      </c>
      <c r="E9" s="30">
        <f t="shared" si="0"/>
        <v>-1.2688289075648443E-2</v>
      </c>
      <c r="F9" s="30">
        <f t="shared" si="0"/>
        <v>-3.2726867449806525E-2</v>
      </c>
      <c r="G9" s="30">
        <f t="shared" si="0"/>
        <v>-0.11030293012854178</v>
      </c>
      <c r="H9" s="30">
        <f t="shared" si="0"/>
        <v>-3.8178657702848369E-3</v>
      </c>
      <c r="I9" s="30">
        <f t="shared" si="0"/>
        <v>8.2729975681561929E-2</v>
      </c>
      <c r="J9" s="30">
        <f t="shared" si="0"/>
        <v>9.5050265065541137E-2</v>
      </c>
      <c r="K9" s="30">
        <f t="shared" si="0"/>
        <v>8.7931408612355128E-2</v>
      </c>
      <c r="L9" s="30">
        <f t="shared" si="0"/>
        <v>6.1848450693578159E-2</v>
      </c>
      <c r="M9" s="30">
        <f t="shared" si="0"/>
        <v>0.15412144094269867</v>
      </c>
      <c r="N9" s="30">
        <f t="shared" si="0"/>
        <v>-0.15404934084439997</v>
      </c>
      <c r="O9" s="30">
        <f t="shared" si="0"/>
        <v>-8.0883927377756751E-2</v>
      </c>
      <c r="P9" s="30">
        <f t="shared" si="0"/>
        <v>-1.0002828462049368E-3</v>
      </c>
      <c r="Q9" s="30">
        <f t="shared" si="0"/>
        <v>-9.9489828055070575E-2</v>
      </c>
      <c r="R9" s="30">
        <f t="shared" si="0"/>
        <v>0.12029034417639398</v>
      </c>
      <c r="S9" s="30">
        <f t="shared" si="0"/>
        <v>-0.13907426852247171</v>
      </c>
      <c r="T9" s="30">
        <f t="shared" si="0"/>
        <v>-8.6944769456456197E-2</v>
      </c>
      <c r="U9" s="30">
        <v>8.4631392935062721E-2</v>
      </c>
    </row>
    <row r="10" spans="1:21">
      <c r="A10" s="9" t="s">
        <v>29</v>
      </c>
      <c r="B10" s="30">
        <f>(B6-B4)/B4</f>
        <v>-3.7732067330896159E-2</v>
      </c>
      <c r="C10" s="30">
        <f t="shared" ref="C10:T10" si="1">(C6-C4)/C4</f>
        <v>0.19162325618469589</v>
      </c>
      <c r="D10" s="30">
        <f t="shared" si="1"/>
        <v>0.1832348954604856</v>
      </c>
      <c r="E10" s="30">
        <f t="shared" si="1"/>
        <v>8.3457348651705454E-2</v>
      </c>
      <c r="F10" s="30">
        <f t="shared" si="1"/>
        <v>1.1384840370892966E-2</v>
      </c>
      <c r="G10" s="30">
        <f t="shared" si="1"/>
        <v>-0.12660300840005312</v>
      </c>
      <c r="H10" s="30">
        <f t="shared" si="1"/>
        <v>-0.26832342091295991</v>
      </c>
      <c r="I10" s="30">
        <f t="shared" si="1"/>
        <v>-0.15209992178246329</v>
      </c>
      <c r="J10" s="30">
        <f t="shared" si="1"/>
        <v>-0.17207812209447662</v>
      </c>
      <c r="K10" s="30">
        <f t="shared" si="1"/>
        <v>-9.2940888715757536E-2</v>
      </c>
      <c r="L10" s="30">
        <f t="shared" si="1"/>
        <v>-3.3412883839333773E-2</v>
      </c>
      <c r="M10" s="30">
        <f t="shared" si="1"/>
        <v>4.5937853039951286E-2</v>
      </c>
      <c r="N10" s="30">
        <f t="shared" si="1"/>
        <v>0.22949885631971573</v>
      </c>
      <c r="O10" s="30">
        <f t="shared" si="1"/>
        <v>0.34313524445389665</v>
      </c>
      <c r="P10" s="30">
        <f t="shared" si="1"/>
        <v>0.19280735494677528</v>
      </c>
      <c r="Q10" s="30">
        <f t="shared" si="1"/>
        <v>-5.6016463681078862E-2</v>
      </c>
      <c r="R10" s="30">
        <f t="shared" si="1"/>
        <v>9.9904819166838944E-3</v>
      </c>
      <c r="S10" s="30">
        <f t="shared" si="1"/>
        <v>-0.17546559591704064</v>
      </c>
      <c r="T10" s="30">
        <f t="shared" si="1"/>
        <v>-9.7509231659435272E-2</v>
      </c>
      <c r="U10" s="30">
        <v>0.13175009135148938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A13" sqref="A13"/>
    </sheetView>
  </sheetViews>
  <sheetFormatPr defaultRowHeight="15"/>
  <cols>
    <col min="1" max="1" width="26.28515625" style="1" customWidth="1"/>
    <col min="2" max="3" width="8.85546875" style="1" bestFit="1" customWidth="1"/>
    <col min="4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52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9549368</v>
      </c>
      <c r="C4" s="18">
        <v>9517858</v>
      </c>
      <c r="D4" s="18">
        <v>11183292</v>
      </c>
      <c r="E4" s="18">
        <v>10731483</v>
      </c>
      <c r="F4" s="18">
        <v>10613254</v>
      </c>
      <c r="G4" s="18">
        <v>11468620</v>
      </c>
      <c r="H4" s="18">
        <v>12742485</v>
      </c>
      <c r="I4" s="18">
        <v>11079238</v>
      </c>
      <c r="J4" s="18">
        <v>9873789</v>
      </c>
      <c r="K4" s="18">
        <v>9985137</v>
      </c>
      <c r="L4" s="18">
        <v>11937173</v>
      </c>
      <c r="M4" s="18">
        <v>12382126</v>
      </c>
      <c r="N4" s="18">
        <v>9681907</v>
      </c>
      <c r="O4" s="18">
        <v>10136135</v>
      </c>
      <c r="P4" s="18">
        <v>12410699</v>
      </c>
      <c r="Q4" s="18">
        <v>10621878</v>
      </c>
      <c r="R4" s="18">
        <v>10285011</v>
      </c>
      <c r="S4" s="18">
        <v>10277148</v>
      </c>
      <c r="T4" s="18">
        <v>12065399</v>
      </c>
      <c r="U4" s="35"/>
    </row>
    <row r="5" spans="1:21">
      <c r="A5" s="9" t="s">
        <v>28</v>
      </c>
      <c r="B5" s="20">
        <v>8707930</v>
      </c>
      <c r="C5" s="20">
        <v>9500354</v>
      </c>
      <c r="D5" s="20">
        <v>9152941</v>
      </c>
      <c r="E5" s="20">
        <v>8947813</v>
      </c>
      <c r="F5" s="20">
        <v>9453087</v>
      </c>
      <c r="G5" s="20">
        <v>9735302</v>
      </c>
      <c r="H5" s="20">
        <v>9756010</v>
      </c>
      <c r="I5" s="20">
        <v>9945754</v>
      </c>
      <c r="J5" s="20">
        <v>10435185</v>
      </c>
      <c r="K5" s="20">
        <v>10033489</v>
      </c>
      <c r="L5" s="20">
        <v>9724736</v>
      </c>
      <c r="M5" s="20">
        <v>9814901</v>
      </c>
      <c r="N5" s="20">
        <v>10262386</v>
      </c>
      <c r="O5" s="20">
        <v>10288339</v>
      </c>
      <c r="P5" s="20">
        <v>10603980</v>
      </c>
      <c r="Q5" s="20">
        <v>11182288</v>
      </c>
      <c r="R5" s="20">
        <v>9722187</v>
      </c>
      <c r="S5" s="20">
        <v>10126555</v>
      </c>
      <c r="T5" s="20">
        <v>11139599</v>
      </c>
      <c r="U5" s="34"/>
    </row>
    <row r="6" spans="1:21" s="2" customFormat="1">
      <c r="A6" s="9" t="s">
        <v>29</v>
      </c>
      <c r="B6" s="18">
        <v>8410533</v>
      </c>
      <c r="C6" s="18">
        <v>8805399</v>
      </c>
      <c r="D6" s="18">
        <v>9664949</v>
      </c>
      <c r="E6" s="18">
        <v>9589625</v>
      </c>
      <c r="F6" s="18">
        <v>10597309</v>
      </c>
      <c r="G6" s="18">
        <v>10445654</v>
      </c>
      <c r="H6" s="18">
        <v>11916405</v>
      </c>
      <c r="I6" s="18">
        <v>12138070</v>
      </c>
      <c r="J6" s="18">
        <v>11116422</v>
      </c>
      <c r="K6" s="18">
        <v>10855425</v>
      </c>
      <c r="L6" s="18">
        <v>11628110</v>
      </c>
      <c r="M6" s="18">
        <v>9937516</v>
      </c>
      <c r="N6" s="18">
        <v>9246620</v>
      </c>
      <c r="O6" s="18">
        <v>10361956</v>
      </c>
      <c r="P6" s="18">
        <v>12430746</v>
      </c>
      <c r="Q6" s="18">
        <v>11837211</v>
      </c>
      <c r="R6" s="18">
        <v>10568812</v>
      </c>
      <c r="S6" s="18">
        <v>10586107</v>
      </c>
      <c r="T6" s="18">
        <v>11541793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-8.8114522343258742E-2</v>
      </c>
      <c r="C9" s="30">
        <f t="shared" ref="C9:T9" si="0">(C5-C4)/C4</f>
        <v>-1.8390692527667464E-3</v>
      </c>
      <c r="D9" s="30">
        <f t="shared" si="0"/>
        <v>-0.18155217622860961</v>
      </c>
      <c r="E9" s="30">
        <f t="shared" si="0"/>
        <v>-0.16620908778404625</v>
      </c>
      <c r="F9" s="30">
        <f t="shared" si="0"/>
        <v>-0.10931303443788305</v>
      </c>
      <c r="G9" s="30">
        <f t="shared" si="0"/>
        <v>-0.15113570769630522</v>
      </c>
      <c r="H9" s="30">
        <f t="shared" si="0"/>
        <v>-0.23437147463779631</v>
      </c>
      <c r="I9" s="30">
        <f t="shared" si="0"/>
        <v>-0.10230703591709105</v>
      </c>
      <c r="J9" s="30">
        <f t="shared" si="0"/>
        <v>5.6857200412121424E-2</v>
      </c>
      <c r="K9" s="30">
        <f t="shared" si="0"/>
        <v>4.8423972550401661E-3</v>
      </c>
      <c r="L9" s="30">
        <f t="shared" si="0"/>
        <v>-0.18534011360981364</v>
      </c>
      <c r="M9" s="30">
        <f t="shared" si="0"/>
        <v>-0.20733313487522256</v>
      </c>
      <c r="N9" s="30">
        <f t="shared" si="0"/>
        <v>5.9955027454818559E-2</v>
      </c>
      <c r="O9" s="30">
        <f t="shared" si="0"/>
        <v>1.5015979956857323E-2</v>
      </c>
      <c r="P9" s="30">
        <f t="shared" si="0"/>
        <v>-0.14557753757463621</v>
      </c>
      <c r="Q9" s="30">
        <f t="shared" si="0"/>
        <v>5.2759973330516505E-2</v>
      </c>
      <c r="R9" s="30">
        <f t="shared" si="0"/>
        <v>-5.4722741667461515E-2</v>
      </c>
      <c r="S9" s="30">
        <f t="shared" si="0"/>
        <v>-1.4653189775996219E-2</v>
      </c>
      <c r="T9" s="30">
        <f t="shared" si="0"/>
        <v>-7.6731817986292875E-2</v>
      </c>
      <c r="U9" s="30">
        <v>0.10045427485244916</v>
      </c>
    </row>
    <row r="10" spans="1:21">
      <c r="A10" s="9" t="s">
        <v>29</v>
      </c>
      <c r="B10" s="30">
        <f>(B6-B4)/B4</f>
        <v>-0.11925763045261215</v>
      </c>
      <c r="C10" s="30">
        <f t="shared" ref="C10:T10" si="1">(C6-C4)/C4</f>
        <v>-7.4854972620940555E-2</v>
      </c>
      <c r="D10" s="30">
        <f t="shared" si="1"/>
        <v>-0.13576887735740067</v>
      </c>
      <c r="E10" s="30">
        <f t="shared" si="1"/>
        <v>-0.10640262860221648</v>
      </c>
      <c r="F10" s="30">
        <f t="shared" si="1"/>
        <v>-1.5023667576409647E-3</v>
      </c>
      <c r="G10" s="30">
        <f t="shared" si="1"/>
        <v>-8.9196956564957255E-2</v>
      </c>
      <c r="H10" s="30">
        <f t="shared" si="1"/>
        <v>-6.4828799092170791E-2</v>
      </c>
      <c r="I10" s="30">
        <f t="shared" si="1"/>
        <v>9.5569027400620871E-2</v>
      </c>
      <c r="J10" s="30">
        <f t="shared" si="1"/>
        <v>0.12585168672330349</v>
      </c>
      <c r="K10" s="30">
        <f t="shared" si="1"/>
        <v>8.7158343445863581E-2</v>
      </c>
      <c r="L10" s="30">
        <f t="shared" si="1"/>
        <v>-2.5890803459076954E-2</v>
      </c>
      <c r="M10" s="30">
        <f t="shared" si="1"/>
        <v>-0.19743055433291504</v>
      </c>
      <c r="N10" s="30">
        <f t="shared" si="1"/>
        <v>-4.4958808218257006E-2</v>
      </c>
      <c r="O10" s="30">
        <f t="shared" si="1"/>
        <v>2.2278807454715235E-2</v>
      </c>
      <c r="P10" s="30">
        <f t="shared" si="1"/>
        <v>1.6152998312182094E-3</v>
      </c>
      <c r="Q10" s="30">
        <f t="shared" si="1"/>
        <v>0.11441790237093666</v>
      </c>
      <c r="R10" s="30">
        <f t="shared" si="1"/>
        <v>2.7593650604748988E-2</v>
      </c>
      <c r="S10" s="30">
        <f t="shared" si="1"/>
        <v>3.0062717789020844E-2</v>
      </c>
      <c r="T10" s="30">
        <f t="shared" si="1"/>
        <v>-4.339732154734377E-2</v>
      </c>
      <c r="U10" s="30">
        <v>7.4107218664524202E-2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Q26" sqref="Q26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53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5029517</v>
      </c>
      <c r="C4" s="18">
        <v>5267604</v>
      </c>
      <c r="D4" s="18">
        <v>5414337</v>
      </c>
      <c r="E4" s="18">
        <v>4684062</v>
      </c>
      <c r="F4" s="18">
        <v>5329258</v>
      </c>
      <c r="G4" s="18">
        <v>5071723</v>
      </c>
      <c r="H4" s="18">
        <v>4620436</v>
      </c>
      <c r="I4" s="18">
        <v>4359592</v>
      </c>
      <c r="J4" s="18">
        <v>5035240</v>
      </c>
      <c r="K4" s="18">
        <v>5202711</v>
      </c>
      <c r="L4" s="18">
        <v>4940767</v>
      </c>
      <c r="M4" s="18">
        <v>4275876</v>
      </c>
      <c r="N4" s="18">
        <v>4394687</v>
      </c>
      <c r="O4" s="18">
        <v>4823006</v>
      </c>
      <c r="P4" s="18">
        <v>4864527</v>
      </c>
      <c r="Q4" s="18">
        <v>4546197</v>
      </c>
      <c r="R4" s="18">
        <v>4438933</v>
      </c>
      <c r="S4" s="18">
        <v>3670997</v>
      </c>
      <c r="T4" s="18">
        <v>4337615</v>
      </c>
      <c r="U4" s="35"/>
    </row>
    <row r="5" spans="1:21">
      <c r="A5" s="9" t="s">
        <v>28</v>
      </c>
      <c r="B5" s="41">
        <v>5055051</v>
      </c>
      <c r="C5" s="41">
        <v>5046635</v>
      </c>
      <c r="D5" s="41">
        <v>4962596</v>
      </c>
      <c r="E5" s="41">
        <v>5134087</v>
      </c>
      <c r="F5" s="41">
        <v>5312112</v>
      </c>
      <c r="G5" s="41">
        <v>5046523</v>
      </c>
      <c r="H5" s="41">
        <v>4989820</v>
      </c>
      <c r="I5" s="41">
        <v>4967813</v>
      </c>
      <c r="J5" s="41">
        <v>4772276</v>
      </c>
      <c r="K5" s="41">
        <v>4591159</v>
      </c>
      <c r="L5" s="41">
        <v>4618189</v>
      </c>
      <c r="M5" s="41">
        <v>4866595</v>
      </c>
      <c r="N5" s="41">
        <v>4813834</v>
      </c>
      <c r="O5" s="41">
        <v>4917521</v>
      </c>
      <c r="P5" s="41">
        <v>4843911</v>
      </c>
      <c r="Q5" s="41">
        <v>4529353</v>
      </c>
      <c r="R5" s="41">
        <v>4548462</v>
      </c>
      <c r="S5" s="41">
        <v>4840738</v>
      </c>
      <c r="T5" s="41">
        <v>4774793</v>
      </c>
      <c r="U5" s="34"/>
    </row>
    <row r="6" spans="1:21" s="2" customFormat="1">
      <c r="A6" s="9" t="s">
        <v>29</v>
      </c>
      <c r="B6" s="18">
        <v>4844615</v>
      </c>
      <c r="C6" s="18">
        <v>4702704</v>
      </c>
      <c r="D6" s="18">
        <v>4850676</v>
      </c>
      <c r="E6" s="18">
        <v>4990654</v>
      </c>
      <c r="F6" s="18">
        <v>5503583</v>
      </c>
      <c r="G6" s="18">
        <v>5284375</v>
      </c>
      <c r="H6" s="18">
        <v>5417621</v>
      </c>
      <c r="I6" s="18">
        <v>5048371</v>
      </c>
      <c r="J6" s="18">
        <v>4608597</v>
      </c>
      <c r="K6" s="18">
        <v>4110537</v>
      </c>
      <c r="L6" s="18">
        <v>4151035</v>
      </c>
      <c r="M6" s="18">
        <v>4162577</v>
      </c>
      <c r="N6" s="18">
        <v>4782823</v>
      </c>
      <c r="O6" s="18">
        <v>5258681</v>
      </c>
      <c r="P6" s="18">
        <v>5096309</v>
      </c>
      <c r="Q6" s="18">
        <v>4222858</v>
      </c>
      <c r="R6" s="18">
        <v>4299130</v>
      </c>
      <c r="S6" s="18">
        <v>4720055</v>
      </c>
      <c r="T6" s="18">
        <v>4923354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5.076829445054068E-3</v>
      </c>
      <c r="C9" s="30">
        <f t="shared" ref="C9:T9" si="0">(C5-C4)/C4</f>
        <v>-4.1948673438625989E-2</v>
      </c>
      <c r="D9" s="30">
        <f t="shared" si="0"/>
        <v>-8.3434222878997003E-2</v>
      </c>
      <c r="E9" s="30">
        <f t="shared" si="0"/>
        <v>9.6075799167474732E-2</v>
      </c>
      <c r="F9" s="30">
        <f t="shared" si="0"/>
        <v>-3.2173334449185982E-3</v>
      </c>
      <c r="G9" s="30">
        <f t="shared" si="0"/>
        <v>-4.9687256184929654E-3</v>
      </c>
      <c r="H9" s="30">
        <f t="shared" si="0"/>
        <v>7.9945702093914953E-2</v>
      </c>
      <c r="I9" s="30">
        <f t="shared" si="0"/>
        <v>0.1395132847293967</v>
      </c>
      <c r="J9" s="30">
        <f t="shared" si="0"/>
        <v>-5.2224720172226152E-2</v>
      </c>
      <c r="K9" s="30">
        <f t="shared" si="0"/>
        <v>-0.1175448722790868</v>
      </c>
      <c r="L9" s="30">
        <f t="shared" si="0"/>
        <v>-6.5289053298809685E-2</v>
      </c>
      <c r="M9" s="30">
        <f t="shared" si="0"/>
        <v>0.13815157408680701</v>
      </c>
      <c r="N9" s="30">
        <f t="shared" si="0"/>
        <v>9.5375848154828774E-2</v>
      </c>
      <c r="O9" s="30">
        <f t="shared" si="0"/>
        <v>1.9596699651628052E-2</v>
      </c>
      <c r="P9" s="30">
        <f t="shared" si="0"/>
        <v>-4.2380276643546226E-3</v>
      </c>
      <c r="Q9" s="30">
        <f t="shared" si="0"/>
        <v>-3.7050748130800313E-3</v>
      </c>
      <c r="R9" s="30">
        <f t="shared" si="0"/>
        <v>2.4674623383592408E-2</v>
      </c>
      <c r="S9" s="30">
        <f t="shared" si="0"/>
        <v>0.31864395421734204</v>
      </c>
      <c r="T9" s="30">
        <f t="shared" si="0"/>
        <v>0.10078764482324964</v>
      </c>
      <c r="U9" s="30">
        <v>7.3390140176941066E-2</v>
      </c>
    </row>
    <row r="10" spans="1:21">
      <c r="A10" s="9" t="s">
        <v>29</v>
      </c>
      <c r="B10" s="30">
        <f>(B6-B4)/B4</f>
        <v>-3.6763371114959947E-2</v>
      </c>
      <c r="C10" s="30">
        <f t="shared" ref="C10:T10" si="1">(C6-C4)/C4</f>
        <v>-0.1072404075932815</v>
      </c>
      <c r="D10" s="30">
        <f t="shared" si="1"/>
        <v>-0.10410526718229766</v>
      </c>
      <c r="E10" s="30">
        <f t="shared" si="1"/>
        <v>6.5454300135224519E-2</v>
      </c>
      <c r="F10" s="30">
        <f t="shared" si="1"/>
        <v>3.2710932741481083E-2</v>
      </c>
      <c r="G10" s="30">
        <f t="shared" si="1"/>
        <v>4.1928946040625643E-2</v>
      </c>
      <c r="H10" s="30">
        <f t="shared" si="1"/>
        <v>0.17253458331637966</v>
      </c>
      <c r="I10" s="30">
        <f t="shared" si="1"/>
        <v>0.15799161939924652</v>
      </c>
      <c r="J10" s="30">
        <f t="shared" si="1"/>
        <v>-8.4731413001167766E-2</v>
      </c>
      <c r="K10" s="30">
        <f t="shared" si="1"/>
        <v>-0.2099240184588381</v>
      </c>
      <c r="L10" s="30">
        <f t="shared" si="1"/>
        <v>-0.15983996007097684</v>
      </c>
      <c r="M10" s="30">
        <f t="shared" si="1"/>
        <v>-2.6497260444409521E-2</v>
      </c>
      <c r="N10" s="30">
        <f t="shared" si="1"/>
        <v>8.8319372915522762E-2</v>
      </c>
      <c r="O10" s="30">
        <f t="shared" si="1"/>
        <v>9.033266804975984E-2</v>
      </c>
      <c r="P10" s="30">
        <f t="shared" si="1"/>
        <v>4.7647386888797202E-2</v>
      </c>
      <c r="Q10" s="30">
        <f t="shared" si="1"/>
        <v>-7.1122962775260284E-2</v>
      </c>
      <c r="R10" s="30">
        <f t="shared" si="1"/>
        <v>-3.1494730828331943E-2</v>
      </c>
      <c r="S10" s="30">
        <f t="shared" si="1"/>
        <v>0.2857692338076005</v>
      </c>
      <c r="T10" s="30">
        <f t="shared" si="1"/>
        <v>0.13503711140799726</v>
      </c>
      <c r="U10" s="30">
        <v>0.10260239716695572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20" width="7.425781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54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549940</v>
      </c>
      <c r="C4" s="18">
        <v>503580</v>
      </c>
      <c r="D4" s="18">
        <v>488855</v>
      </c>
      <c r="E4" s="18">
        <v>608719</v>
      </c>
      <c r="F4" s="18">
        <v>594202</v>
      </c>
      <c r="G4" s="18">
        <v>484928</v>
      </c>
      <c r="H4" s="18">
        <v>491313</v>
      </c>
      <c r="I4" s="18">
        <v>578483</v>
      </c>
      <c r="J4" s="18">
        <v>548973</v>
      </c>
      <c r="K4" s="18">
        <v>541719</v>
      </c>
      <c r="L4" s="18">
        <v>401547</v>
      </c>
      <c r="M4" s="18">
        <v>559847</v>
      </c>
      <c r="N4" s="18">
        <v>399024</v>
      </c>
      <c r="O4" s="18">
        <v>441577</v>
      </c>
      <c r="P4" s="18">
        <v>403427</v>
      </c>
      <c r="Q4" s="18">
        <v>387556</v>
      </c>
      <c r="R4" s="18">
        <v>407780</v>
      </c>
      <c r="S4" s="18">
        <v>398842</v>
      </c>
      <c r="T4" s="18">
        <v>371509</v>
      </c>
      <c r="U4" s="35"/>
    </row>
    <row r="5" spans="1:21">
      <c r="A5" s="9" t="s">
        <v>28</v>
      </c>
      <c r="B5" s="41">
        <v>352181</v>
      </c>
      <c r="C5" s="41">
        <v>412356</v>
      </c>
      <c r="D5" s="41">
        <v>444835</v>
      </c>
      <c r="E5" s="41">
        <v>418966</v>
      </c>
      <c r="F5" s="41">
        <v>435566</v>
      </c>
      <c r="G5" s="41">
        <v>474638</v>
      </c>
      <c r="H5" s="41">
        <v>517856</v>
      </c>
      <c r="I5" s="41">
        <v>504214</v>
      </c>
      <c r="J5" s="41">
        <v>492512</v>
      </c>
      <c r="K5" s="41">
        <v>525899</v>
      </c>
      <c r="L5" s="41">
        <v>528261</v>
      </c>
      <c r="M5" s="41">
        <v>539098</v>
      </c>
      <c r="N5" s="41">
        <v>520503</v>
      </c>
      <c r="O5" s="41">
        <v>564814</v>
      </c>
      <c r="P5" s="41">
        <v>492530</v>
      </c>
      <c r="Q5" s="41">
        <v>533710</v>
      </c>
      <c r="R5" s="41">
        <v>433861</v>
      </c>
      <c r="S5" s="41">
        <v>514625</v>
      </c>
      <c r="T5" s="41">
        <v>517737</v>
      </c>
      <c r="U5" s="34"/>
    </row>
    <row r="6" spans="1:21" s="2" customFormat="1">
      <c r="A6" s="9" t="s">
        <v>29</v>
      </c>
      <c r="B6" s="18">
        <v>553706</v>
      </c>
      <c r="C6" s="18">
        <v>562681</v>
      </c>
      <c r="D6" s="18">
        <v>557093</v>
      </c>
      <c r="E6" s="18">
        <v>585417</v>
      </c>
      <c r="F6" s="18">
        <v>620241</v>
      </c>
      <c r="G6" s="18">
        <v>530551</v>
      </c>
      <c r="H6" s="18">
        <v>571634</v>
      </c>
      <c r="I6" s="18">
        <v>597701</v>
      </c>
      <c r="J6" s="18">
        <v>536247</v>
      </c>
      <c r="K6" s="18">
        <v>436676</v>
      </c>
      <c r="L6" s="18">
        <v>469208</v>
      </c>
      <c r="M6" s="18">
        <v>503306</v>
      </c>
      <c r="N6" s="18">
        <v>516173</v>
      </c>
      <c r="O6" s="18">
        <v>504275</v>
      </c>
      <c r="P6" s="18">
        <v>435223</v>
      </c>
      <c r="Q6" s="18">
        <v>400325</v>
      </c>
      <c r="R6" s="18">
        <v>401727</v>
      </c>
      <c r="S6" s="18">
        <v>382301</v>
      </c>
      <c r="T6" s="18">
        <v>387458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-0.35960104738698767</v>
      </c>
      <c r="C9" s="30">
        <f t="shared" ref="C9:T9" si="0">(C5-C4)/C4</f>
        <v>-0.18115095913261051</v>
      </c>
      <c r="D9" s="30">
        <f t="shared" si="0"/>
        <v>-9.004715099569402E-2</v>
      </c>
      <c r="E9" s="30">
        <f t="shared" si="0"/>
        <v>-0.31172511454382074</v>
      </c>
      <c r="F9" s="30">
        <f t="shared" si="0"/>
        <v>-0.2669731842033517</v>
      </c>
      <c r="G9" s="30">
        <f t="shared" si="0"/>
        <v>-2.1219644978223571E-2</v>
      </c>
      <c r="H9" s="30">
        <f t="shared" si="0"/>
        <v>5.4024623814146987E-2</v>
      </c>
      <c r="I9" s="30">
        <f t="shared" si="0"/>
        <v>-0.12838579526105348</v>
      </c>
      <c r="J9" s="30">
        <f t="shared" si="0"/>
        <v>-0.10284840966677779</v>
      </c>
      <c r="K9" s="30">
        <f t="shared" si="0"/>
        <v>-2.9203332354966319E-2</v>
      </c>
      <c r="L9" s="30">
        <f t="shared" si="0"/>
        <v>0.31556455408706824</v>
      </c>
      <c r="M9" s="30">
        <f t="shared" si="0"/>
        <v>-3.7061911557979235E-2</v>
      </c>
      <c r="N9" s="30">
        <f t="shared" si="0"/>
        <v>0.30444033441597496</v>
      </c>
      <c r="O9" s="30">
        <f t="shared" si="0"/>
        <v>0.27908382909435953</v>
      </c>
      <c r="P9" s="30">
        <f t="shared" si="0"/>
        <v>0.2208652370813059</v>
      </c>
      <c r="Q9" s="30">
        <f t="shared" si="0"/>
        <v>0.37711711339780574</v>
      </c>
      <c r="R9" s="30">
        <f t="shared" si="0"/>
        <v>6.3958507038108778E-2</v>
      </c>
      <c r="S9" s="30">
        <f t="shared" si="0"/>
        <v>0.29029791245656172</v>
      </c>
      <c r="T9" s="30">
        <f t="shared" si="0"/>
        <v>0.39360553849301094</v>
      </c>
      <c r="U9" s="30">
        <v>0.20143022105051622</v>
      </c>
    </row>
    <row r="10" spans="1:21">
      <c r="A10" s="9" t="s">
        <v>29</v>
      </c>
      <c r="B10" s="30">
        <f>(B6-B4)/B4</f>
        <v>6.8480197839764336E-3</v>
      </c>
      <c r="C10" s="30">
        <f t="shared" ref="C10:T10" si="1">(C6-C4)/C4</f>
        <v>0.11736169029747011</v>
      </c>
      <c r="D10" s="30">
        <f t="shared" si="1"/>
        <v>0.13958740321772306</v>
      </c>
      <c r="E10" s="30">
        <f t="shared" si="1"/>
        <v>-3.8280388816514681E-2</v>
      </c>
      <c r="F10" s="30">
        <f t="shared" si="1"/>
        <v>4.3821797974426202E-2</v>
      </c>
      <c r="G10" s="30">
        <f t="shared" si="1"/>
        <v>9.4082008050679691E-2</v>
      </c>
      <c r="H10" s="30">
        <f t="shared" si="1"/>
        <v>0.16348234221361943</v>
      </c>
      <c r="I10" s="30">
        <f t="shared" si="1"/>
        <v>3.322137383466757E-2</v>
      </c>
      <c r="J10" s="30">
        <f t="shared" si="1"/>
        <v>-2.318146794104628E-2</v>
      </c>
      <c r="K10" s="30">
        <f t="shared" si="1"/>
        <v>-0.19390680408108263</v>
      </c>
      <c r="L10" s="30">
        <f t="shared" si="1"/>
        <v>0.16850082306678918</v>
      </c>
      <c r="M10" s="30">
        <f t="shared" si="1"/>
        <v>-0.10099366434043587</v>
      </c>
      <c r="N10" s="30">
        <f t="shared" si="1"/>
        <v>0.29358885681061792</v>
      </c>
      <c r="O10" s="30">
        <f t="shared" si="1"/>
        <v>0.14198656180009375</v>
      </c>
      <c r="P10" s="30">
        <f t="shared" si="1"/>
        <v>7.8814754590049746E-2</v>
      </c>
      <c r="Q10" s="30">
        <f t="shared" si="1"/>
        <v>3.2947496619843329E-2</v>
      </c>
      <c r="R10" s="30">
        <f t="shared" si="1"/>
        <v>-1.484378831722988E-2</v>
      </c>
      <c r="S10" s="30">
        <f t="shared" si="1"/>
        <v>-4.1472563070087905E-2</v>
      </c>
      <c r="T10" s="30">
        <f t="shared" si="1"/>
        <v>4.2930319319316623E-2</v>
      </c>
      <c r="U10" s="30">
        <v>9.3150111797140542E-2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Q20" sqref="Q20"/>
    </sheetView>
  </sheetViews>
  <sheetFormatPr defaultRowHeight="15"/>
  <cols>
    <col min="1" max="1" width="26.28515625" style="1" customWidth="1"/>
    <col min="2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55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1821790</v>
      </c>
      <c r="C4" s="18">
        <v>1877782</v>
      </c>
      <c r="D4" s="18">
        <v>1967073</v>
      </c>
      <c r="E4" s="18">
        <v>2085632</v>
      </c>
      <c r="F4" s="18">
        <v>1977231</v>
      </c>
      <c r="G4" s="18">
        <v>2054356</v>
      </c>
      <c r="H4" s="18">
        <v>2030773</v>
      </c>
      <c r="I4" s="18">
        <v>2048582</v>
      </c>
      <c r="J4" s="18">
        <v>2167050</v>
      </c>
      <c r="K4" s="18">
        <v>2001517</v>
      </c>
      <c r="L4" s="18">
        <v>1584919</v>
      </c>
      <c r="M4" s="18">
        <v>1739790</v>
      </c>
      <c r="N4" s="18">
        <v>1824891</v>
      </c>
      <c r="O4" s="18">
        <v>2183675</v>
      </c>
      <c r="P4" s="18">
        <v>1805051</v>
      </c>
      <c r="Q4" s="18">
        <v>1789105</v>
      </c>
      <c r="R4" s="18">
        <v>1970112</v>
      </c>
      <c r="S4" s="18">
        <v>1843797</v>
      </c>
      <c r="T4" s="18">
        <v>2164797</v>
      </c>
      <c r="U4" s="35"/>
    </row>
    <row r="5" spans="1:21">
      <c r="A5" s="9" t="s">
        <v>28</v>
      </c>
      <c r="B5" s="41">
        <v>1793825</v>
      </c>
      <c r="C5" s="41">
        <v>1819121</v>
      </c>
      <c r="D5" s="41">
        <v>1735727</v>
      </c>
      <c r="E5" s="41">
        <v>1595318</v>
      </c>
      <c r="F5" s="41">
        <v>1633306</v>
      </c>
      <c r="G5" s="41">
        <v>1696337</v>
      </c>
      <c r="H5" s="41">
        <v>1759943</v>
      </c>
      <c r="I5" s="41">
        <v>1798844</v>
      </c>
      <c r="J5" s="41">
        <v>1705231</v>
      </c>
      <c r="K5" s="41">
        <v>1716216</v>
      </c>
      <c r="L5" s="41">
        <v>1821324</v>
      </c>
      <c r="M5" s="41">
        <v>1817438</v>
      </c>
      <c r="N5" s="41">
        <v>1435245</v>
      </c>
      <c r="O5" s="41">
        <v>1627302</v>
      </c>
      <c r="P5" s="41">
        <v>1734958</v>
      </c>
      <c r="Q5" s="41">
        <v>1913873</v>
      </c>
      <c r="R5" s="41">
        <v>1647266</v>
      </c>
      <c r="S5" s="41">
        <v>1799981</v>
      </c>
      <c r="T5" s="41">
        <v>1909364</v>
      </c>
      <c r="U5" s="34"/>
    </row>
    <row r="6" spans="1:21" s="2" customFormat="1">
      <c r="A6" s="9" t="s">
        <v>29</v>
      </c>
      <c r="B6" s="18">
        <v>1729916</v>
      </c>
      <c r="C6" s="18">
        <v>1834139</v>
      </c>
      <c r="D6" s="18">
        <v>2044675</v>
      </c>
      <c r="E6" s="18">
        <v>2048161</v>
      </c>
      <c r="F6" s="18">
        <v>1957729</v>
      </c>
      <c r="G6" s="18">
        <v>1834882</v>
      </c>
      <c r="H6" s="18">
        <v>2023209</v>
      </c>
      <c r="I6" s="18">
        <v>2149739</v>
      </c>
      <c r="J6" s="18">
        <v>1969686</v>
      </c>
      <c r="K6" s="18">
        <v>1800568</v>
      </c>
      <c r="L6" s="18">
        <v>1976996</v>
      </c>
      <c r="M6" s="18">
        <v>1937085</v>
      </c>
      <c r="N6" s="18">
        <v>1950109</v>
      </c>
      <c r="O6" s="18">
        <v>1787008</v>
      </c>
      <c r="P6" s="18">
        <v>1634799</v>
      </c>
      <c r="Q6" s="18">
        <v>1639766</v>
      </c>
      <c r="R6" s="18">
        <v>1951023</v>
      </c>
      <c r="S6" s="18">
        <v>2163341</v>
      </c>
      <c r="T6" s="18">
        <v>2055861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-1.5350287354744509E-2</v>
      </c>
      <c r="C9" s="30">
        <f t="shared" ref="C9:T9" si="0">(C5-C4)/C4</f>
        <v>-3.1239515556118869E-2</v>
      </c>
      <c r="D9" s="30">
        <f t="shared" si="0"/>
        <v>-0.1176092600528806</v>
      </c>
      <c r="E9" s="30">
        <f t="shared" si="0"/>
        <v>-0.23509132963053886</v>
      </c>
      <c r="F9" s="30">
        <f t="shared" si="0"/>
        <v>-0.17394275125162412</v>
      </c>
      <c r="G9" s="30">
        <f t="shared" si="0"/>
        <v>-0.17427310553769648</v>
      </c>
      <c r="H9" s="30">
        <f t="shared" si="0"/>
        <v>-0.13336301004592832</v>
      </c>
      <c r="I9" s="30">
        <f t="shared" si="0"/>
        <v>-0.12190773910929609</v>
      </c>
      <c r="J9" s="30">
        <f t="shared" si="0"/>
        <v>-0.21310952677603193</v>
      </c>
      <c r="K9" s="30">
        <f t="shared" si="0"/>
        <v>-0.1425423816035537</v>
      </c>
      <c r="L9" s="30">
        <f t="shared" si="0"/>
        <v>0.14915904219710913</v>
      </c>
      <c r="M9" s="30">
        <f t="shared" si="0"/>
        <v>4.4630673816954923E-2</v>
      </c>
      <c r="N9" s="30">
        <f t="shared" si="0"/>
        <v>-0.21351741008093086</v>
      </c>
      <c r="O9" s="30">
        <f t="shared" si="0"/>
        <v>-0.25478745692467974</v>
      </c>
      <c r="P9" s="30">
        <f t="shared" si="0"/>
        <v>-3.8831589799955789E-2</v>
      </c>
      <c r="Q9" s="30">
        <f t="shared" si="0"/>
        <v>6.9737662127152961E-2</v>
      </c>
      <c r="R9" s="30">
        <f t="shared" si="0"/>
        <v>-0.16387190169898971</v>
      </c>
      <c r="S9" s="30">
        <f t="shared" si="0"/>
        <v>-2.376400438876948E-2</v>
      </c>
      <c r="T9" s="30">
        <f t="shared" si="0"/>
        <v>-0.11799397356888429</v>
      </c>
      <c r="U9" s="30">
        <v>0.12814329586957054</v>
      </c>
    </row>
    <row r="10" spans="1:21">
      <c r="A10" s="9" t="s">
        <v>29</v>
      </c>
      <c r="B10" s="30">
        <f>(B6-B4)/B4</f>
        <v>-5.0430620433749226E-2</v>
      </c>
      <c r="C10" s="30">
        <f t="shared" ref="C10:T10" si="1">(C6-C4)/C4</f>
        <v>-2.3241782059898328E-2</v>
      </c>
      <c r="D10" s="30">
        <f t="shared" si="1"/>
        <v>3.9450493194711125E-2</v>
      </c>
      <c r="E10" s="30">
        <f t="shared" si="1"/>
        <v>-1.796625675095127E-2</v>
      </c>
      <c r="F10" s="30">
        <f t="shared" si="1"/>
        <v>-9.863288609171109E-3</v>
      </c>
      <c r="G10" s="30">
        <f t="shared" si="1"/>
        <v>-0.10683347968901204</v>
      </c>
      <c r="H10" s="30">
        <f t="shared" si="1"/>
        <v>-3.7246900564464861E-3</v>
      </c>
      <c r="I10" s="30">
        <f t="shared" si="1"/>
        <v>4.9379033887830708E-2</v>
      </c>
      <c r="J10" s="30">
        <f t="shared" si="1"/>
        <v>-9.1074963660275496E-2</v>
      </c>
      <c r="K10" s="30">
        <f t="shared" si="1"/>
        <v>-0.10039834785315338</v>
      </c>
      <c r="L10" s="30">
        <f t="shared" si="1"/>
        <v>0.24737983455305917</v>
      </c>
      <c r="M10" s="30">
        <f t="shared" si="1"/>
        <v>0.11340161743658718</v>
      </c>
      <c r="N10" s="30">
        <f t="shared" si="1"/>
        <v>6.8616700942686445E-2</v>
      </c>
      <c r="O10" s="30">
        <f t="shared" si="1"/>
        <v>-0.18165111566510583</v>
      </c>
      <c r="P10" s="30">
        <f t="shared" si="1"/>
        <v>-9.4319772682323097E-2</v>
      </c>
      <c r="Q10" s="30">
        <f t="shared" si="1"/>
        <v>-8.3471344610852913E-2</v>
      </c>
      <c r="R10" s="30">
        <f t="shared" si="1"/>
        <v>-9.6892968521586596E-3</v>
      </c>
      <c r="S10" s="30">
        <f t="shared" si="1"/>
        <v>0.17330758212536412</v>
      </c>
      <c r="T10" s="30">
        <f t="shared" si="1"/>
        <v>-5.0321577496642872E-2</v>
      </c>
      <c r="U10" s="30">
        <v>7.9711673608419964E-2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D12" sqref="D12"/>
    </sheetView>
  </sheetViews>
  <sheetFormatPr defaultRowHeight="15"/>
  <cols>
    <col min="1" max="1" width="26.28515625" style="1" customWidth="1"/>
    <col min="2" max="5" width="8.85546875" style="1" bestFit="1" customWidth="1"/>
    <col min="6" max="7" width="7.42578125" style="1" bestFit="1" customWidth="1"/>
    <col min="8" max="9" width="8.85546875" style="1" bestFit="1" customWidth="1"/>
    <col min="10" max="10" width="7.42578125" style="1" bestFit="1" customWidth="1"/>
    <col min="11" max="13" width="8.85546875" style="1" bestFit="1" customWidth="1"/>
    <col min="14" max="14" width="7.42578125" style="1" bestFit="1" customWidth="1"/>
    <col min="15" max="16" width="8.85546875" style="1" bestFit="1" customWidth="1"/>
    <col min="17" max="19" width="7.7109375" style="1" bestFit="1" customWidth="1"/>
    <col min="20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56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940000</v>
      </c>
      <c r="C4" s="18">
        <v>922678</v>
      </c>
      <c r="D4" s="18">
        <v>997935</v>
      </c>
      <c r="E4" s="18">
        <v>1083929</v>
      </c>
      <c r="F4" s="18">
        <v>808684</v>
      </c>
      <c r="G4" s="18">
        <v>928392</v>
      </c>
      <c r="H4" s="18">
        <v>1155783</v>
      </c>
      <c r="I4" s="18">
        <v>971841</v>
      </c>
      <c r="J4" s="18">
        <v>810378</v>
      </c>
      <c r="K4" s="18">
        <v>1119396</v>
      </c>
      <c r="L4" s="18">
        <v>1035213</v>
      </c>
      <c r="M4" s="18">
        <v>1006142</v>
      </c>
      <c r="N4" s="18">
        <v>882483</v>
      </c>
      <c r="O4" s="18">
        <v>645095</v>
      </c>
      <c r="P4" s="18">
        <v>968862</v>
      </c>
      <c r="Q4" s="18">
        <v>313331</v>
      </c>
      <c r="R4" s="18">
        <v>120117</v>
      </c>
      <c r="S4" s="18">
        <v>305663</v>
      </c>
      <c r="T4" s="18">
        <v>1066165</v>
      </c>
      <c r="U4" s="35"/>
    </row>
    <row r="5" spans="1:21">
      <c r="A5" s="9" t="s">
        <v>28</v>
      </c>
      <c r="B5" s="41">
        <v>1027357</v>
      </c>
      <c r="C5" s="41">
        <v>1052282</v>
      </c>
      <c r="D5" s="41">
        <v>1111082</v>
      </c>
      <c r="E5" s="41">
        <v>1147513</v>
      </c>
      <c r="F5" s="41">
        <v>938028</v>
      </c>
      <c r="G5" s="41">
        <v>966668</v>
      </c>
      <c r="H5" s="41">
        <v>1031972</v>
      </c>
      <c r="I5" s="41">
        <v>835797</v>
      </c>
      <c r="J5" s="41">
        <v>689262</v>
      </c>
      <c r="K5" s="41">
        <v>977900</v>
      </c>
      <c r="L5" s="41">
        <v>861264</v>
      </c>
      <c r="M5" s="41">
        <v>825011</v>
      </c>
      <c r="N5" s="41">
        <v>815751</v>
      </c>
      <c r="O5" s="41">
        <v>922325</v>
      </c>
      <c r="P5" s="41">
        <v>941103</v>
      </c>
      <c r="Q5" s="41">
        <v>891286</v>
      </c>
      <c r="R5" s="41">
        <v>909948</v>
      </c>
      <c r="S5" s="41">
        <v>886961</v>
      </c>
      <c r="T5" s="41">
        <v>809411</v>
      </c>
      <c r="U5" s="34"/>
    </row>
    <row r="6" spans="1:21" s="2" customFormat="1">
      <c r="A6" s="9" t="s">
        <v>29</v>
      </c>
      <c r="B6" s="18">
        <v>929361</v>
      </c>
      <c r="C6" s="18">
        <v>926119</v>
      </c>
      <c r="D6" s="18">
        <v>1030933</v>
      </c>
      <c r="E6" s="18">
        <v>980808</v>
      </c>
      <c r="F6" s="18">
        <v>970080</v>
      </c>
      <c r="G6" s="18">
        <v>954595</v>
      </c>
      <c r="H6" s="18">
        <v>994295</v>
      </c>
      <c r="I6" s="18">
        <v>1015178</v>
      </c>
      <c r="J6" s="18">
        <v>850038</v>
      </c>
      <c r="K6" s="18">
        <v>837399</v>
      </c>
      <c r="L6" s="18">
        <v>1006190</v>
      </c>
      <c r="M6" s="18">
        <v>919655</v>
      </c>
      <c r="N6" s="18">
        <v>914721</v>
      </c>
      <c r="O6" s="18">
        <v>1064052</v>
      </c>
      <c r="P6" s="18">
        <v>1122585</v>
      </c>
      <c r="Q6" s="18">
        <v>896714</v>
      </c>
      <c r="R6" s="18">
        <v>747949</v>
      </c>
      <c r="S6" s="18">
        <v>639717</v>
      </c>
      <c r="T6" s="18">
        <v>582876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9.2932978723404253E-2</v>
      </c>
      <c r="C9" s="30">
        <f t="shared" ref="C9:T9" si="0">(C5-C4)/C4</f>
        <v>0.14046503764043361</v>
      </c>
      <c r="D9" s="30">
        <f t="shared" si="0"/>
        <v>0.11338113203765776</v>
      </c>
      <c r="E9" s="30">
        <f t="shared" si="0"/>
        <v>5.8660668733837733E-2</v>
      </c>
      <c r="F9" s="30">
        <f t="shared" si="0"/>
        <v>0.159943809943068</v>
      </c>
      <c r="G9" s="30">
        <f t="shared" si="0"/>
        <v>4.1228274263457675E-2</v>
      </c>
      <c r="H9" s="30">
        <f t="shared" si="0"/>
        <v>-0.10712304991507922</v>
      </c>
      <c r="I9" s="30">
        <f t="shared" si="0"/>
        <v>-0.13998586188481449</v>
      </c>
      <c r="J9" s="30">
        <f t="shared" si="0"/>
        <v>-0.14945617970872851</v>
      </c>
      <c r="K9" s="30">
        <f t="shared" si="0"/>
        <v>-0.1264038820935576</v>
      </c>
      <c r="L9" s="30">
        <f t="shared" si="0"/>
        <v>-0.16803208615038645</v>
      </c>
      <c r="M9" s="30">
        <f t="shared" si="0"/>
        <v>-0.18002528470136422</v>
      </c>
      <c r="N9" s="30">
        <f t="shared" si="0"/>
        <v>-7.5618453839903996E-2</v>
      </c>
      <c r="O9" s="30">
        <f t="shared" si="0"/>
        <v>0.42975065687999442</v>
      </c>
      <c r="P9" s="30">
        <f t="shared" si="0"/>
        <v>-2.8651139171522878E-2</v>
      </c>
      <c r="Q9" s="30">
        <f t="shared" si="0"/>
        <v>1.8445509700604152</v>
      </c>
      <c r="R9" s="30">
        <f t="shared" si="0"/>
        <v>6.5755138739728762</v>
      </c>
      <c r="S9" s="30">
        <f t="shared" si="0"/>
        <v>1.901761089827686</v>
      </c>
      <c r="T9" s="30">
        <f t="shared" si="0"/>
        <v>-0.24082013572008085</v>
      </c>
      <c r="U9" s="30">
        <v>0.66180550343517208</v>
      </c>
    </row>
    <row r="10" spans="1:21">
      <c r="A10" s="9" t="s">
        <v>29</v>
      </c>
      <c r="B10" s="30">
        <f>(B6-B4)/B4</f>
        <v>-1.1318085106382979E-2</v>
      </c>
      <c r="C10" s="30">
        <f t="shared" ref="C10:T10" si="1">(C6-C4)/C4</f>
        <v>3.7293617058171973E-3</v>
      </c>
      <c r="D10" s="30">
        <f t="shared" si="1"/>
        <v>3.3066281872065818E-2</v>
      </c>
      <c r="E10" s="30">
        <f t="shared" si="1"/>
        <v>-9.5136305053190748E-2</v>
      </c>
      <c r="F10" s="30">
        <f t="shared" si="1"/>
        <v>0.19957857457300998</v>
      </c>
      <c r="G10" s="30">
        <f t="shared" si="1"/>
        <v>2.8224069143206749E-2</v>
      </c>
      <c r="H10" s="30">
        <f t="shared" si="1"/>
        <v>-0.13972172977107294</v>
      </c>
      <c r="I10" s="30">
        <f t="shared" si="1"/>
        <v>4.4592685428995076E-2</v>
      </c>
      <c r="J10" s="30">
        <f t="shared" si="1"/>
        <v>4.8940124238318415E-2</v>
      </c>
      <c r="K10" s="30">
        <f t="shared" si="1"/>
        <v>-0.25191889197388589</v>
      </c>
      <c r="L10" s="30">
        <f t="shared" si="1"/>
        <v>-2.8035776212238447E-2</v>
      </c>
      <c r="M10" s="30">
        <f t="shared" si="1"/>
        <v>-8.5959039578906354E-2</v>
      </c>
      <c r="N10" s="30">
        <f t="shared" si="1"/>
        <v>3.6531015328340605E-2</v>
      </c>
      <c r="O10" s="30">
        <f t="shared" si="1"/>
        <v>0.64945008099582235</v>
      </c>
      <c r="P10" s="30">
        <f t="shared" si="1"/>
        <v>0.15866346290803024</v>
      </c>
      <c r="Q10" s="30">
        <f t="shared" si="1"/>
        <v>1.8618745033207693</v>
      </c>
      <c r="R10" s="30">
        <f t="shared" si="1"/>
        <v>5.2268371670954155</v>
      </c>
      <c r="S10" s="30">
        <f t="shared" si="1"/>
        <v>1.0928833388404877</v>
      </c>
      <c r="T10" s="30">
        <f t="shared" si="1"/>
        <v>-0.45329662857062464</v>
      </c>
      <c r="U10" s="30">
        <v>0.54998721693245167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P18" sqref="P18"/>
    </sheetView>
  </sheetViews>
  <sheetFormatPr defaultRowHeight="15"/>
  <cols>
    <col min="1" max="1" width="26.28515625" style="1" customWidth="1"/>
    <col min="2" max="2" width="7.42578125" style="1" bestFit="1" customWidth="1"/>
    <col min="3" max="8" width="8.85546875" style="1" bestFit="1" customWidth="1"/>
    <col min="9" max="15" width="7.42578125" style="1" bestFit="1" customWidth="1"/>
    <col min="16" max="16" width="8.85546875" style="1" bestFit="1" customWidth="1"/>
    <col min="17" max="18" width="7.42578125" style="1" bestFit="1" customWidth="1"/>
    <col min="19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930066</v>
      </c>
      <c r="C4" s="18">
        <v>975330</v>
      </c>
      <c r="D4" s="18">
        <v>1058776</v>
      </c>
      <c r="E4" s="18">
        <v>1039333</v>
      </c>
      <c r="F4" s="18">
        <v>622582</v>
      </c>
      <c r="G4" s="18">
        <v>615888</v>
      </c>
      <c r="H4" s="18">
        <v>733980</v>
      </c>
      <c r="I4" s="18">
        <v>774294</v>
      </c>
      <c r="J4" s="18">
        <v>790136</v>
      </c>
      <c r="K4" s="18">
        <v>593537</v>
      </c>
      <c r="L4" s="18">
        <v>864250</v>
      </c>
      <c r="M4" s="18">
        <v>704895</v>
      </c>
      <c r="N4" s="18">
        <v>790415</v>
      </c>
      <c r="O4" s="18">
        <v>713745</v>
      </c>
      <c r="P4" s="18">
        <v>1175675</v>
      </c>
      <c r="Q4" s="18">
        <v>895234</v>
      </c>
      <c r="R4" s="18">
        <v>985785</v>
      </c>
      <c r="S4" s="18">
        <v>949047</v>
      </c>
      <c r="T4" s="18">
        <v>1073129</v>
      </c>
      <c r="U4" s="35"/>
    </row>
    <row r="5" spans="1:21">
      <c r="A5" s="9" t="s">
        <v>28</v>
      </c>
      <c r="B5" s="41">
        <v>819445</v>
      </c>
      <c r="C5" s="41">
        <v>840635</v>
      </c>
      <c r="D5" s="41">
        <v>980110</v>
      </c>
      <c r="E5" s="41">
        <v>1098105</v>
      </c>
      <c r="F5" s="41">
        <v>660256</v>
      </c>
      <c r="G5" s="41">
        <v>549694</v>
      </c>
      <c r="H5" s="41">
        <v>759844</v>
      </c>
      <c r="I5" s="41">
        <v>780392</v>
      </c>
      <c r="J5" s="41">
        <v>771333</v>
      </c>
      <c r="K5" s="41">
        <v>599769</v>
      </c>
      <c r="L5" s="41">
        <v>835181</v>
      </c>
      <c r="M5" s="41">
        <v>579937</v>
      </c>
      <c r="N5" s="41">
        <v>812611</v>
      </c>
      <c r="O5" s="41">
        <v>654513</v>
      </c>
      <c r="P5" s="41">
        <v>974311</v>
      </c>
      <c r="Q5" s="41">
        <v>828466</v>
      </c>
      <c r="R5" s="41">
        <v>695274</v>
      </c>
      <c r="S5" s="41">
        <v>705946</v>
      </c>
      <c r="T5" s="41">
        <v>858940</v>
      </c>
      <c r="U5" s="34"/>
    </row>
    <row r="6" spans="1:21" s="2" customFormat="1">
      <c r="A6" s="9" t="s">
        <v>29</v>
      </c>
      <c r="B6" s="18">
        <v>826886</v>
      </c>
      <c r="C6" s="18">
        <v>1063031</v>
      </c>
      <c r="D6" s="18">
        <v>1121688</v>
      </c>
      <c r="E6" s="18">
        <v>1079801</v>
      </c>
      <c r="F6" s="18">
        <v>1040788</v>
      </c>
      <c r="G6" s="18">
        <v>1051985</v>
      </c>
      <c r="H6" s="18">
        <v>1038954</v>
      </c>
      <c r="I6" s="18">
        <v>834767</v>
      </c>
      <c r="J6" s="18">
        <v>544655</v>
      </c>
      <c r="K6" s="18">
        <v>453462</v>
      </c>
      <c r="L6" s="18">
        <v>604609</v>
      </c>
      <c r="M6" s="18">
        <v>686723</v>
      </c>
      <c r="N6" s="18">
        <v>773935</v>
      </c>
      <c r="O6" s="18">
        <v>723732</v>
      </c>
      <c r="P6" s="18">
        <v>822960</v>
      </c>
      <c r="Q6" s="18">
        <v>780920</v>
      </c>
      <c r="R6" s="18">
        <v>867684</v>
      </c>
      <c r="S6" s="18">
        <v>1030183</v>
      </c>
      <c r="T6" s="18">
        <v>1214271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-0.11893887100485342</v>
      </c>
      <c r="C9" s="30">
        <f t="shared" ref="C9:T9" si="0">(C5-C4)/C4</f>
        <v>-0.1381019757415439</v>
      </c>
      <c r="D9" s="30">
        <f t="shared" si="0"/>
        <v>-7.4299001866306003E-2</v>
      </c>
      <c r="E9" s="30">
        <f t="shared" si="0"/>
        <v>5.6547805178898389E-2</v>
      </c>
      <c r="F9" s="30">
        <f t="shared" si="0"/>
        <v>6.0512510801789966E-2</v>
      </c>
      <c r="G9" s="30">
        <f t="shared" si="0"/>
        <v>-0.10747733354116333</v>
      </c>
      <c r="H9" s="30">
        <f t="shared" si="0"/>
        <v>3.5238017384669883E-2</v>
      </c>
      <c r="I9" s="30">
        <f t="shared" si="0"/>
        <v>7.8755614792314025E-3</v>
      </c>
      <c r="J9" s="30">
        <f t="shared" si="0"/>
        <v>-2.3797169094940618E-2</v>
      </c>
      <c r="K9" s="30">
        <f t="shared" si="0"/>
        <v>1.0499766653131987E-2</v>
      </c>
      <c r="L9" s="30">
        <f t="shared" si="0"/>
        <v>-3.3634943592710444E-2</v>
      </c>
      <c r="M9" s="30">
        <f t="shared" si="0"/>
        <v>-0.17727179225274686</v>
      </c>
      <c r="N9" s="30">
        <f t="shared" si="0"/>
        <v>2.8081450883396697E-2</v>
      </c>
      <c r="O9" s="30">
        <f t="shared" si="0"/>
        <v>-8.2987621629573585E-2</v>
      </c>
      <c r="P9" s="30">
        <f t="shared" si="0"/>
        <v>-0.17127522487081889</v>
      </c>
      <c r="Q9" s="30">
        <f t="shared" si="0"/>
        <v>-7.4581617766974889E-2</v>
      </c>
      <c r="R9" s="30">
        <f t="shared" si="0"/>
        <v>-0.29470016281440681</v>
      </c>
      <c r="S9" s="30">
        <f t="shared" si="0"/>
        <v>-0.25615275112823704</v>
      </c>
      <c r="T9" s="30">
        <f t="shared" si="0"/>
        <v>-0.19959296599010928</v>
      </c>
      <c r="U9" s="30">
        <v>0.10271402861450019</v>
      </c>
    </row>
    <row r="10" spans="1:21">
      <c r="A10" s="9" t="s">
        <v>29</v>
      </c>
      <c r="B10" s="30">
        <f>(B6-B4)/B4</f>
        <v>-0.11093836351398718</v>
      </c>
      <c r="C10" s="30">
        <f t="shared" ref="C10:T10" si="1">(C6-C4)/C4</f>
        <v>8.9919309361959548E-2</v>
      </c>
      <c r="D10" s="30">
        <f t="shared" si="1"/>
        <v>5.9419556166743485E-2</v>
      </c>
      <c r="E10" s="30">
        <f t="shared" si="1"/>
        <v>3.893651024262676E-2</v>
      </c>
      <c r="F10" s="30">
        <f t="shared" si="1"/>
        <v>0.67172838276724989</v>
      </c>
      <c r="G10" s="30">
        <f t="shared" si="1"/>
        <v>0.7080784168550126</v>
      </c>
      <c r="H10" s="30">
        <f t="shared" si="1"/>
        <v>0.41550723452955124</v>
      </c>
      <c r="I10" s="30">
        <f t="shared" si="1"/>
        <v>7.8100824751321851E-2</v>
      </c>
      <c r="J10" s="30">
        <f t="shared" si="1"/>
        <v>-0.31068195854890801</v>
      </c>
      <c r="K10" s="30">
        <f t="shared" si="1"/>
        <v>-0.23600045153040164</v>
      </c>
      <c r="L10" s="30">
        <f t="shared" si="1"/>
        <v>-0.30042348857390799</v>
      </c>
      <c r="M10" s="30">
        <f t="shared" si="1"/>
        <v>-2.5779726058490982E-2</v>
      </c>
      <c r="N10" s="30">
        <f t="shared" si="1"/>
        <v>-2.0849806747088556E-2</v>
      </c>
      <c r="O10" s="30">
        <f t="shared" si="1"/>
        <v>1.3992392240926381E-2</v>
      </c>
      <c r="P10" s="30">
        <f t="shared" si="1"/>
        <v>-0.3000106321900185</v>
      </c>
      <c r="Q10" s="30">
        <f t="shared" si="1"/>
        <v>-0.1276917543346209</v>
      </c>
      <c r="R10" s="30">
        <f t="shared" si="1"/>
        <v>-0.11980401405986092</v>
      </c>
      <c r="S10" s="30">
        <f t="shared" si="1"/>
        <v>8.5492077842298647E-2</v>
      </c>
      <c r="T10" s="30">
        <f t="shared" si="1"/>
        <v>0.13152379630035158</v>
      </c>
      <c r="U10" s="30">
        <v>0.20236203666396457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S27" sqref="S27"/>
    </sheetView>
  </sheetViews>
  <sheetFormatPr defaultRowHeight="15"/>
  <cols>
    <col min="1" max="1" width="26.28515625" style="1" customWidth="1"/>
    <col min="2" max="20" width="7.425781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58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236574</v>
      </c>
      <c r="C4" s="18">
        <v>277818</v>
      </c>
      <c r="D4" s="18">
        <v>248177</v>
      </c>
      <c r="E4" s="18">
        <v>247842</v>
      </c>
      <c r="F4" s="18">
        <v>280992</v>
      </c>
      <c r="G4" s="18">
        <v>294427</v>
      </c>
      <c r="H4" s="18">
        <v>265135</v>
      </c>
      <c r="I4" s="18">
        <v>304111</v>
      </c>
      <c r="J4" s="18">
        <v>279671</v>
      </c>
      <c r="K4" s="18">
        <v>266657</v>
      </c>
      <c r="L4" s="18">
        <v>226290</v>
      </c>
      <c r="M4" s="18">
        <v>281355</v>
      </c>
      <c r="N4" s="18">
        <v>282056</v>
      </c>
      <c r="O4" s="18">
        <v>298387</v>
      </c>
      <c r="P4" s="18">
        <v>268991</v>
      </c>
      <c r="Q4" s="18">
        <v>286363</v>
      </c>
      <c r="R4" s="18">
        <v>252275</v>
      </c>
      <c r="S4" s="18">
        <v>235168</v>
      </c>
      <c r="T4" s="18">
        <v>217040</v>
      </c>
      <c r="U4" s="35"/>
    </row>
    <row r="5" spans="1:21">
      <c r="A5" s="9" t="s">
        <v>28</v>
      </c>
      <c r="B5" s="41">
        <v>308201</v>
      </c>
      <c r="C5" s="41">
        <v>306265</v>
      </c>
      <c r="D5" s="41">
        <v>297414</v>
      </c>
      <c r="E5" s="41">
        <v>283944</v>
      </c>
      <c r="F5" s="41">
        <v>257100</v>
      </c>
      <c r="G5" s="41">
        <v>244934</v>
      </c>
      <c r="H5" s="41">
        <v>271104</v>
      </c>
      <c r="I5" s="41">
        <v>292062</v>
      </c>
      <c r="J5" s="41">
        <v>251756</v>
      </c>
      <c r="K5" s="41">
        <v>273498</v>
      </c>
      <c r="L5" s="41">
        <v>259212</v>
      </c>
      <c r="M5" s="41">
        <v>256761</v>
      </c>
      <c r="N5" s="41">
        <v>211359</v>
      </c>
      <c r="O5" s="41">
        <v>249476</v>
      </c>
      <c r="P5" s="41">
        <v>253702</v>
      </c>
      <c r="Q5" s="41">
        <v>249056</v>
      </c>
      <c r="R5" s="41">
        <v>229910</v>
      </c>
      <c r="S5" s="41">
        <v>261599</v>
      </c>
      <c r="T5" s="41">
        <v>242553</v>
      </c>
      <c r="U5" s="34"/>
    </row>
    <row r="6" spans="1:21" s="2" customFormat="1">
      <c r="A6" s="9" t="s">
        <v>29</v>
      </c>
      <c r="B6" s="18">
        <v>209006</v>
      </c>
      <c r="C6" s="18">
        <v>195221</v>
      </c>
      <c r="D6" s="18">
        <v>208992</v>
      </c>
      <c r="E6" s="18">
        <v>225011</v>
      </c>
      <c r="F6" s="18">
        <v>261130</v>
      </c>
      <c r="G6" s="18">
        <v>264067</v>
      </c>
      <c r="H6" s="18">
        <v>275055</v>
      </c>
      <c r="I6" s="18">
        <v>275445</v>
      </c>
      <c r="J6" s="18">
        <v>274470</v>
      </c>
      <c r="K6" s="18">
        <v>265346</v>
      </c>
      <c r="L6" s="18">
        <v>283406</v>
      </c>
      <c r="M6" s="18">
        <v>271680</v>
      </c>
      <c r="N6" s="18">
        <v>256895</v>
      </c>
      <c r="O6" s="18">
        <v>244622</v>
      </c>
      <c r="P6" s="18">
        <v>256108</v>
      </c>
      <c r="Q6" s="18">
        <v>271353</v>
      </c>
      <c r="R6" s="18">
        <v>308163</v>
      </c>
      <c r="S6" s="18">
        <v>311301</v>
      </c>
      <c r="T6" s="18">
        <v>293120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0.302767844310871</v>
      </c>
      <c r="C9" s="30">
        <f t="shared" ref="C9:T9" si="0">(C5-C4)/C4</f>
        <v>0.10239437329474692</v>
      </c>
      <c r="D9" s="30">
        <f t="shared" si="0"/>
        <v>0.19839469410944607</v>
      </c>
      <c r="E9" s="30">
        <f t="shared" si="0"/>
        <v>0.14566538359115888</v>
      </c>
      <c r="F9" s="30">
        <f t="shared" si="0"/>
        <v>-8.5027331738981887E-2</v>
      </c>
      <c r="G9" s="30">
        <f t="shared" si="0"/>
        <v>-0.1680993930583812</v>
      </c>
      <c r="H9" s="30">
        <f t="shared" si="0"/>
        <v>2.2513059384841685E-2</v>
      </c>
      <c r="I9" s="30">
        <f t="shared" si="0"/>
        <v>-3.9620401761199034E-2</v>
      </c>
      <c r="J9" s="30">
        <f t="shared" si="0"/>
        <v>-9.9813709680302926E-2</v>
      </c>
      <c r="K9" s="30">
        <f t="shared" si="0"/>
        <v>2.5654679982149355E-2</v>
      </c>
      <c r="L9" s="30">
        <f t="shared" si="0"/>
        <v>0.14548588094922443</v>
      </c>
      <c r="M9" s="30">
        <f t="shared" si="0"/>
        <v>-8.7412699258943322E-2</v>
      </c>
      <c r="N9" s="30">
        <f t="shared" si="0"/>
        <v>-0.25064880732904105</v>
      </c>
      <c r="O9" s="30">
        <f t="shared" si="0"/>
        <v>-0.16391799910854024</v>
      </c>
      <c r="P9" s="30">
        <f t="shared" si="0"/>
        <v>-5.6838332881025758E-2</v>
      </c>
      <c r="Q9" s="30">
        <f t="shared" si="0"/>
        <v>-0.13027870220663981</v>
      </c>
      <c r="R9" s="30">
        <f t="shared" si="0"/>
        <v>-8.8653255376077697E-2</v>
      </c>
      <c r="S9" s="30">
        <f t="shared" si="0"/>
        <v>0.11239199210776976</v>
      </c>
      <c r="T9" s="30">
        <f t="shared" si="0"/>
        <v>0.11754976041282712</v>
      </c>
      <c r="U9" s="30">
        <v>0.12332254213379833</v>
      </c>
    </row>
    <row r="10" spans="1:21">
      <c r="A10" s="9" t="s">
        <v>29</v>
      </c>
      <c r="B10" s="30">
        <f>(B6-B4)/B4</f>
        <v>-0.11653013433428863</v>
      </c>
      <c r="C10" s="30">
        <f t="shared" ref="C10:T10" si="1">(C6-C4)/C4</f>
        <v>-0.29730615006946992</v>
      </c>
      <c r="D10" s="30">
        <f t="shared" si="1"/>
        <v>-0.1578913436781007</v>
      </c>
      <c r="E10" s="30">
        <f t="shared" si="1"/>
        <v>-9.2119172698735485E-2</v>
      </c>
      <c r="F10" s="30">
        <f t="shared" si="1"/>
        <v>-7.0685286413848081E-2</v>
      </c>
      <c r="G10" s="30">
        <f t="shared" si="1"/>
        <v>-0.10311554307179709</v>
      </c>
      <c r="H10" s="30">
        <f t="shared" si="1"/>
        <v>3.7414901842457618E-2</v>
      </c>
      <c r="I10" s="30">
        <f t="shared" si="1"/>
        <v>-9.4261634732055066E-2</v>
      </c>
      <c r="J10" s="30">
        <f t="shared" si="1"/>
        <v>-1.8596851300277828E-2</v>
      </c>
      <c r="K10" s="30">
        <f t="shared" si="1"/>
        <v>-4.9164282205229936E-3</v>
      </c>
      <c r="L10" s="30">
        <f t="shared" si="1"/>
        <v>0.25240178531972246</v>
      </c>
      <c r="M10" s="30">
        <f t="shared" si="1"/>
        <v>-3.4387162126139577E-2</v>
      </c>
      <c r="N10" s="30">
        <f t="shared" si="1"/>
        <v>-8.9205689650282208E-2</v>
      </c>
      <c r="O10" s="30">
        <f t="shared" si="1"/>
        <v>-0.18018546384393422</v>
      </c>
      <c r="P10" s="30">
        <f t="shared" si="1"/>
        <v>-4.7893795703201965E-2</v>
      </c>
      <c r="Q10" s="30">
        <f t="shared" si="1"/>
        <v>-5.241598949584967E-2</v>
      </c>
      <c r="R10" s="30">
        <f t="shared" si="1"/>
        <v>0.22153602219799823</v>
      </c>
      <c r="S10" s="30">
        <f t="shared" si="1"/>
        <v>0.32373877398285483</v>
      </c>
      <c r="T10" s="30">
        <f t="shared" si="1"/>
        <v>0.35053446369332841</v>
      </c>
      <c r="U10" s="30">
        <v>0.13395455749341395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20" width="7.425781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59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403913</v>
      </c>
      <c r="C4" s="18">
        <v>468967</v>
      </c>
      <c r="D4" s="18">
        <v>469491</v>
      </c>
      <c r="E4" s="18">
        <v>437807</v>
      </c>
      <c r="F4" s="18">
        <v>342823</v>
      </c>
      <c r="G4" s="18">
        <v>418986</v>
      </c>
      <c r="H4" s="18">
        <v>447203</v>
      </c>
      <c r="I4" s="18">
        <v>338023</v>
      </c>
      <c r="J4" s="18">
        <v>264991</v>
      </c>
      <c r="K4" s="18">
        <v>279705</v>
      </c>
      <c r="L4" s="18">
        <v>295768</v>
      </c>
      <c r="M4" s="18">
        <v>249783</v>
      </c>
      <c r="N4" s="18">
        <v>320430</v>
      </c>
      <c r="O4" s="18">
        <v>276005</v>
      </c>
      <c r="P4" s="18">
        <v>257842</v>
      </c>
      <c r="Q4" s="18">
        <v>244160</v>
      </c>
      <c r="R4" s="18">
        <v>193404</v>
      </c>
      <c r="S4" s="18">
        <v>181125</v>
      </c>
      <c r="T4" s="18">
        <v>220702</v>
      </c>
      <c r="U4" s="35"/>
    </row>
    <row r="5" spans="1:21">
      <c r="A5" s="9" t="s">
        <v>28</v>
      </c>
      <c r="B5" s="41">
        <v>541104</v>
      </c>
      <c r="C5" s="41">
        <v>533110</v>
      </c>
      <c r="D5" s="41">
        <v>480695</v>
      </c>
      <c r="E5" s="41">
        <v>485454</v>
      </c>
      <c r="F5" s="41">
        <v>483908</v>
      </c>
      <c r="G5" s="41">
        <v>449734</v>
      </c>
      <c r="H5" s="41">
        <v>387334</v>
      </c>
      <c r="I5" s="41">
        <v>387545</v>
      </c>
      <c r="J5" s="41">
        <v>403843</v>
      </c>
      <c r="K5" s="41">
        <v>362416</v>
      </c>
      <c r="L5" s="41">
        <v>347721</v>
      </c>
      <c r="M5" s="41">
        <v>363849</v>
      </c>
      <c r="N5" s="41">
        <v>325174</v>
      </c>
      <c r="O5" s="41">
        <v>301767</v>
      </c>
      <c r="P5" s="41">
        <v>309259</v>
      </c>
      <c r="Q5" s="41">
        <v>261961</v>
      </c>
      <c r="R5" s="41">
        <v>242400</v>
      </c>
      <c r="S5" s="41">
        <v>237537</v>
      </c>
      <c r="T5" s="41">
        <v>213051</v>
      </c>
      <c r="U5" s="34"/>
    </row>
    <row r="6" spans="1:21" s="2" customFormat="1">
      <c r="A6" s="9" t="s">
        <v>29</v>
      </c>
      <c r="B6" s="18">
        <v>496824</v>
      </c>
      <c r="C6" s="18">
        <v>493349</v>
      </c>
      <c r="D6" s="18">
        <v>446786</v>
      </c>
      <c r="E6" s="18">
        <v>411536</v>
      </c>
      <c r="F6" s="18">
        <v>418019</v>
      </c>
      <c r="G6" s="18">
        <v>413356</v>
      </c>
      <c r="H6" s="18">
        <v>445830</v>
      </c>
      <c r="I6" s="18">
        <v>391955</v>
      </c>
      <c r="J6" s="18">
        <v>335044</v>
      </c>
      <c r="K6" s="18">
        <v>323719</v>
      </c>
      <c r="L6" s="18">
        <v>349295</v>
      </c>
      <c r="M6" s="18">
        <v>263119</v>
      </c>
      <c r="N6" s="18">
        <v>218692</v>
      </c>
      <c r="O6" s="18">
        <v>222411</v>
      </c>
      <c r="P6" s="18">
        <v>264158</v>
      </c>
      <c r="Q6" s="18">
        <v>271691</v>
      </c>
      <c r="R6" s="18">
        <v>294003</v>
      </c>
      <c r="S6" s="18">
        <v>273525</v>
      </c>
      <c r="T6" s="18">
        <v>231040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0.339654826658216</v>
      </c>
      <c r="C9" s="30">
        <f t="shared" ref="C9:T9" si="0">(C5-C4)/C4</f>
        <v>0.13677508225525464</v>
      </c>
      <c r="D9" s="30">
        <f t="shared" si="0"/>
        <v>2.386414223062849E-2</v>
      </c>
      <c r="E9" s="30">
        <f t="shared" si="0"/>
        <v>0.10883106026171349</v>
      </c>
      <c r="F9" s="30">
        <f t="shared" si="0"/>
        <v>0.41153889908203356</v>
      </c>
      <c r="G9" s="30">
        <f t="shared" si="0"/>
        <v>7.3386700271608124E-2</v>
      </c>
      <c r="H9" s="30">
        <f t="shared" si="0"/>
        <v>-0.13387432553001657</v>
      </c>
      <c r="I9" s="30">
        <f t="shared" si="0"/>
        <v>0.14650482363626144</v>
      </c>
      <c r="J9" s="30">
        <f t="shared" si="0"/>
        <v>0.52398760712627979</v>
      </c>
      <c r="K9" s="30">
        <f t="shared" si="0"/>
        <v>0.2957079780483009</v>
      </c>
      <c r="L9" s="30">
        <f t="shared" si="0"/>
        <v>0.17565456709312705</v>
      </c>
      <c r="M9" s="30">
        <f t="shared" si="0"/>
        <v>0.45666038121089103</v>
      </c>
      <c r="N9" s="30">
        <f t="shared" si="0"/>
        <v>1.4805105639297194E-2</v>
      </c>
      <c r="O9" s="30">
        <f t="shared" si="0"/>
        <v>9.3338888788246588E-2</v>
      </c>
      <c r="P9" s="30">
        <f t="shared" si="0"/>
        <v>0.1994128187029266</v>
      </c>
      <c r="Q9" s="30">
        <f t="shared" si="0"/>
        <v>7.2907110091743124E-2</v>
      </c>
      <c r="R9" s="30">
        <f t="shared" si="0"/>
        <v>0.25333498790097414</v>
      </c>
      <c r="S9" s="30">
        <f t="shared" si="0"/>
        <v>0.3114534161490683</v>
      </c>
      <c r="T9" s="30">
        <f t="shared" si="0"/>
        <v>-3.4666654584009207E-2</v>
      </c>
      <c r="U9" s="30">
        <v>0.20033470396108399</v>
      </c>
    </row>
    <row r="10" spans="1:21">
      <c r="A10" s="9" t="s">
        <v>29</v>
      </c>
      <c r="B10" s="30">
        <f>(B6-B4)/B4</f>
        <v>0.23002725834523771</v>
      </c>
      <c r="C10" s="30">
        <f t="shared" ref="C10:T10" si="1">(C6-C4)/C4</f>
        <v>5.199086502888263E-2</v>
      </c>
      <c r="D10" s="30">
        <f t="shared" si="1"/>
        <v>-4.8360884447199201E-2</v>
      </c>
      <c r="E10" s="30">
        <f t="shared" si="1"/>
        <v>-6.000589300764949E-2</v>
      </c>
      <c r="F10" s="30">
        <f t="shared" si="1"/>
        <v>0.21934350962450011</v>
      </c>
      <c r="G10" s="30">
        <f t="shared" si="1"/>
        <v>-1.3437203152372634E-2</v>
      </c>
      <c r="H10" s="30">
        <f t="shared" si="1"/>
        <v>-3.0701940729377934E-3</v>
      </c>
      <c r="I10" s="30">
        <f t="shared" si="1"/>
        <v>0.1595512731382184</v>
      </c>
      <c r="J10" s="30">
        <f t="shared" si="1"/>
        <v>0.26435992165771666</v>
      </c>
      <c r="K10" s="30">
        <f t="shared" si="1"/>
        <v>0.15735864571602223</v>
      </c>
      <c r="L10" s="30">
        <f t="shared" si="1"/>
        <v>0.18097630575315787</v>
      </c>
      <c r="M10" s="30">
        <f t="shared" si="1"/>
        <v>5.3390342817565647E-2</v>
      </c>
      <c r="N10" s="30">
        <f t="shared" si="1"/>
        <v>-0.31750460318946416</v>
      </c>
      <c r="O10" s="30">
        <f t="shared" si="1"/>
        <v>-0.19417764170938931</v>
      </c>
      <c r="P10" s="30">
        <f t="shared" si="1"/>
        <v>2.4495621349508615E-2</v>
      </c>
      <c r="Q10" s="30">
        <f t="shared" si="1"/>
        <v>0.11275802752293577</v>
      </c>
      <c r="R10" s="30">
        <f t="shared" si="1"/>
        <v>0.52014953155053667</v>
      </c>
      <c r="S10" s="30">
        <f t="shared" si="1"/>
        <v>0.51014492753623186</v>
      </c>
      <c r="T10" s="30">
        <f t="shared" si="1"/>
        <v>4.6841442306820961E-2</v>
      </c>
      <c r="U10" s="30">
        <v>0.16673389957507095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showGridLines="0" workbookViewId="0">
      <selection activeCell="B3" sqref="B3:S10"/>
    </sheetView>
  </sheetViews>
  <sheetFormatPr defaultRowHeight="15"/>
  <cols>
    <col min="1" max="1" width="26.28515625" style="1" customWidth="1"/>
    <col min="2" max="2" width="8.7109375" style="1" bestFit="1" customWidth="1"/>
    <col min="3" max="3" width="7.7109375" style="1" bestFit="1" customWidth="1"/>
    <col min="4" max="8" width="7.28515625" style="1" bestFit="1" customWidth="1"/>
    <col min="9" max="9" width="7.140625" style="1" bestFit="1" customWidth="1"/>
    <col min="10" max="10" width="7.28515625" style="1" bestFit="1" customWidth="1"/>
    <col min="11" max="11" width="7.7109375" style="1" bestFit="1" customWidth="1"/>
    <col min="12" max="13" width="7.28515625" style="1" bestFit="1" customWidth="1"/>
    <col min="14" max="14" width="7.7109375" style="1" bestFit="1" customWidth="1"/>
    <col min="15" max="15" width="8.7109375" style="1" bestFit="1" customWidth="1"/>
    <col min="16" max="19" width="7.28515625" style="1" bestFit="1" customWidth="1"/>
    <col min="20" max="20" width="7.1406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60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120</v>
      </c>
      <c r="C4" s="18">
        <v>83</v>
      </c>
      <c r="D4" s="18">
        <v>6535</v>
      </c>
      <c r="E4" s="18">
        <v>25563</v>
      </c>
      <c r="F4" s="18">
        <v>36888</v>
      </c>
      <c r="G4" s="18">
        <v>41202</v>
      </c>
      <c r="H4" s="18">
        <v>26766</v>
      </c>
      <c r="I4" s="18">
        <v>28491</v>
      </c>
      <c r="J4" s="18">
        <v>22132</v>
      </c>
      <c r="K4" s="18">
        <v>10938</v>
      </c>
      <c r="L4" s="18">
        <v>27938</v>
      </c>
      <c r="M4" s="18">
        <v>37113</v>
      </c>
      <c r="N4" s="18">
        <v>3916</v>
      </c>
      <c r="O4" s="18">
        <v>1682</v>
      </c>
      <c r="P4" s="18">
        <v>24191</v>
      </c>
      <c r="Q4" s="18">
        <v>28789</v>
      </c>
      <c r="R4" s="18">
        <v>17093</v>
      </c>
      <c r="S4" s="18">
        <v>23239</v>
      </c>
      <c r="T4" s="18">
        <v>17509</v>
      </c>
      <c r="U4" s="35"/>
    </row>
    <row r="5" spans="1:21">
      <c r="A5" s="9" t="s">
        <v>28</v>
      </c>
      <c r="B5" s="41">
        <v>331</v>
      </c>
      <c r="C5" s="41">
        <v>304</v>
      </c>
      <c r="D5" s="41">
        <v>129</v>
      </c>
      <c r="E5" s="41">
        <v>4370</v>
      </c>
      <c r="F5" s="41">
        <v>7513</v>
      </c>
      <c r="G5" s="41">
        <v>15686</v>
      </c>
      <c r="H5" s="41">
        <v>22853</v>
      </c>
      <c r="I5" s="41">
        <v>27155</v>
      </c>
      <c r="J5" s="41">
        <v>13851</v>
      </c>
      <c r="K5" s="41">
        <v>18575</v>
      </c>
      <c r="L5" s="41">
        <v>19084</v>
      </c>
      <c r="M5" s="41">
        <v>12879</v>
      </c>
      <c r="N5" s="41">
        <v>23796</v>
      </c>
      <c r="O5" s="41">
        <v>31766</v>
      </c>
      <c r="P5" s="41">
        <v>18842</v>
      </c>
      <c r="Q5" s="41">
        <v>15903</v>
      </c>
      <c r="R5" s="41">
        <v>23484</v>
      </c>
      <c r="S5" s="41">
        <v>27323</v>
      </c>
      <c r="T5" s="41">
        <v>23613</v>
      </c>
      <c r="U5" s="34"/>
    </row>
    <row r="6" spans="1:21" s="2" customFormat="1">
      <c r="A6" s="9" t="s">
        <v>29</v>
      </c>
      <c r="B6" s="18">
        <v>5915</v>
      </c>
      <c r="C6" s="18">
        <v>853</v>
      </c>
      <c r="D6" s="18">
        <v>178</v>
      </c>
      <c r="E6" s="18">
        <v>191</v>
      </c>
      <c r="F6" s="18">
        <v>203</v>
      </c>
      <c r="G6" s="18">
        <v>2027</v>
      </c>
      <c r="H6" s="18">
        <v>12422</v>
      </c>
      <c r="I6" s="18">
        <v>30578</v>
      </c>
      <c r="J6" s="18">
        <v>41655</v>
      </c>
      <c r="K6" s="18">
        <v>40351</v>
      </c>
      <c r="L6" s="18">
        <v>31621</v>
      </c>
      <c r="M6" s="18">
        <v>19314</v>
      </c>
      <c r="N6" s="18">
        <v>15348</v>
      </c>
      <c r="O6" s="18">
        <v>15318</v>
      </c>
      <c r="P6" s="18">
        <v>25611</v>
      </c>
      <c r="Q6" s="18">
        <v>20846</v>
      </c>
      <c r="R6" s="18">
        <v>9388</v>
      </c>
      <c r="S6" s="18">
        <v>6526</v>
      </c>
      <c r="T6" s="18">
        <v>20517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1.7583333333333333</v>
      </c>
      <c r="C9" s="30">
        <f t="shared" ref="C9:T9" si="0">(C5-C4)/C4</f>
        <v>2.6626506024096384</v>
      </c>
      <c r="D9" s="30">
        <f t="shared" si="0"/>
        <v>-0.98026013771996945</v>
      </c>
      <c r="E9" s="30">
        <f t="shared" si="0"/>
        <v>-0.82904979853694794</v>
      </c>
      <c r="F9" s="30">
        <f t="shared" si="0"/>
        <v>-0.79632942962481024</v>
      </c>
      <c r="G9" s="30">
        <f t="shared" si="0"/>
        <v>-0.6192903257123441</v>
      </c>
      <c r="H9" s="30">
        <f t="shared" si="0"/>
        <v>-0.14619293133079281</v>
      </c>
      <c r="I9" s="30">
        <f t="shared" si="0"/>
        <v>-4.6892000982766489E-2</v>
      </c>
      <c r="J9" s="30">
        <f t="shared" si="0"/>
        <v>-0.37416410627146213</v>
      </c>
      <c r="K9" s="30">
        <f t="shared" si="0"/>
        <v>0.69820808191625527</v>
      </c>
      <c r="L9" s="30">
        <f t="shared" si="0"/>
        <v>-0.31691602834848592</v>
      </c>
      <c r="M9" s="30">
        <f t="shared" si="0"/>
        <v>-0.65297874060302319</v>
      </c>
      <c r="N9" s="30">
        <f t="shared" si="0"/>
        <v>5.0766087844739527</v>
      </c>
      <c r="O9" s="30">
        <f t="shared" si="0"/>
        <v>17.885850178359096</v>
      </c>
      <c r="P9" s="30">
        <f t="shared" si="0"/>
        <v>-0.22111529081063205</v>
      </c>
      <c r="Q9" s="30">
        <f t="shared" si="0"/>
        <v>-0.44760151446733126</v>
      </c>
      <c r="R9" s="30">
        <f t="shared" si="0"/>
        <v>0.37389574679693444</v>
      </c>
      <c r="S9" s="30">
        <f t="shared" si="0"/>
        <v>0.17573905933990275</v>
      </c>
      <c r="T9" s="30">
        <f t="shared" si="0"/>
        <v>0.34862070934947742</v>
      </c>
      <c r="U9" s="30">
        <v>1.8110893052835342</v>
      </c>
    </row>
    <row r="10" spans="1:21">
      <c r="A10" s="9" t="s">
        <v>29</v>
      </c>
      <c r="B10" s="30">
        <f>(B6-B4)/B4</f>
        <v>48.291666666666664</v>
      </c>
      <c r="C10" s="30">
        <f t="shared" ref="C10:T10" si="1">(C6-C4)/C4</f>
        <v>9.2771084337349397</v>
      </c>
      <c r="D10" s="30">
        <f t="shared" si="1"/>
        <v>-0.97276205049732212</v>
      </c>
      <c r="E10" s="30">
        <f t="shared" si="1"/>
        <v>-0.99252826350584833</v>
      </c>
      <c r="F10" s="30">
        <f t="shared" si="1"/>
        <v>-0.99449685534591192</v>
      </c>
      <c r="G10" s="30">
        <f t="shared" si="1"/>
        <v>-0.95080335906023983</v>
      </c>
      <c r="H10" s="30">
        <f t="shared" si="1"/>
        <v>-0.53590375849958904</v>
      </c>
      <c r="I10" s="30">
        <f t="shared" si="1"/>
        <v>7.3251202134007237E-2</v>
      </c>
      <c r="J10" s="30">
        <f t="shared" si="1"/>
        <v>0.88211639255376828</v>
      </c>
      <c r="K10" s="30">
        <f t="shared" si="1"/>
        <v>2.689065642713476</v>
      </c>
      <c r="L10" s="30">
        <f t="shared" si="1"/>
        <v>0.1318276182976591</v>
      </c>
      <c r="M10" s="30">
        <f t="shared" si="1"/>
        <v>-0.47958936221809068</v>
      </c>
      <c r="N10" s="30">
        <f t="shared" si="1"/>
        <v>2.9193054136874363</v>
      </c>
      <c r="O10" s="30">
        <f t="shared" si="1"/>
        <v>8.1070154577883464</v>
      </c>
      <c r="P10" s="30">
        <f t="shared" si="1"/>
        <v>5.8699516349055431E-2</v>
      </c>
      <c r="Q10" s="30">
        <f t="shared" si="1"/>
        <v>-0.27590399110771474</v>
      </c>
      <c r="R10" s="30">
        <f t="shared" si="1"/>
        <v>-0.45076932077458609</v>
      </c>
      <c r="S10" s="30">
        <f t="shared" si="1"/>
        <v>-0.71917896639270196</v>
      </c>
      <c r="T10" s="30">
        <f t="shared" si="1"/>
        <v>0.1717973613570164</v>
      </c>
      <c r="U10" s="30">
        <v>4.1565152438254938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  <row r="34" spans="1:20">
      <c r="A34" s="11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>
      <c r="A35" s="11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1"/>
  <sheetViews>
    <sheetView showGridLines="0" zoomScaleNormal="100" workbookViewId="0">
      <selection activeCell="P28" sqref="P28"/>
    </sheetView>
  </sheetViews>
  <sheetFormatPr defaultRowHeight="15"/>
  <cols>
    <col min="1" max="1" width="26.28515625" style="1" customWidth="1"/>
    <col min="2" max="7" width="8.85546875" style="1" bestFit="1" customWidth="1"/>
    <col min="8" max="8" width="9.85546875" style="1" bestFit="1" customWidth="1"/>
    <col min="9" max="9" width="8.85546875" style="1" bestFit="1" customWidth="1"/>
    <col min="10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</row>
    <row r="3" spans="1:21" ht="15.75" thickBot="1">
      <c r="A3" s="8" t="s">
        <v>34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27</v>
      </c>
      <c r="B4" s="18">
        <v>8099726</v>
      </c>
      <c r="C4" s="18">
        <v>8422591</v>
      </c>
      <c r="D4" s="18">
        <v>8449740</v>
      </c>
      <c r="E4" s="18">
        <v>8492608</v>
      </c>
      <c r="F4" s="18">
        <v>8971353</v>
      </c>
      <c r="G4" s="18">
        <v>9038242</v>
      </c>
      <c r="H4" s="18">
        <v>10284483</v>
      </c>
      <c r="I4" s="18">
        <v>9643431</v>
      </c>
      <c r="J4" s="18">
        <v>11960427</v>
      </c>
      <c r="K4" s="18">
        <v>12581439</v>
      </c>
      <c r="L4" s="18">
        <v>12928994</v>
      </c>
      <c r="M4" s="18">
        <v>11291831</v>
      </c>
      <c r="N4" s="18">
        <v>14010948</v>
      </c>
      <c r="O4" s="18">
        <v>13513723</v>
      </c>
      <c r="P4" s="18">
        <v>12541912</v>
      </c>
      <c r="Q4" s="18">
        <v>12189408</v>
      </c>
      <c r="R4" s="18">
        <v>14165367</v>
      </c>
      <c r="S4" s="18">
        <v>13615936</v>
      </c>
      <c r="T4" s="18">
        <v>14838253</v>
      </c>
      <c r="U4" s="35"/>
    </row>
    <row r="5" spans="1:21">
      <c r="A5" s="9" t="s">
        <v>28</v>
      </c>
      <c r="B5" s="20">
        <v>7811115</v>
      </c>
      <c r="C5" s="20">
        <v>8200382</v>
      </c>
      <c r="D5" s="20">
        <v>7994191</v>
      </c>
      <c r="E5" s="20">
        <v>8218619</v>
      </c>
      <c r="F5" s="20">
        <v>8464518</v>
      </c>
      <c r="G5" s="20">
        <v>8291382</v>
      </c>
      <c r="H5" s="20">
        <v>8214333</v>
      </c>
      <c r="I5" s="20">
        <v>8382283</v>
      </c>
      <c r="J5" s="20">
        <v>8705795</v>
      </c>
      <c r="K5" s="20">
        <v>8566543</v>
      </c>
      <c r="L5" s="20">
        <v>9049196</v>
      </c>
      <c r="M5" s="20">
        <v>10361613</v>
      </c>
      <c r="N5" s="20">
        <v>11240261</v>
      </c>
      <c r="O5" s="20">
        <v>10880815</v>
      </c>
      <c r="P5" s="20">
        <v>12280571</v>
      </c>
      <c r="Q5" s="20">
        <v>12705692</v>
      </c>
      <c r="R5" s="20">
        <v>12053598</v>
      </c>
      <c r="S5" s="20">
        <v>12977157</v>
      </c>
      <c r="T5" s="20">
        <v>14144033</v>
      </c>
      <c r="U5" s="34"/>
    </row>
    <row r="6" spans="1:21" s="2" customFormat="1">
      <c r="A6" s="9" t="s">
        <v>29</v>
      </c>
      <c r="B6" s="18">
        <v>9018640</v>
      </c>
      <c r="C6" s="18">
        <v>9434383</v>
      </c>
      <c r="D6" s="18">
        <v>9241721</v>
      </c>
      <c r="E6" s="18">
        <v>8326282</v>
      </c>
      <c r="F6" s="18">
        <v>8310606</v>
      </c>
      <c r="G6" s="18">
        <v>7799426</v>
      </c>
      <c r="H6" s="18">
        <v>8676028</v>
      </c>
      <c r="I6" s="18">
        <v>9031122</v>
      </c>
      <c r="J6" s="18">
        <v>8979151</v>
      </c>
      <c r="K6" s="18">
        <v>8854120</v>
      </c>
      <c r="L6" s="18">
        <v>10700405</v>
      </c>
      <c r="M6" s="18">
        <v>11493914</v>
      </c>
      <c r="N6" s="18">
        <v>13614425</v>
      </c>
      <c r="O6" s="18">
        <v>15039966</v>
      </c>
      <c r="P6" s="18">
        <v>15148478</v>
      </c>
      <c r="Q6" s="18">
        <v>13516853</v>
      </c>
      <c r="R6" s="18">
        <v>13889918</v>
      </c>
      <c r="S6" s="18">
        <v>14032093</v>
      </c>
      <c r="T6" s="18">
        <v>13230823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-3.5632192990232014E-2</v>
      </c>
      <c r="C9" s="30">
        <f t="shared" ref="C9:T9" si="0">(C5-C4)/C4</f>
        <v>-2.6382499162074947E-2</v>
      </c>
      <c r="D9" s="30">
        <f t="shared" si="0"/>
        <v>-5.391278311522011E-2</v>
      </c>
      <c r="E9" s="30">
        <f t="shared" si="0"/>
        <v>-3.2262056602636084E-2</v>
      </c>
      <c r="F9" s="30">
        <f t="shared" si="0"/>
        <v>-5.6494823021677999E-2</v>
      </c>
      <c r="G9" s="30">
        <f t="shared" si="0"/>
        <v>-8.2633326259686335E-2</v>
      </c>
      <c r="H9" s="30">
        <f t="shared" si="0"/>
        <v>-0.20128867926564709</v>
      </c>
      <c r="I9" s="30">
        <f t="shared" si="0"/>
        <v>-0.13077793577825153</v>
      </c>
      <c r="J9" s="30">
        <f t="shared" si="0"/>
        <v>-0.27211670620120837</v>
      </c>
      <c r="K9" s="30">
        <f t="shared" si="0"/>
        <v>-0.3191126229678497</v>
      </c>
      <c r="L9" s="30">
        <f t="shared" si="0"/>
        <v>-0.30008506462297069</v>
      </c>
      <c r="M9" s="30">
        <f t="shared" si="0"/>
        <v>-8.2379730975428167E-2</v>
      </c>
      <c r="N9" s="30">
        <f t="shared" si="0"/>
        <v>-0.1977515725559755</v>
      </c>
      <c r="O9" s="30">
        <f t="shared" si="0"/>
        <v>-0.19483217171167413</v>
      </c>
      <c r="P9" s="30">
        <f t="shared" si="0"/>
        <v>-2.0837412987748598E-2</v>
      </c>
      <c r="Q9" s="30">
        <f t="shared" si="0"/>
        <v>4.2355133243550468E-2</v>
      </c>
      <c r="R9" s="30">
        <f t="shared" si="0"/>
        <v>-0.14907972380807361</v>
      </c>
      <c r="S9" s="30">
        <f t="shared" si="0"/>
        <v>-4.6914071864027566E-2</v>
      </c>
      <c r="T9" s="30">
        <f t="shared" si="0"/>
        <v>-4.6785831189156836E-2</v>
      </c>
      <c r="U9" s="30">
        <v>0.1206123335959521</v>
      </c>
    </row>
    <row r="10" spans="1:21">
      <c r="A10" s="9" t="s">
        <v>29</v>
      </c>
      <c r="B10" s="30">
        <f>(B6-B4)/B4</f>
        <v>0.11345001053122043</v>
      </c>
      <c r="C10" s="30">
        <f t="shared" ref="C10:T10" si="1">(C6-C4)/C4</f>
        <v>0.12012835480198433</v>
      </c>
      <c r="D10" s="30">
        <f t="shared" si="1"/>
        <v>9.3728446082364664E-2</v>
      </c>
      <c r="E10" s="30">
        <f t="shared" si="1"/>
        <v>-1.9584796566614167E-2</v>
      </c>
      <c r="F10" s="30">
        <f t="shared" si="1"/>
        <v>-7.3650763714235748E-2</v>
      </c>
      <c r="G10" s="30">
        <f t="shared" si="1"/>
        <v>-0.13706382280978979</v>
      </c>
      <c r="H10" s="30">
        <f t="shared" si="1"/>
        <v>-0.15639629138382552</v>
      </c>
      <c r="I10" s="30">
        <f t="shared" si="1"/>
        <v>-6.3494932457130657E-2</v>
      </c>
      <c r="J10" s="30">
        <f t="shared" si="1"/>
        <v>-0.24926166933672184</v>
      </c>
      <c r="K10" s="30">
        <f t="shared" si="1"/>
        <v>-0.29625538064445567</v>
      </c>
      <c r="L10" s="30">
        <f t="shared" si="1"/>
        <v>-0.17237141574974821</v>
      </c>
      <c r="M10" s="30">
        <f t="shared" si="1"/>
        <v>1.7896388991298223E-2</v>
      </c>
      <c r="N10" s="30">
        <f t="shared" si="1"/>
        <v>-2.8300940093418374E-2</v>
      </c>
      <c r="O10" s="30">
        <f t="shared" si="1"/>
        <v>0.11294023120053592</v>
      </c>
      <c r="P10" s="30">
        <f t="shared" si="1"/>
        <v>0.20782843955530864</v>
      </c>
      <c r="Q10" s="30">
        <f t="shared" si="1"/>
        <v>0.10890151515151515</v>
      </c>
      <c r="R10" s="30">
        <f t="shared" si="1"/>
        <v>-1.9445242752976325E-2</v>
      </c>
      <c r="S10" s="30">
        <f t="shared" si="1"/>
        <v>3.0563965635561154E-2</v>
      </c>
      <c r="T10" s="30">
        <f t="shared" si="1"/>
        <v>-0.10833013832558321</v>
      </c>
      <c r="U10" s="30">
        <v>0.11208382872548883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3" width="7.7109375" style="1" bestFit="1" customWidth="1"/>
    <col min="4" max="4" width="7.140625" style="1" bestFit="1" customWidth="1"/>
    <col min="5" max="5" width="7.28515625" style="1" bestFit="1" customWidth="1"/>
    <col min="6" max="6" width="8.7109375" style="1" bestFit="1" customWidth="1"/>
    <col min="7" max="8" width="7.7109375" style="1" bestFit="1" customWidth="1"/>
    <col min="9" max="9" width="7.28515625" style="1" bestFit="1" customWidth="1"/>
    <col min="10" max="13" width="7.7109375" style="1" bestFit="1" customWidth="1"/>
    <col min="14" max="14" width="7.140625" style="1" bestFit="1" customWidth="1"/>
    <col min="15" max="18" width="7.28515625" style="1" bestFit="1" customWidth="1"/>
    <col min="19" max="19" width="7.140625" style="1" bestFit="1" customWidth="1"/>
    <col min="20" max="20" width="7.285156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63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26232</v>
      </c>
      <c r="C4" s="18">
        <v>26102</v>
      </c>
      <c r="D4" s="18">
        <v>38482</v>
      </c>
      <c r="E4" s="18">
        <v>41875</v>
      </c>
      <c r="F4" s="18">
        <v>1091</v>
      </c>
      <c r="G4" s="18">
        <v>4313</v>
      </c>
      <c r="H4" s="18">
        <v>7511</v>
      </c>
      <c r="I4" s="18">
        <v>24342</v>
      </c>
      <c r="J4" s="18">
        <v>2636</v>
      </c>
      <c r="K4" s="18">
        <v>4940</v>
      </c>
      <c r="L4" s="18">
        <v>3717</v>
      </c>
      <c r="M4" s="18">
        <v>4571</v>
      </c>
      <c r="N4" s="18">
        <v>4615</v>
      </c>
      <c r="O4" s="18">
        <v>4759</v>
      </c>
      <c r="P4" s="18">
        <v>7220</v>
      </c>
      <c r="Q4" s="18">
        <v>5556</v>
      </c>
      <c r="R4" s="18">
        <v>6786</v>
      </c>
      <c r="S4" s="18">
        <v>3886</v>
      </c>
      <c r="T4" s="18">
        <v>5356</v>
      </c>
      <c r="U4" s="35"/>
    </row>
    <row r="5" spans="1:21">
      <c r="A5" s="9" t="s">
        <v>28</v>
      </c>
      <c r="B5" s="41">
        <v>64243</v>
      </c>
      <c r="C5" s="41">
        <v>55289</v>
      </c>
      <c r="D5" s="41">
        <v>46194</v>
      </c>
      <c r="E5" s="41">
        <v>39998</v>
      </c>
      <c r="F5" s="41">
        <v>46158</v>
      </c>
      <c r="G5" s="41">
        <v>47431</v>
      </c>
      <c r="H5" s="41">
        <v>24246</v>
      </c>
      <c r="I5" s="41">
        <v>20646</v>
      </c>
      <c r="J5" s="41">
        <v>19149</v>
      </c>
      <c r="K5" s="41">
        <v>28090</v>
      </c>
      <c r="L5" s="41">
        <v>12345</v>
      </c>
      <c r="M5" s="41">
        <v>11898</v>
      </c>
      <c r="N5" s="41">
        <v>9195</v>
      </c>
      <c r="O5" s="41">
        <v>8883</v>
      </c>
      <c r="P5" s="41">
        <v>7941</v>
      </c>
      <c r="Q5" s="41">
        <v>6639</v>
      </c>
      <c r="R5" s="41">
        <v>6857</v>
      </c>
      <c r="S5" s="41">
        <v>5124</v>
      </c>
      <c r="T5" s="41">
        <v>3511</v>
      </c>
      <c r="U5" s="34"/>
    </row>
    <row r="6" spans="1:21" s="2" customFormat="1">
      <c r="A6" s="9" t="s">
        <v>29</v>
      </c>
      <c r="B6" s="18">
        <v>30385</v>
      </c>
      <c r="C6" s="18">
        <v>49348</v>
      </c>
      <c r="D6" s="18">
        <v>52801</v>
      </c>
      <c r="E6" s="18">
        <v>36425</v>
      </c>
      <c r="F6" s="18">
        <v>24340</v>
      </c>
      <c r="G6" s="18">
        <v>23074</v>
      </c>
      <c r="H6" s="18">
        <v>29698</v>
      </c>
      <c r="I6" s="18">
        <v>25252</v>
      </c>
      <c r="J6" s="18">
        <v>8996</v>
      </c>
      <c r="K6" s="18">
        <v>3016</v>
      </c>
      <c r="L6" s="18">
        <v>8174</v>
      </c>
      <c r="M6" s="18">
        <v>10621</v>
      </c>
      <c r="N6" s="18">
        <v>7366</v>
      </c>
      <c r="O6" s="18">
        <v>3140</v>
      </c>
      <c r="P6" s="18">
        <v>3461</v>
      </c>
      <c r="Q6" s="18">
        <v>3406</v>
      </c>
      <c r="R6" s="18">
        <v>5853</v>
      </c>
      <c r="S6" s="18">
        <v>6587</v>
      </c>
      <c r="T6" s="18">
        <v>8042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1.4490317169868863</v>
      </c>
      <c r="C9" s="30">
        <f t="shared" ref="C9:T9" si="0">(C5-C4)/C4</f>
        <v>1.1181901769979312</v>
      </c>
      <c r="D9" s="30">
        <f t="shared" si="0"/>
        <v>0.20040538433553351</v>
      </c>
      <c r="E9" s="30">
        <f t="shared" si="0"/>
        <v>-4.4823880597014927E-2</v>
      </c>
      <c r="F9" s="30">
        <f t="shared" si="0"/>
        <v>41.307974335472046</v>
      </c>
      <c r="G9" s="30">
        <f t="shared" si="0"/>
        <v>9.9972177138882454</v>
      </c>
      <c r="H9" s="30">
        <f t="shared" si="0"/>
        <v>2.228065503927573</v>
      </c>
      <c r="I9" s="30">
        <f t="shared" si="0"/>
        <v>-0.15183633226522061</v>
      </c>
      <c r="J9" s="30">
        <f t="shared" si="0"/>
        <v>6.2644157814871013</v>
      </c>
      <c r="K9" s="30">
        <f t="shared" si="0"/>
        <v>4.6862348178137649</v>
      </c>
      <c r="L9" s="30">
        <f t="shared" si="0"/>
        <v>2.3212267958030668</v>
      </c>
      <c r="M9" s="30">
        <f t="shared" si="0"/>
        <v>1.6029315248304528</v>
      </c>
      <c r="N9" s="30">
        <f t="shared" si="0"/>
        <v>0.99241603466955575</v>
      </c>
      <c r="O9" s="30">
        <f t="shared" si="0"/>
        <v>0.86656860685017856</v>
      </c>
      <c r="P9" s="30">
        <f t="shared" si="0"/>
        <v>9.9861495844875345E-2</v>
      </c>
      <c r="Q9" s="30">
        <f t="shared" si="0"/>
        <v>0.19492440604751621</v>
      </c>
      <c r="R9" s="30">
        <f t="shared" si="0"/>
        <v>1.0462717359269083E-2</v>
      </c>
      <c r="S9" s="30">
        <f t="shared" si="0"/>
        <v>0.31857951621204322</v>
      </c>
      <c r="T9" s="30">
        <f t="shared" si="0"/>
        <v>-0.34447348767737118</v>
      </c>
      <c r="U9" s="30">
        <v>3.9052442225824042</v>
      </c>
    </row>
    <row r="10" spans="1:21">
      <c r="A10" s="9" t="s">
        <v>29</v>
      </c>
      <c r="B10" s="30">
        <f>(B6-B4)/B4</f>
        <v>0.15831808478194573</v>
      </c>
      <c r="C10" s="30">
        <f t="shared" ref="C10:T10" si="1">(C6-C4)/C4</f>
        <v>0.89058309708068351</v>
      </c>
      <c r="D10" s="30">
        <f t="shared" si="1"/>
        <v>0.37209604490411102</v>
      </c>
      <c r="E10" s="30">
        <f t="shared" si="1"/>
        <v>-0.13014925373134328</v>
      </c>
      <c r="F10" s="30">
        <f t="shared" si="1"/>
        <v>21.30980751604033</v>
      </c>
      <c r="G10" s="30">
        <f t="shared" si="1"/>
        <v>4.3498724785532108</v>
      </c>
      <c r="H10" s="30">
        <f t="shared" si="1"/>
        <v>2.9539342297962987</v>
      </c>
      <c r="I10" s="30">
        <f t="shared" si="1"/>
        <v>3.7383945444088407E-2</v>
      </c>
      <c r="J10" s="30">
        <f t="shared" si="1"/>
        <v>2.4127465857359636</v>
      </c>
      <c r="K10" s="30">
        <f t="shared" si="1"/>
        <v>-0.38947368421052631</v>
      </c>
      <c r="L10" s="30">
        <f t="shared" si="1"/>
        <v>1.1990852838310466</v>
      </c>
      <c r="M10" s="30">
        <f t="shared" si="1"/>
        <v>1.3235615838984904</v>
      </c>
      <c r="N10" s="30">
        <f t="shared" si="1"/>
        <v>0.59609967497291438</v>
      </c>
      <c r="O10" s="30">
        <f t="shared" si="1"/>
        <v>-0.34019752048749735</v>
      </c>
      <c r="P10" s="30">
        <f t="shared" si="1"/>
        <v>-0.52063711911357335</v>
      </c>
      <c r="Q10" s="30">
        <f t="shared" si="1"/>
        <v>-0.38696904247660185</v>
      </c>
      <c r="R10" s="30">
        <f t="shared" si="1"/>
        <v>-0.13748894783377541</v>
      </c>
      <c r="S10" s="30">
        <f t="shared" si="1"/>
        <v>0.69505918682449819</v>
      </c>
      <c r="T10" s="30">
        <f t="shared" si="1"/>
        <v>0.50149365197908891</v>
      </c>
      <c r="U10" s="30">
        <v>2.0371029964050522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  <row r="35" spans="1:19">
      <c r="A35" s="11" t="s">
        <v>64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>
      <c r="A36" s="11" t="s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Q22" sqref="Q22"/>
    </sheetView>
  </sheetViews>
  <sheetFormatPr defaultRowHeight="15"/>
  <cols>
    <col min="1" max="1" width="26.28515625" style="1" customWidth="1"/>
    <col min="2" max="17" width="7.42578125" style="1" bestFit="1" customWidth="1"/>
    <col min="18" max="18" width="7.140625" style="1" bestFit="1" customWidth="1"/>
    <col min="19" max="20" width="7.4257812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1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thickBot="1">
      <c r="A3" s="8" t="s">
        <v>65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110024</v>
      </c>
      <c r="C4" s="18">
        <v>122102</v>
      </c>
      <c r="D4" s="18">
        <v>112681</v>
      </c>
      <c r="E4" s="18">
        <v>113670</v>
      </c>
      <c r="F4" s="18">
        <v>105910</v>
      </c>
      <c r="G4" s="18">
        <v>120521</v>
      </c>
      <c r="H4" s="18">
        <v>113650</v>
      </c>
      <c r="I4" s="18">
        <v>124657</v>
      </c>
      <c r="J4" s="18">
        <v>113483</v>
      </c>
      <c r="K4" s="18">
        <v>109129</v>
      </c>
      <c r="L4" s="18">
        <v>108881</v>
      </c>
      <c r="M4" s="18">
        <v>90094</v>
      </c>
      <c r="N4" s="18">
        <v>104918</v>
      </c>
      <c r="O4" s="18">
        <v>98594</v>
      </c>
      <c r="P4" s="18">
        <v>96488</v>
      </c>
      <c r="Q4" s="18">
        <v>113703</v>
      </c>
      <c r="R4" s="18">
        <v>63811</v>
      </c>
      <c r="S4" s="18">
        <v>109678</v>
      </c>
      <c r="T4" s="18">
        <v>122455</v>
      </c>
      <c r="U4" s="35"/>
    </row>
    <row r="5" spans="1:21">
      <c r="A5" s="9" t="s">
        <v>28</v>
      </c>
      <c r="B5" s="41">
        <v>104633</v>
      </c>
      <c r="C5" s="41">
        <v>115343</v>
      </c>
      <c r="D5" s="41">
        <v>109781</v>
      </c>
      <c r="E5" s="41">
        <v>107483</v>
      </c>
      <c r="F5" s="41">
        <v>103588</v>
      </c>
      <c r="G5" s="41">
        <v>105317</v>
      </c>
      <c r="H5" s="41">
        <v>106259</v>
      </c>
      <c r="I5" s="41">
        <v>118728</v>
      </c>
      <c r="J5" s="41">
        <v>106389</v>
      </c>
      <c r="K5" s="41">
        <v>111741</v>
      </c>
      <c r="L5" s="41">
        <v>105054</v>
      </c>
      <c r="M5" s="41">
        <v>106173</v>
      </c>
      <c r="N5" s="41">
        <v>98121</v>
      </c>
      <c r="O5" s="41">
        <v>90391</v>
      </c>
      <c r="P5" s="41">
        <v>103423</v>
      </c>
      <c r="Q5" s="41">
        <v>97495</v>
      </c>
      <c r="R5" s="41">
        <v>93186</v>
      </c>
      <c r="S5" s="41">
        <v>113948</v>
      </c>
      <c r="T5" s="41">
        <v>81377</v>
      </c>
      <c r="U5" s="34"/>
    </row>
    <row r="6" spans="1:21" s="2" customFormat="1">
      <c r="A6" s="9" t="s">
        <v>29</v>
      </c>
      <c r="B6" s="18">
        <v>123325</v>
      </c>
      <c r="C6" s="18">
        <v>139001</v>
      </c>
      <c r="D6" s="18">
        <v>148593</v>
      </c>
      <c r="E6" s="18">
        <v>135808</v>
      </c>
      <c r="F6" s="18">
        <v>121886</v>
      </c>
      <c r="G6" s="18">
        <v>112511</v>
      </c>
      <c r="H6" s="18">
        <v>113226</v>
      </c>
      <c r="I6" s="18">
        <v>109464</v>
      </c>
      <c r="J6" s="18">
        <v>102823</v>
      </c>
      <c r="K6" s="18">
        <v>101942</v>
      </c>
      <c r="L6" s="18">
        <v>116099</v>
      </c>
      <c r="M6" s="18">
        <v>111493</v>
      </c>
      <c r="N6" s="18">
        <v>108947</v>
      </c>
      <c r="O6" s="18">
        <v>100672</v>
      </c>
      <c r="P6" s="18">
        <v>101329</v>
      </c>
      <c r="Q6" s="18">
        <v>88229</v>
      </c>
      <c r="R6" s="18">
        <v>95889</v>
      </c>
      <c r="S6" s="18">
        <v>100890</v>
      </c>
      <c r="T6" s="18">
        <v>97827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-4.8998400349014759E-2</v>
      </c>
      <c r="C9" s="30">
        <f t="shared" ref="C9:T9" si="0">(C5-C4)/C4</f>
        <v>-5.5355358634584198E-2</v>
      </c>
      <c r="D9" s="30">
        <f t="shared" si="0"/>
        <v>-2.5736370816730417E-2</v>
      </c>
      <c r="E9" s="30">
        <f t="shared" si="0"/>
        <v>-5.4429488871294097E-2</v>
      </c>
      <c r="F9" s="30">
        <f t="shared" si="0"/>
        <v>-2.1924275328108773E-2</v>
      </c>
      <c r="G9" s="30">
        <f t="shared" si="0"/>
        <v>-0.12615228881273802</v>
      </c>
      <c r="H9" s="30">
        <f t="shared" si="0"/>
        <v>-6.5032996040475147E-2</v>
      </c>
      <c r="I9" s="30">
        <f t="shared" si="0"/>
        <v>-4.7562511531642829E-2</v>
      </c>
      <c r="J9" s="30">
        <f t="shared" si="0"/>
        <v>-6.2511565608945829E-2</v>
      </c>
      <c r="K9" s="30">
        <f t="shared" si="0"/>
        <v>2.393497603753356E-2</v>
      </c>
      <c r="L9" s="30">
        <f t="shared" si="0"/>
        <v>-3.5148464837758651E-2</v>
      </c>
      <c r="M9" s="30">
        <f t="shared" si="0"/>
        <v>0.17846915443869735</v>
      </c>
      <c r="N9" s="30">
        <f t="shared" si="0"/>
        <v>-6.4783926494977023E-2</v>
      </c>
      <c r="O9" s="30">
        <f t="shared" si="0"/>
        <v>-8.3199789033815447E-2</v>
      </c>
      <c r="P9" s="30">
        <f t="shared" si="0"/>
        <v>7.1874222701268545E-2</v>
      </c>
      <c r="Q9" s="30">
        <f t="shared" si="0"/>
        <v>-0.14254681055029331</v>
      </c>
      <c r="R9" s="30">
        <f t="shared" si="0"/>
        <v>0.46034382786666878</v>
      </c>
      <c r="S9" s="30">
        <f t="shared" si="0"/>
        <v>3.8932146829810901E-2</v>
      </c>
      <c r="T9" s="30">
        <f t="shared" si="0"/>
        <v>-0.33545384018619084</v>
      </c>
      <c r="U9" s="30">
        <v>0.10223107447213413</v>
      </c>
    </row>
    <row r="10" spans="1:21">
      <c r="A10" s="9" t="s">
        <v>29</v>
      </c>
      <c r="B10" s="30">
        <f>(B6-B4)/B4</f>
        <v>0.12089180542427107</v>
      </c>
      <c r="C10" s="30">
        <f t="shared" ref="C10:T10" si="1">(C6-C4)/C4</f>
        <v>0.1384006813975201</v>
      </c>
      <c r="D10" s="30">
        <f t="shared" si="1"/>
        <v>0.31870501681738711</v>
      </c>
      <c r="E10" s="30">
        <f t="shared" si="1"/>
        <v>0.19475675200140757</v>
      </c>
      <c r="F10" s="30">
        <f t="shared" si="1"/>
        <v>0.1508450571239732</v>
      </c>
      <c r="G10" s="30">
        <f t="shared" si="1"/>
        <v>-6.64614465528829E-2</v>
      </c>
      <c r="H10" s="30">
        <f t="shared" si="1"/>
        <v>-3.7307523097228333E-3</v>
      </c>
      <c r="I10" s="30">
        <f t="shared" si="1"/>
        <v>-0.12187843442405961</v>
      </c>
      <c r="J10" s="30">
        <f t="shared" si="1"/>
        <v>-9.3934774371491767E-2</v>
      </c>
      <c r="K10" s="30">
        <f t="shared" si="1"/>
        <v>-6.585783797157492E-2</v>
      </c>
      <c r="L10" s="30">
        <f t="shared" si="1"/>
        <v>6.6292557930217391E-2</v>
      </c>
      <c r="M10" s="30">
        <f t="shared" si="1"/>
        <v>0.23751859169312051</v>
      </c>
      <c r="N10" s="30">
        <f t="shared" si="1"/>
        <v>3.8401418250443201E-2</v>
      </c>
      <c r="O10" s="30">
        <f t="shared" si="1"/>
        <v>2.1076333245430755E-2</v>
      </c>
      <c r="P10" s="30">
        <f t="shared" si="1"/>
        <v>5.017204211922726E-2</v>
      </c>
      <c r="Q10" s="30">
        <f t="shared" si="1"/>
        <v>-0.22403982304776479</v>
      </c>
      <c r="R10" s="30">
        <f t="shared" si="1"/>
        <v>0.50270329567002559</v>
      </c>
      <c r="S10" s="30">
        <f t="shared" si="1"/>
        <v>-8.012545815933915E-2</v>
      </c>
      <c r="T10" s="30">
        <f t="shared" si="1"/>
        <v>-0.20111877832673228</v>
      </c>
      <c r="U10" s="30">
        <v>0.14194267667561009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showGridLines="0" workbookViewId="0">
      <selection activeCell="O37" sqref="O37"/>
    </sheetView>
  </sheetViews>
  <sheetFormatPr defaultRowHeight="15"/>
  <cols>
    <col min="1" max="1" width="26.28515625" style="1" bestFit="1" customWidth="1"/>
    <col min="2" max="16384" width="9.140625" style="1"/>
  </cols>
  <sheetData>
    <row r="1" spans="1:22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11"/>
    </row>
    <row r="2" spans="1:22">
      <c r="A2" s="15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2" ht="15.75" thickBot="1">
      <c r="A3" s="8" t="s">
        <v>68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2" ht="15.75" thickTop="1">
      <c r="A4" s="9" t="s">
        <v>33</v>
      </c>
      <c r="B4" s="18">
        <f>[2]AR!B3+[2]KS!B3+[2]MO!B3</f>
        <v>136376</v>
      </c>
      <c r="C4" s="18">
        <f>[2]AR!C3+[2]KS!C3+[2]MO!C3</f>
        <v>148287</v>
      </c>
      <c r="D4" s="18">
        <f>[2]AR!D3+[2]KS!D3+[2]MO!D3</f>
        <v>157698</v>
      </c>
      <c r="E4" s="18">
        <f>[2]AR!E3+[2]KS!E3+[2]MO!E3</f>
        <v>181108</v>
      </c>
      <c r="F4" s="18">
        <f>[2]AR!F3+[2]KS!F3+[2]MO!F3</f>
        <v>143889</v>
      </c>
      <c r="G4" s="18">
        <f>[2]AR!G3+[2]KS!G3+[2]MO!G3</f>
        <v>166036</v>
      </c>
      <c r="H4" s="18">
        <f>[2]AR!H3+[2]KS!H3+[2]MO!H3</f>
        <v>147927</v>
      </c>
      <c r="I4" s="18">
        <f>[2]AR!I3+[2]KS!I3+[2]MO!I3</f>
        <v>177490</v>
      </c>
      <c r="J4" s="18">
        <f>[2]AR!J3+[2]KS!J3+[2]MO!J3</f>
        <v>138251</v>
      </c>
      <c r="K4" s="18">
        <f>[2]AR!K3+[2]KS!K3+[2]MO!K3</f>
        <v>125007</v>
      </c>
      <c r="L4" s="18">
        <f>[2]AR!L3+[2]KS!L3+[2]MO!L3</f>
        <v>140536</v>
      </c>
      <c r="M4" s="18">
        <f>[2]AR!M3+[2]KS!M3+[2]MO!M3</f>
        <v>131778</v>
      </c>
      <c r="N4" s="18">
        <f>[2]AR!N3+[2]KS!N3+[2]MO!N3</f>
        <v>113449</v>
      </c>
      <c r="O4" s="18">
        <f>[2]AR!O3+[2]KS!O3+[2]MO!O3</f>
        <v>105035</v>
      </c>
      <c r="P4" s="18">
        <f>[2]AR!P3+[2]KS!P3+[2]MO!P3</f>
        <v>127899</v>
      </c>
      <c r="Q4" s="18">
        <f>[2]AR!Q3+[2]KS!Q3+[2]MO!Q3</f>
        <v>148048</v>
      </c>
      <c r="R4" s="18">
        <f>[2]AR!R3+[2]KS!R3+[2]MO!R3</f>
        <v>87690</v>
      </c>
      <c r="S4" s="18">
        <f>[2]AR!S3+[2]KS!S3+[2]MO!S3</f>
        <v>136803</v>
      </c>
      <c r="T4" s="18">
        <f>[2]AR!T3+[2]KS!T3+[2]MO!T3</f>
        <v>145320</v>
      </c>
      <c r="U4" s="34"/>
    </row>
    <row r="5" spans="1:22">
      <c r="A5" s="9" t="s">
        <v>28</v>
      </c>
      <c r="B5" s="18">
        <f>[2]AR!B4+[2]KS!B4+[2]MO!B4</f>
        <v>169207</v>
      </c>
      <c r="C5" s="18">
        <f>[2]AR!C4+[2]KS!C4+[2]MO!C4</f>
        <v>170936</v>
      </c>
      <c r="D5" s="18">
        <f>[2]AR!D4+[2]KS!D4+[2]MO!D4</f>
        <v>156104</v>
      </c>
      <c r="E5" s="18">
        <f>[2]AR!E4+[2]KS!E4+[2]MO!E4</f>
        <v>151851</v>
      </c>
      <c r="F5" s="18">
        <f>[2]AR!F4+[2]KS!F4+[2]MO!F4</f>
        <v>157259</v>
      </c>
      <c r="G5" s="18">
        <f>[2]AR!G4+[2]KS!G4+[2]MO!G4</f>
        <v>168434</v>
      </c>
      <c r="H5" s="18">
        <f>[2]AR!H4+[2]KS!H4+[2]MO!H4</f>
        <v>153358</v>
      </c>
      <c r="I5" s="18">
        <f>[2]AR!I4+[2]KS!I4+[2]MO!I4</f>
        <v>166529</v>
      </c>
      <c r="J5" s="18">
        <f>[2]AR!J4+[2]KS!J4+[2]MO!J4</f>
        <v>139389</v>
      </c>
      <c r="K5" s="18">
        <f>[2]AR!K4+[2]KS!K4+[2]MO!K4</f>
        <v>158406</v>
      </c>
      <c r="L5" s="18">
        <f>[2]AR!L4+[2]KS!L4+[2]MO!L4</f>
        <v>136483</v>
      </c>
      <c r="M5" s="18">
        <f>[2]AR!M4+[2]KS!M4+[2]MO!M4</f>
        <v>130950</v>
      </c>
      <c r="N5" s="18">
        <f>[2]AR!N4+[2]KS!N4+[2]MO!N4</f>
        <v>131112</v>
      </c>
      <c r="O5" s="18">
        <f>[2]AR!O4+[2]KS!O4+[2]MO!O4</f>
        <v>131040</v>
      </c>
      <c r="P5" s="18">
        <f>[2]AR!P4+[2]KS!P4+[2]MO!P4</f>
        <v>130206</v>
      </c>
      <c r="Q5" s="18">
        <f>[2]AR!Q4+[2]KS!Q4+[2]MO!Q4</f>
        <v>120037</v>
      </c>
      <c r="R5" s="18">
        <f>[2]AR!R4+[2]KS!R4+[2]MO!R4</f>
        <v>123527</v>
      </c>
      <c r="S5" s="18">
        <f>[2]AR!S4+[2]KS!S4+[2]MO!S4</f>
        <v>146395</v>
      </c>
      <c r="T5" s="18">
        <f>[2]AR!T4+[2]KS!T4+[2]MO!T4</f>
        <v>108501</v>
      </c>
      <c r="U5" s="34"/>
    </row>
    <row r="6" spans="1:22">
      <c r="A6" s="9" t="s">
        <v>29</v>
      </c>
      <c r="B6" s="18">
        <f>[2]AR!B5+[2]KS!B5+[2]MO!B5</f>
        <v>159625</v>
      </c>
      <c r="C6" s="18">
        <f>[2]AR!C5+[2]KS!C5+[2]MO!C5</f>
        <v>189202</v>
      </c>
      <c r="D6" s="18">
        <f>[2]AR!D5+[2]KS!D5+[2]MO!D5</f>
        <v>201572</v>
      </c>
      <c r="E6" s="18">
        <f>[2]AR!E5+[2]KS!E5+[2]MO!E5</f>
        <v>172424</v>
      </c>
      <c r="F6" s="18">
        <f>[2]AR!F5+[2]KS!F5+[2]MO!F5</f>
        <v>146429</v>
      </c>
      <c r="G6" s="18">
        <f>[2]AR!G5+[2]KS!G5+[2]MO!G5</f>
        <v>137612</v>
      </c>
      <c r="H6" s="18">
        <f>[2]AR!H5+[2]KS!H5+[2]MO!H5</f>
        <v>155346</v>
      </c>
      <c r="I6" s="18">
        <f>[2]AR!I5+[2]KS!I5+[2]MO!I5</f>
        <v>165294</v>
      </c>
      <c r="J6" s="18">
        <f>[2]AR!J5+[2]KS!J5+[2]MO!J5</f>
        <v>153474</v>
      </c>
      <c r="K6" s="18">
        <f>[2]AR!K5+[2]KS!K5+[2]MO!K5</f>
        <v>145309</v>
      </c>
      <c r="L6" s="18">
        <f>[2]AR!L5+[2]KS!L5+[2]MO!L5</f>
        <v>155894</v>
      </c>
      <c r="M6" s="18">
        <f>[2]AR!M5+[2]KS!M5+[2]MO!M5</f>
        <v>141428</v>
      </c>
      <c r="N6" s="18">
        <f>[2]AR!N5+[2]KS!N5+[2]MO!N5</f>
        <v>131661</v>
      </c>
      <c r="O6" s="18">
        <f>[2]AR!O5+[2]KS!O5+[2]MO!O5</f>
        <v>119130</v>
      </c>
      <c r="P6" s="18">
        <f>[2]AR!P5+[2]KS!P5+[2]MO!P5</f>
        <v>130401</v>
      </c>
      <c r="Q6" s="18">
        <f>[2]AR!Q5+[2]KS!Q5+[2]MO!Q5</f>
        <v>112481</v>
      </c>
      <c r="R6" s="18">
        <f>[2]AR!R5+[2]KS!R5+[2]MO!R5</f>
        <v>111130</v>
      </c>
      <c r="S6" s="18">
        <f>[2]AR!S5+[2]KS!S5+[2]MO!S5</f>
        <v>114003</v>
      </c>
      <c r="T6" s="18">
        <f>[2]AR!T5+[2]KS!T5+[2]MO!T5</f>
        <v>126386</v>
      </c>
      <c r="U6" s="34"/>
    </row>
    <row r="7" spans="1:22">
      <c r="A7" s="1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2"/>
    </row>
    <row r="8" spans="1:22" ht="15.75" thickBot="1">
      <c r="A8" s="8" t="s">
        <v>31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 t="s">
        <v>23</v>
      </c>
      <c r="V8" s="42"/>
    </row>
    <row r="9" spans="1:22" ht="15.75" thickTop="1">
      <c r="A9" s="9" t="s">
        <v>28</v>
      </c>
      <c r="B9" s="30">
        <f>(B5-B4)/B4</f>
        <v>0.24073883967853582</v>
      </c>
      <c r="C9" s="30">
        <f t="shared" ref="C9:T9" si="0">(C5-C4)/C4</f>
        <v>0.15273759668750464</v>
      </c>
      <c r="D9" s="30">
        <f t="shared" si="0"/>
        <v>-1.010792781138632E-2</v>
      </c>
      <c r="E9" s="30">
        <f t="shared" si="0"/>
        <v>-0.16154449278883318</v>
      </c>
      <c r="F9" s="30">
        <f t="shared" si="0"/>
        <v>9.2918847166913385E-2</v>
      </c>
      <c r="G9" s="30">
        <f t="shared" si="0"/>
        <v>1.4442650991351273E-2</v>
      </c>
      <c r="H9" s="30">
        <f t="shared" si="0"/>
        <v>3.6714054905460126E-2</v>
      </c>
      <c r="I9" s="30">
        <f t="shared" si="0"/>
        <v>-6.1755591864330384E-2</v>
      </c>
      <c r="J9" s="30">
        <f t="shared" si="0"/>
        <v>8.2314051977924203E-3</v>
      </c>
      <c r="K9" s="30">
        <f t="shared" si="0"/>
        <v>0.26717703808586718</v>
      </c>
      <c r="L9" s="30">
        <f t="shared" si="0"/>
        <v>-2.883958558661126E-2</v>
      </c>
      <c r="M9" s="30">
        <f t="shared" si="0"/>
        <v>-6.2832946318808905E-3</v>
      </c>
      <c r="N9" s="30">
        <f t="shared" si="0"/>
        <v>0.15569110349143669</v>
      </c>
      <c r="O9" s="30">
        <f t="shared" si="0"/>
        <v>0.24758413862045986</v>
      </c>
      <c r="P9" s="30">
        <f t="shared" si="0"/>
        <v>1.8037670349259963E-2</v>
      </c>
      <c r="Q9" s="30">
        <f t="shared" si="0"/>
        <v>-0.18920215065384199</v>
      </c>
      <c r="R9" s="30">
        <f t="shared" si="0"/>
        <v>0.40867829855171628</v>
      </c>
      <c r="S9" s="30">
        <f t="shared" si="0"/>
        <v>7.0115421445436144E-2</v>
      </c>
      <c r="T9" s="30">
        <f t="shared" si="0"/>
        <v>-0.25336498761354254</v>
      </c>
      <c r="U9" s="30">
        <v>0.12758763663800843</v>
      </c>
    </row>
    <row r="10" spans="1:22">
      <c r="A10" s="9" t="s">
        <v>29</v>
      </c>
      <c r="B10" s="30">
        <f>(B6-B4)/B4</f>
        <v>0.17047721006628733</v>
      </c>
      <c r="C10" s="30">
        <f t="shared" ref="C10:T10" si="1">(C6-C4)/C4</f>
        <v>0.27591764618611209</v>
      </c>
      <c r="D10" s="30">
        <f t="shared" si="1"/>
        <v>0.2782153229590737</v>
      </c>
      <c r="E10" s="30">
        <f t="shared" si="1"/>
        <v>-4.7949289926452726E-2</v>
      </c>
      <c r="F10" s="30">
        <f t="shared" si="1"/>
        <v>1.7652496021238594E-2</v>
      </c>
      <c r="G10" s="30">
        <f t="shared" si="1"/>
        <v>-0.17119178973234719</v>
      </c>
      <c r="H10" s="30">
        <f t="shared" si="1"/>
        <v>5.0153116064004542E-2</v>
      </c>
      <c r="I10" s="30">
        <f t="shared" si="1"/>
        <v>-6.8713730351005697E-2</v>
      </c>
      <c r="J10" s="30">
        <f t="shared" si="1"/>
        <v>0.11011131926713008</v>
      </c>
      <c r="K10" s="30">
        <f t="shared" si="1"/>
        <v>0.16240690521330806</v>
      </c>
      <c r="L10" s="30">
        <f t="shared" si="1"/>
        <v>0.10928160755962885</v>
      </c>
      <c r="M10" s="30">
        <f t="shared" si="1"/>
        <v>7.3229218837742263E-2</v>
      </c>
      <c r="N10" s="30">
        <f t="shared" si="1"/>
        <v>0.16053028232950489</v>
      </c>
      <c r="O10" s="30">
        <f t="shared" si="1"/>
        <v>0.134193364116723</v>
      </c>
      <c r="P10" s="30">
        <f t="shared" si="1"/>
        <v>1.956231088593343E-2</v>
      </c>
      <c r="Q10" s="30">
        <f t="shared" si="1"/>
        <v>-0.24023965200475522</v>
      </c>
      <c r="R10" s="30">
        <f t="shared" si="1"/>
        <v>0.26730527996350784</v>
      </c>
      <c r="S10" s="30">
        <f t="shared" si="1"/>
        <v>-0.16666301177605755</v>
      </c>
      <c r="T10" s="30">
        <f t="shared" si="1"/>
        <v>-0.13029176988714561</v>
      </c>
      <c r="U10" s="30">
        <v>0.13968870121831364</v>
      </c>
    </row>
    <row r="11" spans="1:2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  <row r="34" spans="1:12">
      <c r="A34" s="11" t="s">
        <v>66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>
      <c r="A35" s="11" t="s">
        <v>67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1"/>
  <sheetViews>
    <sheetView showGridLines="0" workbookViewId="0">
      <selection activeCell="P20" sqref="P20"/>
    </sheetView>
  </sheetViews>
  <sheetFormatPr defaultRowHeight="15"/>
  <cols>
    <col min="1" max="1" width="26.28515625" style="1" customWidth="1"/>
    <col min="2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9"/>
      <c r="L1" s="9"/>
      <c r="M1" s="9"/>
      <c r="N1" s="9"/>
      <c r="O1" s="9"/>
      <c r="P1" s="9"/>
      <c r="Q1" s="9"/>
      <c r="R1" s="9"/>
      <c r="S1" s="9"/>
      <c r="T1" s="9"/>
      <c r="U1" s="11"/>
    </row>
    <row r="2" spans="1:21">
      <c r="A2" s="15" t="s">
        <v>30</v>
      </c>
      <c r="B2" s="34"/>
      <c r="C2" s="34"/>
      <c r="D2" s="34"/>
      <c r="E2" s="34"/>
      <c r="F2" s="34"/>
      <c r="G2" s="34"/>
      <c r="H2" s="34"/>
      <c r="I2" s="34"/>
      <c r="J2" s="34"/>
      <c r="K2" s="37"/>
      <c r="L2" s="37"/>
      <c r="M2" s="37"/>
      <c r="N2" s="37"/>
      <c r="O2" s="37"/>
      <c r="P2" s="37"/>
      <c r="Q2" s="37"/>
      <c r="R2" s="37"/>
      <c r="S2" s="37"/>
      <c r="T2" s="37"/>
      <c r="U2" s="34"/>
    </row>
    <row r="3" spans="1:21" ht="15.75" thickBot="1">
      <c r="A3" s="8" t="s">
        <v>35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26080774</v>
      </c>
      <c r="C4" s="18">
        <v>26369433</v>
      </c>
      <c r="D4" s="18">
        <v>26649284</v>
      </c>
      <c r="E4" s="18">
        <v>26167519</v>
      </c>
      <c r="F4" s="18">
        <v>27865789</v>
      </c>
      <c r="G4" s="18">
        <v>27199995</v>
      </c>
      <c r="H4" s="18">
        <v>27765871</v>
      </c>
      <c r="I4" s="18">
        <v>26139315</v>
      </c>
      <c r="J4" s="18">
        <v>26505774</v>
      </c>
      <c r="K4" s="18">
        <v>22807250</v>
      </c>
      <c r="L4" s="18">
        <v>21105159</v>
      </c>
      <c r="M4" s="18">
        <v>20524225</v>
      </c>
      <c r="N4" s="18">
        <v>20615484</v>
      </c>
      <c r="O4" s="18">
        <v>20832866</v>
      </c>
      <c r="P4" s="18">
        <v>19934295</v>
      </c>
      <c r="Q4" s="18">
        <v>19163281</v>
      </c>
      <c r="R4" s="18">
        <v>19541370</v>
      </c>
      <c r="S4" s="18">
        <v>19879851</v>
      </c>
      <c r="T4" s="18">
        <v>19897663</v>
      </c>
      <c r="U4" s="35"/>
    </row>
    <row r="5" spans="1:21">
      <c r="A5" s="9" t="s">
        <v>28</v>
      </c>
      <c r="B5" s="20">
        <v>26740568</v>
      </c>
      <c r="C5" s="20">
        <v>27390319</v>
      </c>
      <c r="D5" s="20">
        <v>26618881</v>
      </c>
      <c r="E5" s="20">
        <v>26840020</v>
      </c>
      <c r="F5" s="20">
        <v>27712652</v>
      </c>
      <c r="G5" s="20">
        <v>26413879</v>
      </c>
      <c r="H5" s="20">
        <v>26306227</v>
      </c>
      <c r="I5" s="20">
        <v>26267085</v>
      </c>
      <c r="J5" s="20">
        <v>26427453</v>
      </c>
      <c r="K5" s="20">
        <v>25177530</v>
      </c>
      <c r="L5" s="20">
        <v>25017782</v>
      </c>
      <c r="M5" s="20">
        <v>24506529</v>
      </c>
      <c r="N5" s="20">
        <v>23480460</v>
      </c>
      <c r="O5" s="20">
        <v>23067927</v>
      </c>
      <c r="P5" s="20">
        <v>22527863</v>
      </c>
      <c r="Q5" s="20">
        <v>21959878</v>
      </c>
      <c r="R5" s="20">
        <v>21201272</v>
      </c>
      <c r="S5" s="20">
        <v>21720797</v>
      </c>
      <c r="T5" s="20">
        <v>21216865</v>
      </c>
      <c r="U5" s="34"/>
    </row>
    <row r="6" spans="1:21" s="2" customFormat="1">
      <c r="A6" s="9" t="s">
        <v>29</v>
      </c>
      <c r="B6" s="18">
        <v>28022945</v>
      </c>
      <c r="C6" s="18">
        <v>26671666</v>
      </c>
      <c r="D6" s="18">
        <v>25940348</v>
      </c>
      <c r="E6" s="18">
        <v>24658627</v>
      </c>
      <c r="F6" s="18">
        <v>25988512</v>
      </c>
      <c r="G6" s="18">
        <v>25356255</v>
      </c>
      <c r="H6" s="18">
        <v>27354085</v>
      </c>
      <c r="I6" s="18">
        <v>27799388</v>
      </c>
      <c r="J6" s="18">
        <v>26195413</v>
      </c>
      <c r="K6" s="18">
        <v>24277572</v>
      </c>
      <c r="L6" s="18">
        <v>25726161</v>
      </c>
      <c r="M6" s="18">
        <v>23537787</v>
      </c>
      <c r="N6" s="18">
        <v>22277409</v>
      </c>
      <c r="O6" s="18">
        <v>20681174</v>
      </c>
      <c r="P6" s="18">
        <v>19788230</v>
      </c>
      <c r="Q6" s="18">
        <v>18461633</v>
      </c>
      <c r="R6" s="18">
        <v>19362033</v>
      </c>
      <c r="S6" s="18">
        <v>20107153</v>
      </c>
      <c r="T6" s="18">
        <v>19779188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 t="s">
        <v>23</v>
      </c>
    </row>
    <row r="9" spans="1:21" ht="15.75" thickTop="1">
      <c r="A9" s="9" t="s">
        <v>28</v>
      </c>
      <c r="B9" s="30">
        <f>(B5-B4)/B4</f>
        <v>2.5298098898445268E-2</v>
      </c>
      <c r="C9" s="30">
        <f t="shared" ref="C9:T9" si="0">(C5-C4)/C4</f>
        <v>3.8714749763485622E-2</v>
      </c>
      <c r="D9" s="30">
        <f t="shared" si="0"/>
        <v>-1.1408561670925193E-3</v>
      </c>
      <c r="E9" s="30">
        <f t="shared" si="0"/>
        <v>2.5699838032027415E-2</v>
      </c>
      <c r="F9" s="30">
        <f t="shared" si="0"/>
        <v>-5.4955199725369337E-3</v>
      </c>
      <c r="G9" s="30">
        <f t="shared" si="0"/>
        <v>-2.8901328842156036E-2</v>
      </c>
      <c r="H9" s="30">
        <f t="shared" si="0"/>
        <v>-5.2569717694071261E-2</v>
      </c>
      <c r="I9" s="30">
        <f t="shared" si="0"/>
        <v>4.8880393384447907E-3</v>
      </c>
      <c r="J9" s="30">
        <f t="shared" si="0"/>
        <v>-2.9548656077728573E-3</v>
      </c>
      <c r="K9" s="30">
        <f t="shared" si="0"/>
        <v>0.10392660228655362</v>
      </c>
      <c r="L9" s="30">
        <f t="shared" si="0"/>
        <v>0.1853870420971479</v>
      </c>
      <c r="M9" s="30">
        <f t="shared" si="0"/>
        <v>0.19402944569161565</v>
      </c>
      <c r="N9" s="30">
        <f t="shared" si="0"/>
        <v>0.138972046448194</v>
      </c>
      <c r="O9" s="30">
        <f t="shared" si="0"/>
        <v>0.10728533462462631</v>
      </c>
      <c r="P9" s="30">
        <f t="shared" si="0"/>
        <v>0.13010583017859423</v>
      </c>
      <c r="Q9" s="30">
        <f t="shared" si="0"/>
        <v>0.1459351871947189</v>
      </c>
      <c r="R9" s="30">
        <f t="shared" si="0"/>
        <v>8.494296970990263E-2</v>
      </c>
      <c r="S9" s="30">
        <f t="shared" si="0"/>
        <v>9.2603611566303992E-2</v>
      </c>
      <c r="T9" s="30">
        <f t="shared" si="0"/>
        <v>6.6299343797309257E-2</v>
      </c>
      <c r="U9" s="30">
        <v>7.5534233047947333E-2</v>
      </c>
    </row>
    <row r="10" spans="1:21">
      <c r="A10" s="9" t="s">
        <v>29</v>
      </c>
      <c r="B10" s="30">
        <f>(B6-B4)/B4</f>
        <v>7.4467536891351466E-2</v>
      </c>
      <c r="C10" s="30">
        <f t="shared" ref="C10:T10" si="1">(C6-C4)/C4</f>
        <v>1.1461490279294212E-2</v>
      </c>
      <c r="D10" s="30">
        <f t="shared" si="1"/>
        <v>-2.6602440801036156E-2</v>
      </c>
      <c r="E10" s="30">
        <f t="shared" si="1"/>
        <v>-5.7662784156189972E-2</v>
      </c>
      <c r="F10" s="30">
        <f t="shared" si="1"/>
        <v>-6.7368521307614865E-2</v>
      </c>
      <c r="G10" s="30">
        <f t="shared" si="1"/>
        <v>-6.7784571283928549E-2</v>
      </c>
      <c r="H10" s="30">
        <f t="shared" si="1"/>
        <v>-1.4830653070454732E-2</v>
      </c>
      <c r="I10" s="30">
        <f t="shared" si="1"/>
        <v>6.350866501283603E-2</v>
      </c>
      <c r="J10" s="30">
        <f t="shared" si="1"/>
        <v>-1.1709184572387888E-2</v>
      </c>
      <c r="K10" s="30">
        <f t="shared" si="1"/>
        <v>6.4467307544750024E-2</v>
      </c>
      <c r="L10" s="30">
        <f t="shared" si="1"/>
        <v>0.21895130001152799</v>
      </c>
      <c r="M10" s="30">
        <f t="shared" si="1"/>
        <v>0.14682951487815007</v>
      </c>
      <c r="N10" s="30">
        <f t="shared" si="1"/>
        <v>8.0615376287066554E-2</v>
      </c>
      <c r="O10" s="30">
        <f t="shared" si="1"/>
        <v>-7.2813793359012627E-3</v>
      </c>
      <c r="P10" s="30">
        <f t="shared" si="1"/>
        <v>-7.3273220848793499E-3</v>
      </c>
      <c r="Q10" s="30">
        <f t="shared" si="1"/>
        <v>-3.6614189396899206E-2</v>
      </c>
      <c r="R10" s="30">
        <f t="shared" si="1"/>
        <v>-9.1772992374639043E-3</v>
      </c>
      <c r="S10" s="30">
        <f t="shared" si="1"/>
        <v>1.1433787909174974E-2</v>
      </c>
      <c r="T10" s="30">
        <f t="shared" si="1"/>
        <v>-5.9542168344091468E-3</v>
      </c>
      <c r="U10" s="30">
        <v>5.1791975836595582E-2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"/>
  <sheetViews>
    <sheetView showGridLines="0" workbookViewId="0">
      <selection activeCell="C38" sqref="C38"/>
    </sheetView>
  </sheetViews>
  <sheetFormatPr defaultRowHeight="15"/>
  <cols>
    <col min="1" max="1" width="26.28515625" style="1" customWidth="1"/>
    <col min="2" max="19" width="9.85546875" style="1" bestFit="1" customWidth="1"/>
    <col min="20" max="20" width="8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</row>
    <row r="2" spans="1:21" ht="15.75">
      <c r="A2" s="15" t="s">
        <v>30</v>
      </c>
      <c r="B2" s="7"/>
      <c r="C2" s="7"/>
      <c r="D2" s="7"/>
      <c r="E2" s="7"/>
      <c r="F2" s="7"/>
      <c r="G2" s="7"/>
      <c r="H2" s="7"/>
      <c r="I2" s="7"/>
      <c r="J2" s="7"/>
    </row>
    <row r="3" spans="1:21" ht="15.75" thickBot="1">
      <c r="A3" s="8" t="s">
        <v>36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19</v>
      </c>
      <c r="B4" s="18">
        <v>16849919</v>
      </c>
      <c r="C4" s="18">
        <v>17413237</v>
      </c>
      <c r="D4" s="18">
        <v>17104557</v>
      </c>
      <c r="E4" s="18">
        <v>16904889</v>
      </c>
      <c r="F4" s="18">
        <v>17269209</v>
      </c>
      <c r="G4" s="18">
        <v>17378190</v>
      </c>
      <c r="H4" s="18">
        <v>17301995</v>
      </c>
      <c r="I4" s="18">
        <v>16035605</v>
      </c>
      <c r="J4" s="18">
        <v>15105381</v>
      </c>
      <c r="K4" s="18">
        <v>12447949</v>
      </c>
      <c r="L4" s="18">
        <v>11016887</v>
      </c>
      <c r="M4" s="18">
        <v>10308701</v>
      </c>
      <c r="N4" s="18">
        <v>10169242</v>
      </c>
      <c r="O4" s="18">
        <v>10544760</v>
      </c>
      <c r="P4" s="18">
        <v>9725088</v>
      </c>
      <c r="Q4" s="18">
        <v>9227873</v>
      </c>
      <c r="R4" s="18">
        <v>9016444</v>
      </c>
      <c r="S4" s="18">
        <v>10255816</v>
      </c>
      <c r="T4" s="18">
        <v>9780757</v>
      </c>
      <c r="U4" s="35"/>
    </row>
    <row r="5" spans="1:21">
      <c r="A5" s="9" t="s">
        <v>20</v>
      </c>
      <c r="B5" s="20">
        <v>18871807</v>
      </c>
      <c r="C5" s="20">
        <v>18923501</v>
      </c>
      <c r="D5" s="20">
        <v>18011829</v>
      </c>
      <c r="E5" s="20">
        <v>18024457</v>
      </c>
      <c r="F5" s="20">
        <v>18038165</v>
      </c>
      <c r="G5" s="20">
        <v>17229295</v>
      </c>
      <c r="H5" s="20">
        <v>16582838</v>
      </c>
      <c r="I5" s="20">
        <v>16768547</v>
      </c>
      <c r="J5" s="20">
        <v>16473408</v>
      </c>
      <c r="K5" s="20">
        <v>15505378</v>
      </c>
      <c r="L5" s="20">
        <v>14769464</v>
      </c>
      <c r="M5" s="20">
        <v>14077833</v>
      </c>
      <c r="N5" s="20">
        <v>12871582</v>
      </c>
      <c r="O5" s="20">
        <v>12030137</v>
      </c>
      <c r="P5" s="20">
        <v>11587076</v>
      </c>
      <c r="Q5" s="20">
        <v>11129601</v>
      </c>
      <c r="R5" s="20">
        <v>10147876</v>
      </c>
      <c r="S5" s="20">
        <v>10139686</v>
      </c>
      <c r="T5" s="20">
        <v>9805406</v>
      </c>
      <c r="U5" s="34"/>
    </row>
    <row r="6" spans="1:21" s="2" customFormat="1">
      <c r="A6" s="9" t="s">
        <v>21</v>
      </c>
      <c r="B6" s="18">
        <v>19250053</v>
      </c>
      <c r="C6" s="18">
        <v>17421173</v>
      </c>
      <c r="D6" s="18">
        <v>16260614</v>
      </c>
      <c r="E6" s="18">
        <v>15178075</v>
      </c>
      <c r="F6" s="18">
        <v>15947415</v>
      </c>
      <c r="G6" s="18">
        <v>15987736</v>
      </c>
      <c r="H6" s="18">
        <v>17189447</v>
      </c>
      <c r="I6" s="18">
        <v>17352043</v>
      </c>
      <c r="J6" s="18">
        <v>16123140</v>
      </c>
      <c r="K6" s="18">
        <v>14902015</v>
      </c>
      <c r="L6" s="18">
        <v>15507816</v>
      </c>
      <c r="M6" s="18">
        <v>13330246</v>
      </c>
      <c r="N6" s="18">
        <v>11624827</v>
      </c>
      <c r="O6" s="18">
        <v>9939705</v>
      </c>
      <c r="P6" s="18">
        <v>9141383</v>
      </c>
      <c r="Q6" s="18">
        <v>8411315</v>
      </c>
      <c r="R6" s="18">
        <v>9075746</v>
      </c>
      <c r="S6" s="18">
        <v>9611140</v>
      </c>
      <c r="T6" s="18">
        <v>9342196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20</v>
      </c>
      <c r="B9" s="30">
        <f>(B5-B4)/B4</f>
        <v>0.1199939299411469</v>
      </c>
      <c r="C9" s="30">
        <f t="shared" ref="C9:T9" si="0">(C5-C4)/C4</f>
        <v>8.6730801401255844E-2</v>
      </c>
      <c r="D9" s="30">
        <f t="shared" si="0"/>
        <v>5.304270668921738E-2</v>
      </c>
      <c r="E9" s="30">
        <f t="shared" si="0"/>
        <v>6.6227468278555399E-2</v>
      </c>
      <c r="F9" s="30">
        <f t="shared" si="0"/>
        <v>4.45275750614866E-2</v>
      </c>
      <c r="G9" s="30">
        <f t="shared" si="0"/>
        <v>-8.5679233568052831E-3</v>
      </c>
      <c r="H9" s="30">
        <f t="shared" si="0"/>
        <v>-4.156497559963461E-2</v>
      </c>
      <c r="I9" s="30">
        <f t="shared" si="0"/>
        <v>4.5707162280437814E-2</v>
      </c>
      <c r="J9" s="30">
        <f t="shared" si="0"/>
        <v>9.0565540849317214E-2</v>
      </c>
      <c r="K9" s="30">
        <f t="shared" si="0"/>
        <v>0.24561708920883271</v>
      </c>
      <c r="L9" s="30">
        <f t="shared" si="0"/>
        <v>0.34062044931567331</v>
      </c>
      <c r="M9" s="30">
        <f t="shared" si="0"/>
        <v>0.3656262801685683</v>
      </c>
      <c r="N9" s="30">
        <f t="shared" si="0"/>
        <v>0.26573662029087319</v>
      </c>
      <c r="O9" s="30">
        <f t="shared" si="0"/>
        <v>0.14086399311127043</v>
      </c>
      <c r="P9" s="30">
        <f t="shared" si="0"/>
        <v>0.19146232918406497</v>
      </c>
      <c r="Q9" s="30">
        <f t="shared" si="0"/>
        <v>0.20608519428041544</v>
      </c>
      <c r="R9" s="30">
        <f t="shared" si="0"/>
        <v>0.12548539091464439</v>
      </c>
      <c r="S9" s="30">
        <f t="shared" si="0"/>
        <v>-1.1323331073802416E-2</v>
      </c>
      <c r="T9" s="30">
        <f t="shared" si="0"/>
        <v>2.5201525812368103E-3</v>
      </c>
      <c r="U9" s="30">
        <v>0.12906678492564416</v>
      </c>
    </row>
    <row r="10" spans="1:21">
      <c r="A10" s="9" t="s">
        <v>21</v>
      </c>
      <c r="B10" s="30">
        <f>(B6-B4)/B4</f>
        <v>0.14244187167902705</v>
      </c>
      <c r="C10" s="30">
        <f t="shared" ref="C10:T10" si="1">(C6-C4)/C4</f>
        <v>4.5574524713584268E-4</v>
      </c>
      <c r="D10" s="30">
        <f t="shared" si="1"/>
        <v>-4.9340243070896253E-2</v>
      </c>
      <c r="E10" s="30">
        <f t="shared" si="1"/>
        <v>-0.10214879257710595</v>
      </c>
      <c r="F10" s="30">
        <f t="shared" si="1"/>
        <v>-7.6540506284914378E-2</v>
      </c>
      <c r="G10" s="30">
        <f t="shared" si="1"/>
        <v>-8.0011439626336223E-2</v>
      </c>
      <c r="H10" s="30">
        <f t="shared" si="1"/>
        <v>-6.5049146066681902E-3</v>
      </c>
      <c r="I10" s="30">
        <f t="shared" si="1"/>
        <v>8.2094688663134324E-2</v>
      </c>
      <c r="J10" s="30">
        <f t="shared" si="1"/>
        <v>6.73772478827247E-2</v>
      </c>
      <c r="K10" s="30">
        <f t="shared" si="1"/>
        <v>0.19714621260096743</v>
      </c>
      <c r="L10" s="30">
        <f t="shared" si="1"/>
        <v>0.40764047048862351</v>
      </c>
      <c r="M10" s="30">
        <f t="shared" si="1"/>
        <v>0.29310627983098936</v>
      </c>
      <c r="N10" s="30">
        <f t="shared" si="1"/>
        <v>0.14313603708122985</v>
      </c>
      <c r="O10" s="30">
        <f t="shared" si="1"/>
        <v>-5.7379684317139509E-2</v>
      </c>
      <c r="P10" s="30">
        <f t="shared" si="1"/>
        <v>-6.0020536575093202E-2</v>
      </c>
      <c r="Q10" s="30">
        <f t="shared" si="1"/>
        <v>-8.8488213914517458E-2</v>
      </c>
      <c r="R10" s="30">
        <f t="shared" si="1"/>
        <v>6.5770940295309327E-3</v>
      </c>
      <c r="S10" s="30">
        <f t="shared" si="1"/>
        <v>-6.2859552082447659E-2</v>
      </c>
      <c r="T10" s="30">
        <f t="shared" si="1"/>
        <v>-4.4839167356882502E-2</v>
      </c>
      <c r="U10" s="30">
        <v>0.10358466831133496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1"/>
  <sheetViews>
    <sheetView showGridLines="0" workbookViewId="0">
      <selection activeCell="O20" sqref="O20"/>
    </sheetView>
  </sheetViews>
  <sheetFormatPr defaultRowHeight="15"/>
  <cols>
    <col min="1" max="1" width="26.28515625" style="1" customWidth="1"/>
    <col min="2" max="5" width="8.85546875" style="1" bestFit="1" customWidth="1"/>
    <col min="6" max="6" width="9.85546875" style="1" bestFit="1" customWidth="1"/>
    <col min="7" max="7" width="8.85546875" style="1" bestFit="1" customWidth="1"/>
    <col min="8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1" ht="15.75" thickBot="1">
      <c r="A3" s="8" t="s">
        <v>37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5.75" thickTop="1">
      <c r="A4" s="9" t="s">
        <v>33</v>
      </c>
      <c r="B4" s="18">
        <v>9230855</v>
      </c>
      <c r="C4" s="18">
        <v>8956196</v>
      </c>
      <c r="D4" s="18">
        <v>9544727</v>
      </c>
      <c r="E4" s="18">
        <v>9262630</v>
      </c>
      <c r="F4" s="18">
        <v>10596580</v>
      </c>
      <c r="G4" s="18">
        <v>9821805</v>
      </c>
      <c r="H4" s="18">
        <v>10463876</v>
      </c>
      <c r="I4" s="18">
        <v>10103710</v>
      </c>
      <c r="J4" s="18">
        <v>11400393</v>
      </c>
      <c r="K4" s="18">
        <v>10359301</v>
      </c>
      <c r="L4" s="18">
        <v>10088272</v>
      </c>
      <c r="M4" s="18">
        <v>10215524</v>
      </c>
      <c r="N4" s="18">
        <v>10446242</v>
      </c>
      <c r="O4" s="18">
        <v>10288106</v>
      </c>
      <c r="P4" s="18">
        <v>10209207</v>
      </c>
      <c r="Q4" s="18">
        <v>9935408</v>
      </c>
      <c r="R4" s="18">
        <v>10524926</v>
      </c>
      <c r="S4" s="18">
        <v>9624035</v>
      </c>
      <c r="T4" s="18">
        <v>10116906</v>
      </c>
      <c r="U4" s="19"/>
    </row>
    <row r="5" spans="1:21">
      <c r="A5" s="9" t="s">
        <v>28</v>
      </c>
      <c r="B5" s="20">
        <v>7868761</v>
      </c>
      <c r="C5" s="20">
        <v>8466818</v>
      </c>
      <c r="D5" s="20">
        <v>8607052</v>
      </c>
      <c r="E5" s="20">
        <v>8815563</v>
      </c>
      <c r="F5" s="20">
        <v>9674487</v>
      </c>
      <c r="G5" s="20">
        <v>9184584</v>
      </c>
      <c r="H5" s="20">
        <v>9723389</v>
      </c>
      <c r="I5" s="20">
        <v>9498538</v>
      </c>
      <c r="J5" s="20">
        <v>9954045</v>
      </c>
      <c r="K5" s="20">
        <v>9672152</v>
      </c>
      <c r="L5" s="20">
        <v>10248318</v>
      </c>
      <c r="M5" s="20">
        <v>10428696</v>
      </c>
      <c r="N5" s="20">
        <v>10608878</v>
      </c>
      <c r="O5" s="20">
        <v>11037790</v>
      </c>
      <c r="P5" s="20">
        <v>10940787</v>
      </c>
      <c r="Q5" s="20">
        <v>10830277</v>
      </c>
      <c r="R5" s="20">
        <v>11053396</v>
      </c>
      <c r="S5" s="20">
        <v>11581111</v>
      </c>
      <c r="T5" s="20">
        <v>11411459</v>
      </c>
      <c r="U5" s="17"/>
    </row>
    <row r="6" spans="1:21" s="2" customFormat="1">
      <c r="A6" s="9" t="s">
        <v>29</v>
      </c>
      <c r="B6" s="18">
        <v>8772892</v>
      </c>
      <c r="C6" s="18">
        <v>9250493</v>
      </c>
      <c r="D6" s="18">
        <v>9679734</v>
      </c>
      <c r="E6" s="18">
        <v>9480552</v>
      </c>
      <c r="F6" s="18">
        <v>10041097</v>
      </c>
      <c r="G6" s="18">
        <v>9368519</v>
      </c>
      <c r="H6" s="18">
        <v>10164638</v>
      </c>
      <c r="I6" s="18">
        <v>10447345</v>
      </c>
      <c r="J6" s="18">
        <v>10072273</v>
      </c>
      <c r="K6" s="18">
        <v>9375557</v>
      </c>
      <c r="L6" s="18">
        <v>10218345</v>
      </c>
      <c r="M6" s="18">
        <v>10207541</v>
      </c>
      <c r="N6" s="18">
        <v>10652582</v>
      </c>
      <c r="O6" s="18">
        <v>10741469</v>
      </c>
      <c r="P6" s="18">
        <v>10646847</v>
      </c>
      <c r="Q6" s="18">
        <v>10050318</v>
      </c>
      <c r="R6" s="18">
        <v>10286287</v>
      </c>
      <c r="S6" s="18">
        <v>10496013</v>
      </c>
      <c r="T6" s="18">
        <v>10436992</v>
      </c>
      <c r="U6" s="19"/>
    </row>
    <row r="7" spans="1:21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12" t="s">
        <v>28</v>
      </c>
      <c r="B9" s="23">
        <f>(B5-B4)/B4</f>
        <v>-0.14755881226603604</v>
      </c>
      <c r="C9" s="23">
        <f t="shared" ref="C9:T9" si="0">(C5-C4)/C4</f>
        <v>-5.4641278507080462E-2</v>
      </c>
      <c r="D9" s="23">
        <f t="shared" si="0"/>
        <v>-9.8240106814998479E-2</v>
      </c>
      <c r="E9" s="23">
        <f t="shared" si="0"/>
        <v>-4.826566536717973E-2</v>
      </c>
      <c r="F9" s="23">
        <f t="shared" si="0"/>
        <v>-8.7017981273203246E-2</v>
      </c>
      <c r="G9" s="23">
        <f t="shared" si="0"/>
        <v>-6.4878197032011933E-2</v>
      </c>
      <c r="H9" s="23">
        <f t="shared" si="0"/>
        <v>-7.0766033542446413E-2</v>
      </c>
      <c r="I9" s="23">
        <f t="shared" si="0"/>
        <v>-5.9896018393243669E-2</v>
      </c>
      <c r="J9" s="23">
        <f t="shared" si="0"/>
        <v>-0.12686825796268603</v>
      </c>
      <c r="K9" s="23">
        <f t="shared" si="0"/>
        <v>-6.6331599014257822E-2</v>
      </c>
      <c r="L9" s="23">
        <f t="shared" si="0"/>
        <v>1.5864560352853295E-2</v>
      </c>
      <c r="M9" s="23">
        <f t="shared" si="0"/>
        <v>2.086745623621461E-2</v>
      </c>
      <c r="N9" s="23">
        <f t="shared" si="0"/>
        <v>1.5568852416017166E-2</v>
      </c>
      <c r="O9" s="23">
        <f t="shared" si="0"/>
        <v>7.2869000377717721E-2</v>
      </c>
      <c r="P9" s="23">
        <f t="shared" si="0"/>
        <v>7.165884676449405E-2</v>
      </c>
      <c r="Q9" s="23">
        <f t="shared" si="0"/>
        <v>9.0068671563362068E-2</v>
      </c>
      <c r="R9" s="23">
        <f t="shared" si="0"/>
        <v>5.021127939521855E-2</v>
      </c>
      <c r="S9" s="23">
        <f t="shared" si="0"/>
        <v>0.20335295954347632</v>
      </c>
      <c r="T9" s="23">
        <f t="shared" si="0"/>
        <v>0.12795937809444904</v>
      </c>
      <c r="U9" s="38">
        <v>7.8572892364049823E-2</v>
      </c>
    </row>
    <row r="10" spans="1:21">
      <c r="A10" s="12" t="s">
        <v>29</v>
      </c>
      <c r="B10" s="23">
        <f>(B6-B4)/B4</f>
        <v>-4.9612197353332922E-2</v>
      </c>
      <c r="C10" s="23">
        <f t="shared" ref="C10:T10" si="1">(C6-C4)/C4</f>
        <v>3.2859597981107158E-2</v>
      </c>
      <c r="D10" s="23">
        <f t="shared" si="1"/>
        <v>1.414466856935772E-2</v>
      </c>
      <c r="E10" s="23">
        <f t="shared" si="1"/>
        <v>2.3527011226832983E-2</v>
      </c>
      <c r="F10" s="23">
        <f t="shared" si="1"/>
        <v>-5.2420969784590876E-2</v>
      </c>
      <c r="G10" s="23">
        <f t="shared" si="1"/>
        <v>-4.6150987522150966E-2</v>
      </c>
      <c r="H10" s="23">
        <f t="shared" si="1"/>
        <v>-2.8597242551421671E-2</v>
      </c>
      <c r="I10" s="23">
        <f t="shared" si="1"/>
        <v>3.4010774260148008E-2</v>
      </c>
      <c r="J10" s="23">
        <f t="shared" si="1"/>
        <v>-0.11649773827972422</v>
      </c>
      <c r="K10" s="23">
        <f t="shared" si="1"/>
        <v>-9.4962391767552654E-2</v>
      </c>
      <c r="L10" s="23">
        <f t="shared" si="1"/>
        <v>1.2893486614952491E-2</v>
      </c>
      <c r="M10" s="23">
        <f t="shared" si="1"/>
        <v>-7.81457710833042E-4</v>
      </c>
      <c r="N10" s="23">
        <f t="shared" si="1"/>
        <v>1.9752557905512814E-2</v>
      </c>
      <c r="O10" s="23">
        <f t="shared" si="1"/>
        <v>4.4066711598811287E-2</v>
      </c>
      <c r="P10" s="23">
        <f t="shared" si="1"/>
        <v>4.2867188411401594E-2</v>
      </c>
      <c r="Q10" s="23">
        <f t="shared" si="1"/>
        <v>1.1565705203047524E-2</v>
      </c>
      <c r="R10" s="23">
        <f t="shared" si="1"/>
        <v>-2.2673698608427269E-2</v>
      </c>
      <c r="S10" s="23">
        <f t="shared" si="1"/>
        <v>9.0604200836759213E-2</v>
      </c>
      <c r="T10" s="23">
        <f t="shared" si="1"/>
        <v>3.1638724329355238E-2</v>
      </c>
      <c r="U10" s="38">
        <v>4.0506700553437879E-2</v>
      </c>
    </row>
    <row r="11" spans="1:2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 t="s">
        <v>24</v>
      </c>
      <c r="S11" s="14"/>
      <c r="T11" s="14"/>
      <c r="U11" s="14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1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ht="15.75">
      <c r="A2" s="15" t="s">
        <v>30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ht="15.75" thickBot="1">
      <c r="A3" s="8" t="s">
        <v>38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5.75" thickTop="1">
      <c r="A4" s="9" t="s">
        <v>33</v>
      </c>
      <c r="B4" s="18">
        <v>34507782</v>
      </c>
      <c r="C4" s="18">
        <v>33653419</v>
      </c>
      <c r="D4" s="18">
        <v>33056147</v>
      </c>
      <c r="E4" s="18">
        <v>34089172</v>
      </c>
      <c r="F4" s="18">
        <v>35472894</v>
      </c>
      <c r="G4" s="18">
        <v>34824416</v>
      </c>
      <c r="H4" s="18">
        <v>31484298</v>
      </c>
      <c r="I4" s="18">
        <v>33003071</v>
      </c>
      <c r="J4" s="18">
        <v>32889387</v>
      </c>
      <c r="K4" s="18">
        <v>30168041</v>
      </c>
      <c r="L4" s="18">
        <v>29273366</v>
      </c>
      <c r="M4" s="18">
        <v>28117759</v>
      </c>
      <c r="N4" s="18">
        <v>28703416</v>
      </c>
      <c r="O4" s="18">
        <v>30405495</v>
      </c>
      <c r="P4" s="18">
        <v>27880761</v>
      </c>
      <c r="Q4" s="18">
        <v>25886119</v>
      </c>
      <c r="R4" s="18">
        <v>28126505</v>
      </c>
      <c r="S4" s="18">
        <v>29176297</v>
      </c>
      <c r="T4" s="18">
        <v>28203087</v>
      </c>
      <c r="U4" s="19"/>
    </row>
    <row r="5" spans="1:21">
      <c r="A5" s="9" t="s">
        <v>28</v>
      </c>
      <c r="B5" s="20">
        <v>35250899</v>
      </c>
      <c r="C5" s="20">
        <v>35842098</v>
      </c>
      <c r="D5" s="20">
        <v>34430126</v>
      </c>
      <c r="E5" s="20">
        <v>34852704</v>
      </c>
      <c r="F5" s="20">
        <v>35616892</v>
      </c>
      <c r="G5" s="20">
        <v>34265701</v>
      </c>
      <c r="H5" s="20">
        <v>33361226</v>
      </c>
      <c r="I5" s="20">
        <v>34731186</v>
      </c>
      <c r="J5" s="20">
        <v>33106439</v>
      </c>
      <c r="K5" s="20">
        <v>32275762</v>
      </c>
      <c r="L5" s="20">
        <v>30885135</v>
      </c>
      <c r="M5" s="20">
        <v>31683253</v>
      </c>
      <c r="N5" s="20">
        <v>30867762</v>
      </c>
      <c r="O5" s="20">
        <v>30375215</v>
      </c>
      <c r="P5" s="20">
        <v>29704595</v>
      </c>
      <c r="Q5" s="20">
        <v>29286713</v>
      </c>
      <c r="R5" s="20">
        <v>28864779</v>
      </c>
      <c r="S5" s="20">
        <v>30588972</v>
      </c>
      <c r="T5" s="20">
        <v>28599156</v>
      </c>
      <c r="U5" s="17"/>
    </row>
    <row r="6" spans="1:21" s="2" customFormat="1">
      <c r="A6" s="9" t="s">
        <v>29</v>
      </c>
      <c r="B6" s="18">
        <v>34157621</v>
      </c>
      <c r="C6" s="18">
        <v>32460106</v>
      </c>
      <c r="D6" s="18">
        <v>33004057</v>
      </c>
      <c r="E6" s="18">
        <v>32870711</v>
      </c>
      <c r="F6" s="18">
        <v>34487271</v>
      </c>
      <c r="G6" s="18">
        <v>32374635</v>
      </c>
      <c r="H6" s="18">
        <v>34027327</v>
      </c>
      <c r="I6" s="18">
        <v>35058886</v>
      </c>
      <c r="J6" s="18">
        <v>32673161</v>
      </c>
      <c r="K6" s="18">
        <v>29356781</v>
      </c>
      <c r="L6" s="18">
        <v>29900534</v>
      </c>
      <c r="M6" s="18">
        <v>28503826</v>
      </c>
      <c r="N6" s="18">
        <v>29135521</v>
      </c>
      <c r="O6" s="18">
        <v>28573723</v>
      </c>
      <c r="P6" s="18">
        <v>28937044</v>
      </c>
      <c r="Q6" s="18">
        <v>26901026</v>
      </c>
      <c r="R6" s="18">
        <v>28295237</v>
      </c>
      <c r="S6" s="18">
        <v>29300547</v>
      </c>
      <c r="T6" s="18">
        <v>27973306</v>
      </c>
      <c r="U6" s="19"/>
    </row>
    <row r="7" spans="1:21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2.1534765694300493E-2</v>
      </c>
      <c r="C9" s="30">
        <f t="shared" ref="C9:T9" si="0">(C5-C4)/C4</f>
        <v>6.503585861513804E-2</v>
      </c>
      <c r="D9" s="30">
        <f t="shared" si="0"/>
        <v>4.1565007561226053E-2</v>
      </c>
      <c r="E9" s="30">
        <f t="shared" si="0"/>
        <v>2.2398079953364663E-2</v>
      </c>
      <c r="F9" s="30">
        <f t="shared" si="0"/>
        <v>4.0593812278186267E-3</v>
      </c>
      <c r="G9" s="30">
        <f t="shared" si="0"/>
        <v>-1.6043772277473368E-2</v>
      </c>
      <c r="H9" s="30">
        <f t="shared" si="0"/>
        <v>5.9614732397717744E-2</v>
      </c>
      <c r="I9" s="30">
        <f t="shared" si="0"/>
        <v>5.2362248349555107E-2</v>
      </c>
      <c r="J9" s="30">
        <f t="shared" si="0"/>
        <v>6.5994541035380196E-3</v>
      </c>
      <c r="K9" s="30">
        <f t="shared" si="0"/>
        <v>6.9866021462911695E-2</v>
      </c>
      <c r="L9" s="30">
        <f t="shared" si="0"/>
        <v>5.5059230291453327E-2</v>
      </c>
      <c r="M9" s="30">
        <f t="shared" si="0"/>
        <v>0.12680576713101496</v>
      </c>
      <c r="N9" s="30">
        <f t="shared" si="0"/>
        <v>7.5403777724574669E-2</v>
      </c>
      <c r="O9" s="30">
        <f t="shared" si="0"/>
        <v>-9.9587262105089894E-4</v>
      </c>
      <c r="P9" s="30">
        <f t="shared" si="0"/>
        <v>6.5415502826483105E-2</v>
      </c>
      <c r="Q9" s="30">
        <f t="shared" si="0"/>
        <v>0.13136747150084568</v>
      </c>
      <c r="R9" s="30">
        <f t="shared" si="0"/>
        <v>2.6248337644510046E-2</v>
      </c>
      <c r="S9" s="30">
        <f t="shared" si="0"/>
        <v>4.8418584442021552E-2</v>
      </c>
      <c r="T9" s="30">
        <f t="shared" si="0"/>
        <v>1.4043462689031169E-2</v>
      </c>
      <c r="U9" s="30">
        <v>4.7517754132317326E-2</v>
      </c>
    </row>
    <row r="10" spans="1:21">
      <c r="A10" s="9" t="s">
        <v>29</v>
      </c>
      <c r="B10" s="30">
        <f>(B6-B4)/B4</f>
        <v>-1.0147305323767258E-2</v>
      </c>
      <c r="C10" s="30">
        <f t="shared" ref="C10:T10" si="1">(C6-C4)/C4</f>
        <v>-3.5458893493109871E-2</v>
      </c>
      <c r="D10" s="30">
        <f t="shared" si="1"/>
        <v>-1.5758037378040459E-3</v>
      </c>
      <c r="E10" s="30">
        <f t="shared" si="1"/>
        <v>-3.5743343956843539E-2</v>
      </c>
      <c r="F10" s="30">
        <f t="shared" si="1"/>
        <v>-2.7785243572176547E-2</v>
      </c>
      <c r="G10" s="30">
        <f t="shared" si="1"/>
        <v>-7.0346649890697374E-2</v>
      </c>
      <c r="H10" s="30">
        <f t="shared" si="1"/>
        <v>8.0771341955917203E-2</v>
      </c>
      <c r="I10" s="30">
        <f t="shared" si="1"/>
        <v>6.2291627345830936E-2</v>
      </c>
      <c r="J10" s="30">
        <f t="shared" si="1"/>
        <v>-6.57433961903881E-3</v>
      </c>
      <c r="K10" s="30">
        <f t="shared" si="1"/>
        <v>-2.6891371567679852E-2</v>
      </c>
      <c r="L10" s="30">
        <f t="shared" si="1"/>
        <v>2.142452630831726E-2</v>
      </c>
      <c r="M10" s="30">
        <f t="shared" si="1"/>
        <v>1.3730361655066465E-2</v>
      </c>
      <c r="N10" s="30">
        <f t="shared" si="1"/>
        <v>1.5054131536120997E-2</v>
      </c>
      <c r="O10" s="30">
        <f t="shared" si="1"/>
        <v>-6.0244768256527317E-2</v>
      </c>
      <c r="P10" s="30">
        <f t="shared" si="1"/>
        <v>3.7885730593938953E-2</v>
      </c>
      <c r="Q10" s="30">
        <f t="shared" si="1"/>
        <v>3.9206611079860988E-2</v>
      </c>
      <c r="R10" s="30">
        <f t="shared" si="1"/>
        <v>5.9990389847583269E-3</v>
      </c>
      <c r="S10" s="30">
        <f t="shared" si="1"/>
        <v>4.2585938853035394E-3</v>
      </c>
      <c r="T10" s="30">
        <f t="shared" si="1"/>
        <v>-8.1473705342964761E-3</v>
      </c>
      <c r="U10" s="30">
        <v>2.9659844910371359E-2</v>
      </c>
    </row>
    <row r="11" spans="1:21"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1"/>
  <sheetViews>
    <sheetView showGridLines="0" workbookViewId="0">
      <selection activeCell="C41" sqref="C41"/>
    </sheetView>
  </sheetViews>
  <sheetFormatPr defaultRowHeight="15"/>
  <cols>
    <col min="1" max="1" width="26.28515625" style="1" customWidth="1"/>
    <col min="2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ht="15.75">
      <c r="A2" s="15" t="s">
        <v>30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ht="15.75" thickBot="1">
      <c r="A3" s="8" t="s">
        <v>39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7"/>
    </row>
    <row r="4" spans="1:21" s="2" customFormat="1" ht="15.75" thickTop="1">
      <c r="A4" s="9" t="s">
        <v>33</v>
      </c>
      <c r="B4" s="18">
        <v>24194933</v>
      </c>
      <c r="C4" s="18">
        <v>23614511</v>
      </c>
      <c r="D4" s="18">
        <v>23388614</v>
      </c>
      <c r="E4" s="18">
        <v>22802322</v>
      </c>
      <c r="F4" s="18">
        <v>23988556</v>
      </c>
      <c r="G4" s="18">
        <v>24010605</v>
      </c>
      <c r="H4" s="18">
        <v>22329765</v>
      </c>
      <c r="I4" s="18">
        <v>22607001</v>
      </c>
      <c r="J4" s="18">
        <v>21522841</v>
      </c>
      <c r="K4" s="18">
        <v>20404312</v>
      </c>
      <c r="L4" s="18">
        <v>19427555</v>
      </c>
      <c r="M4" s="18">
        <v>17604415</v>
      </c>
      <c r="N4" s="18">
        <v>18314009</v>
      </c>
      <c r="O4" s="18">
        <v>19032286</v>
      </c>
      <c r="P4" s="18">
        <v>17631067</v>
      </c>
      <c r="Q4" s="18">
        <v>15419040</v>
      </c>
      <c r="R4" s="18">
        <v>15649075</v>
      </c>
      <c r="S4" s="18">
        <v>17044373</v>
      </c>
      <c r="T4" s="18">
        <v>16127152</v>
      </c>
      <c r="U4" s="19"/>
    </row>
    <row r="5" spans="1:21">
      <c r="A5" s="9" t="s">
        <v>28</v>
      </c>
      <c r="B5" s="20">
        <v>24813311</v>
      </c>
      <c r="C5" s="20">
        <v>25422790</v>
      </c>
      <c r="D5" s="20">
        <v>24500714</v>
      </c>
      <c r="E5" s="20">
        <v>24513268</v>
      </c>
      <c r="F5" s="20">
        <v>24826101</v>
      </c>
      <c r="G5" s="20">
        <v>23804443</v>
      </c>
      <c r="H5" s="20">
        <v>23133692</v>
      </c>
      <c r="I5" s="20">
        <v>23751406</v>
      </c>
      <c r="J5" s="20">
        <v>22493588</v>
      </c>
      <c r="K5" s="20">
        <v>22001732</v>
      </c>
      <c r="L5" s="20">
        <v>21142735</v>
      </c>
      <c r="M5" s="20">
        <v>21259781</v>
      </c>
      <c r="N5" s="20">
        <v>20678508</v>
      </c>
      <c r="O5" s="20">
        <v>20088134</v>
      </c>
      <c r="P5" s="20">
        <v>19619922</v>
      </c>
      <c r="Q5" s="20">
        <v>18810132</v>
      </c>
      <c r="R5" s="20">
        <v>18433807</v>
      </c>
      <c r="S5" s="20">
        <v>19143579</v>
      </c>
      <c r="T5" s="20">
        <v>17804836</v>
      </c>
      <c r="U5" s="17"/>
    </row>
    <row r="6" spans="1:21" s="2" customFormat="1">
      <c r="A6" s="9" t="s">
        <v>29</v>
      </c>
      <c r="B6" s="18">
        <v>24254252</v>
      </c>
      <c r="C6" s="18">
        <v>23108733</v>
      </c>
      <c r="D6" s="18">
        <v>23294545</v>
      </c>
      <c r="E6" s="18">
        <v>22861931</v>
      </c>
      <c r="F6" s="18">
        <v>23727948</v>
      </c>
      <c r="G6" s="18">
        <v>22154566</v>
      </c>
      <c r="H6" s="18">
        <v>23059121</v>
      </c>
      <c r="I6" s="18">
        <v>23246629</v>
      </c>
      <c r="J6" s="18">
        <v>21867523</v>
      </c>
      <c r="K6" s="18">
        <v>20308243</v>
      </c>
      <c r="L6" s="18">
        <v>20841455</v>
      </c>
      <c r="M6" s="18">
        <v>19337457</v>
      </c>
      <c r="N6" s="18">
        <v>18918207</v>
      </c>
      <c r="O6" s="18">
        <v>18336243</v>
      </c>
      <c r="P6" s="18">
        <v>18257856</v>
      </c>
      <c r="Q6" s="18">
        <v>16405893</v>
      </c>
      <c r="R6" s="18">
        <v>17223932</v>
      </c>
      <c r="S6" s="18">
        <v>17694331</v>
      </c>
      <c r="T6" s="18">
        <v>16482239</v>
      </c>
      <c r="U6" s="19"/>
    </row>
    <row r="7" spans="1:21" s="2" customForma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1"/>
    </row>
    <row r="8" spans="1:21" ht="15.75" thickBot="1">
      <c r="A8" s="8" t="s">
        <v>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2.5558161289390632E-2</v>
      </c>
      <c r="C9" s="30">
        <f t="shared" ref="C9:T9" si="0">(C5-C4)/C4</f>
        <v>7.6574907691292021E-2</v>
      </c>
      <c r="D9" s="30">
        <f t="shared" si="0"/>
        <v>4.7548777366628055E-2</v>
      </c>
      <c r="E9" s="30">
        <f t="shared" si="0"/>
        <v>7.5033849622858584E-2</v>
      </c>
      <c r="F9" s="30">
        <f t="shared" si="0"/>
        <v>3.4914356662401856E-2</v>
      </c>
      <c r="G9" s="30">
        <f t="shared" si="0"/>
        <v>-8.5862892667635821E-3</v>
      </c>
      <c r="H9" s="30">
        <f t="shared" si="0"/>
        <v>3.6002483680414907E-2</v>
      </c>
      <c r="I9" s="30">
        <f t="shared" si="0"/>
        <v>5.0621707850590177E-2</v>
      </c>
      <c r="J9" s="30">
        <f t="shared" si="0"/>
        <v>4.51031069736565E-2</v>
      </c>
      <c r="K9" s="30">
        <f t="shared" si="0"/>
        <v>7.8288353951850964E-2</v>
      </c>
      <c r="L9" s="30">
        <f t="shared" si="0"/>
        <v>8.8285942312349652E-2</v>
      </c>
      <c r="M9" s="30">
        <f t="shared" si="0"/>
        <v>0.20763916324399306</v>
      </c>
      <c r="N9" s="30">
        <f t="shared" si="0"/>
        <v>0.12910876040303354</v>
      </c>
      <c r="O9" s="30">
        <f t="shared" si="0"/>
        <v>5.5476677893554142E-2</v>
      </c>
      <c r="P9" s="30">
        <f t="shared" si="0"/>
        <v>0.11280400670021842</v>
      </c>
      <c r="Q9" s="30">
        <f t="shared" si="0"/>
        <v>0.2199288671668275</v>
      </c>
      <c r="R9" s="30">
        <f t="shared" si="0"/>
        <v>0.1779486646974342</v>
      </c>
      <c r="S9" s="30">
        <f t="shared" si="0"/>
        <v>0.12316123332902888</v>
      </c>
      <c r="T9" s="30">
        <f t="shared" si="0"/>
        <v>0.10402853523052304</v>
      </c>
      <c r="U9" s="30">
        <v>8.9295465543832095E-2</v>
      </c>
    </row>
    <row r="10" spans="1:21">
      <c r="A10" s="9" t="s">
        <v>29</v>
      </c>
      <c r="B10" s="30">
        <f>(B6-B4)/B4</f>
        <v>2.4517116869056839E-3</v>
      </c>
      <c r="C10" s="30">
        <f t="shared" ref="C10:T10" si="1">(C6-C4)/C4</f>
        <v>-2.1418101776488195E-2</v>
      </c>
      <c r="D10" s="30">
        <f t="shared" si="1"/>
        <v>-4.0219997645007952E-3</v>
      </c>
      <c r="E10" s="30">
        <f t="shared" si="1"/>
        <v>2.614163592637627E-3</v>
      </c>
      <c r="F10" s="30">
        <f t="shared" si="1"/>
        <v>-1.0863846911002064E-2</v>
      </c>
      <c r="G10" s="30">
        <f t="shared" si="1"/>
        <v>-7.7300801041872952E-2</v>
      </c>
      <c r="H10" s="30">
        <f t="shared" si="1"/>
        <v>3.2662950102699248E-2</v>
      </c>
      <c r="I10" s="30">
        <f t="shared" si="1"/>
        <v>2.8293359212042322E-2</v>
      </c>
      <c r="J10" s="30">
        <f t="shared" si="1"/>
        <v>1.6014707352063791E-2</v>
      </c>
      <c r="K10" s="30">
        <f t="shared" si="1"/>
        <v>-4.7082695069551967E-3</v>
      </c>
      <c r="L10" s="30">
        <f t="shared" si="1"/>
        <v>7.2778072176349518E-2</v>
      </c>
      <c r="M10" s="30">
        <f t="shared" si="1"/>
        <v>9.8443600653586052E-2</v>
      </c>
      <c r="N10" s="30">
        <f t="shared" si="1"/>
        <v>3.2991028889414659E-2</v>
      </c>
      <c r="O10" s="30">
        <f t="shared" si="1"/>
        <v>-3.6571697167644496E-2</v>
      </c>
      <c r="P10" s="30">
        <f t="shared" si="1"/>
        <v>3.5550259096627561E-2</v>
      </c>
      <c r="Q10" s="30">
        <f t="shared" si="1"/>
        <v>6.4002233602091965E-2</v>
      </c>
      <c r="R10" s="30">
        <f t="shared" si="1"/>
        <v>0.1006357883772683</v>
      </c>
      <c r="S10" s="30">
        <f t="shared" si="1"/>
        <v>3.8133288915937244E-2</v>
      </c>
      <c r="T10" s="30">
        <f t="shared" si="1"/>
        <v>2.2017960765794233E-2</v>
      </c>
      <c r="U10" s="30">
        <v>3.6919675820625365E-2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 t="s">
        <v>24</v>
      </c>
      <c r="S11" s="29"/>
      <c r="T11" s="29"/>
      <c r="U11" s="29"/>
    </row>
  </sheetData>
  <mergeCells count="2">
    <mergeCell ref="A1:J1"/>
    <mergeCell ref="R11:U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1"/>
  <sheetViews>
    <sheetView showGridLines="0" workbookViewId="0">
      <selection activeCell="B3" sqref="B3:U10"/>
    </sheetView>
  </sheetViews>
  <sheetFormatPr defaultRowHeight="15"/>
  <cols>
    <col min="1" max="1" width="26.28515625" style="1" customWidth="1"/>
    <col min="2" max="3" width="9.85546875" style="1" bestFit="1" customWidth="1"/>
    <col min="4" max="4" width="8.85546875" style="1" bestFit="1" customWidth="1"/>
    <col min="5" max="11" width="9.85546875" style="1" bestFit="1" customWidth="1"/>
    <col min="12" max="12" width="8.85546875" style="1" bestFit="1" customWidth="1"/>
    <col min="13" max="20" width="9.85546875" style="1" bestFit="1" customWidth="1"/>
    <col min="21" max="21" width="10.42578125" style="1" customWidth="1"/>
    <col min="22" max="16384" width="9.140625" style="1"/>
  </cols>
  <sheetData>
    <row r="1" spans="1:21" ht="15.7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</row>
    <row r="3" spans="1:21" ht="15.75" thickBot="1">
      <c r="A3" s="8" t="s">
        <v>40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34"/>
    </row>
    <row r="4" spans="1:21" s="2" customFormat="1" ht="15.75" thickTop="1">
      <c r="A4" s="9" t="s">
        <v>33</v>
      </c>
      <c r="B4" s="18">
        <v>10312849</v>
      </c>
      <c r="C4" s="18">
        <v>10038908</v>
      </c>
      <c r="D4" s="18">
        <v>9667533</v>
      </c>
      <c r="E4" s="18">
        <v>11286850</v>
      </c>
      <c r="F4" s="18">
        <v>11484338</v>
      </c>
      <c r="G4" s="18">
        <v>10813811</v>
      </c>
      <c r="H4" s="18">
        <v>9154533</v>
      </c>
      <c r="I4" s="18">
        <v>10396070</v>
      </c>
      <c r="J4" s="18">
        <v>11366546</v>
      </c>
      <c r="K4" s="18">
        <v>9763729</v>
      </c>
      <c r="L4" s="18">
        <v>9845811</v>
      </c>
      <c r="M4" s="18">
        <v>10513344</v>
      </c>
      <c r="N4" s="18">
        <v>10389407</v>
      </c>
      <c r="O4" s="18">
        <v>11373209</v>
      </c>
      <c r="P4" s="18">
        <v>10249694</v>
      </c>
      <c r="Q4" s="18">
        <v>10467079</v>
      </c>
      <c r="R4" s="18">
        <v>12477430</v>
      </c>
      <c r="S4" s="18">
        <v>12131924</v>
      </c>
      <c r="T4" s="18">
        <v>12075935</v>
      </c>
      <c r="U4" s="35"/>
    </row>
    <row r="5" spans="1:21">
      <c r="A5" s="9" t="s">
        <v>28</v>
      </c>
      <c r="B5" s="20">
        <v>10437588</v>
      </c>
      <c r="C5" s="20">
        <v>10419308</v>
      </c>
      <c r="D5" s="20">
        <v>9929412</v>
      </c>
      <c r="E5" s="20">
        <v>10339436</v>
      </c>
      <c r="F5" s="20">
        <v>10790791</v>
      </c>
      <c r="G5" s="20">
        <v>10461258</v>
      </c>
      <c r="H5" s="20">
        <v>10227534</v>
      </c>
      <c r="I5" s="20">
        <v>10979780</v>
      </c>
      <c r="J5" s="20">
        <v>10612851</v>
      </c>
      <c r="K5" s="20">
        <v>10274030</v>
      </c>
      <c r="L5" s="20">
        <v>9742400</v>
      </c>
      <c r="M5" s="20">
        <v>10423472</v>
      </c>
      <c r="N5" s="20">
        <v>10189254</v>
      </c>
      <c r="O5" s="20">
        <v>10287081</v>
      </c>
      <c r="P5" s="20">
        <v>10084673</v>
      </c>
      <c r="Q5" s="20">
        <v>10476581</v>
      </c>
      <c r="R5" s="20">
        <v>10430972</v>
      </c>
      <c r="S5" s="20">
        <v>11445393</v>
      </c>
      <c r="T5" s="20">
        <v>10794320</v>
      </c>
      <c r="U5" s="34"/>
    </row>
    <row r="6" spans="1:21" s="2" customFormat="1">
      <c r="A6" s="9" t="s">
        <v>29</v>
      </c>
      <c r="B6" s="18">
        <v>9903369</v>
      </c>
      <c r="C6" s="18">
        <v>9351373</v>
      </c>
      <c r="D6" s="18">
        <v>9709512</v>
      </c>
      <c r="E6" s="18">
        <v>10008780</v>
      </c>
      <c r="F6" s="18">
        <v>10759323</v>
      </c>
      <c r="G6" s="18">
        <v>10220069</v>
      </c>
      <c r="H6" s="18">
        <v>10968206</v>
      </c>
      <c r="I6" s="18">
        <v>11812257</v>
      </c>
      <c r="J6" s="18">
        <v>10805638</v>
      </c>
      <c r="K6" s="18">
        <v>9048538</v>
      </c>
      <c r="L6" s="18">
        <v>9059079</v>
      </c>
      <c r="M6" s="18">
        <v>9166369</v>
      </c>
      <c r="N6" s="18">
        <v>10217314</v>
      </c>
      <c r="O6" s="18">
        <v>10237480</v>
      </c>
      <c r="P6" s="18">
        <v>10679188</v>
      </c>
      <c r="Q6" s="18">
        <v>10495133</v>
      </c>
      <c r="R6" s="18">
        <v>11071305</v>
      </c>
      <c r="S6" s="18">
        <v>11606216</v>
      </c>
      <c r="T6" s="18">
        <v>11491067</v>
      </c>
      <c r="U6" s="35"/>
    </row>
    <row r="7" spans="1:21" s="2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 ht="15.75" thickBot="1">
      <c r="A8" s="8" t="s">
        <v>31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23</v>
      </c>
    </row>
    <row r="9" spans="1:21" ht="15.75" thickTop="1">
      <c r="A9" s="9" t="s">
        <v>28</v>
      </c>
      <c r="B9" s="30">
        <f>(B5-B4)/B4</f>
        <v>1.2095493689474169E-2</v>
      </c>
      <c r="C9" s="30">
        <f t="shared" ref="C9:T9" si="0">(C5-C4)/C4</f>
        <v>3.7892567597989743E-2</v>
      </c>
      <c r="D9" s="30">
        <f t="shared" si="0"/>
        <v>2.7088503344131331E-2</v>
      </c>
      <c r="E9" s="30">
        <f t="shared" si="0"/>
        <v>-8.3939628860133689E-2</v>
      </c>
      <c r="F9" s="30">
        <f t="shared" si="0"/>
        <v>-6.0390681639638261E-2</v>
      </c>
      <c r="G9" s="30">
        <f t="shared" si="0"/>
        <v>-3.2602104845368574E-2</v>
      </c>
      <c r="H9" s="30">
        <f t="shared" si="0"/>
        <v>0.11720980196368291</v>
      </c>
      <c r="I9" s="30">
        <f t="shared" si="0"/>
        <v>5.6147178693487058E-2</v>
      </c>
      <c r="J9" s="30">
        <f t="shared" si="0"/>
        <v>-6.6308181922635073E-2</v>
      </c>
      <c r="K9" s="30">
        <f t="shared" si="0"/>
        <v>5.2264969664766403E-2</v>
      </c>
      <c r="L9" s="30">
        <f t="shared" si="0"/>
        <v>-1.0503045406823267E-2</v>
      </c>
      <c r="M9" s="30">
        <f t="shared" si="0"/>
        <v>-8.5483743326576211E-3</v>
      </c>
      <c r="N9" s="30">
        <f t="shared" si="0"/>
        <v>-1.9265103388480209E-2</v>
      </c>
      <c r="O9" s="30">
        <f t="shared" si="0"/>
        <v>-9.5498816560919617E-2</v>
      </c>
      <c r="P9" s="30">
        <f t="shared" si="0"/>
        <v>-1.6100090402698851E-2</v>
      </c>
      <c r="Q9" s="30">
        <f t="shared" si="0"/>
        <v>9.0779863226407294E-4</v>
      </c>
      <c r="R9" s="30">
        <f t="shared" si="0"/>
        <v>-0.16401278147823711</v>
      </c>
      <c r="S9" s="30">
        <f t="shared" si="0"/>
        <v>-5.6588798281294872E-2</v>
      </c>
      <c r="T9" s="30">
        <f t="shared" si="0"/>
        <v>-0.10612967029054066</v>
      </c>
      <c r="U9" s="30">
        <v>5.3868083736590716E-2</v>
      </c>
    </row>
    <row r="10" spans="1:21">
      <c r="A10" s="9" t="s">
        <v>29</v>
      </c>
      <c r="B10" s="30">
        <f>(B6-B4)/B4</f>
        <v>-3.9705807774359926E-2</v>
      </c>
      <c r="C10" s="30">
        <f t="shared" ref="C10:T10" si="1">(C6-C4)/C4</f>
        <v>-6.8487030661103773E-2</v>
      </c>
      <c r="D10" s="30">
        <f t="shared" si="1"/>
        <v>4.3422660155388142E-3</v>
      </c>
      <c r="E10" s="30">
        <f t="shared" si="1"/>
        <v>-0.11323531366147331</v>
      </c>
      <c r="F10" s="30">
        <f t="shared" si="1"/>
        <v>-6.3130761215840214E-2</v>
      </c>
      <c r="G10" s="30">
        <f t="shared" si="1"/>
        <v>-5.4905897652548212E-2</v>
      </c>
      <c r="H10" s="30">
        <f t="shared" si="1"/>
        <v>0.19811747906747401</v>
      </c>
      <c r="I10" s="30">
        <f t="shared" si="1"/>
        <v>0.13622330361376944</v>
      </c>
      <c r="J10" s="30">
        <f t="shared" si="1"/>
        <v>-4.9347268730536083E-2</v>
      </c>
      <c r="K10" s="30">
        <f t="shared" si="1"/>
        <v>-7.3249779874062462E-2</v>
      </c>
      <c r="L10" s="30">
        <f t="shared" si="1"/>
        <v>-7.9905251075812853E-2</v>
      </c>
      <c r="M10" s="30">
        <f t="shared" si="1"/>
        <v>-0.12812051046745926</v>
      </c>
      <c r="N10" s="30">
        <f t="shared" si="1"/>
        <v>-1.6564275516398577E-2</v>
      </c>
      <c r="O10" s="30">
        <f t="shared" si="1"/>
        <v>-9.9860030709010977E-2</v>
      </c>
      <c r="P10" s="30">
        <f t="shared" si="1"/>
        <v>4.190310461951352E-2</v>
      </c>
      <c r="Q10" s="30">
        <f t="shared" si="1"/>
        <v>2.6802128846070616E-3</v>
      </c>
      <c r="R10" s="30">
        <f t="shared" si="1"/>
        <v>-0.11269347934630769</v>
      </c>
      <c r="S10" s="30">
        <f t="shared" si="1"/>
        <v>-4.3332615667556112E-2</v>
      </c>
      <c r="T10" s="30">
        <f t="shared" si="1"/>
        <v>-4.8432523030307796E-2</v>
      </c>
      <c r="U10" s="30">
        <v>7.2328258504404219E-2</v>
      </c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24</v>
      </c>
      <c r="S11" s="11"/>
      <c r="T11" s="11"/>
      <c r="U11" s="11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US</vt:lpstr>
      <vt:lpstr>IN</vt:lpstr>
      <vt:lpstr>IL</vt:lpstr>
      <vt:lpstr>KY</vt:lpstr>
      <vt:lpstr>EKY</vt:lpstr>
      <vt:lpstr>WKY</vt:lpstr>
      <vt:lpstr>WV</vt:lpstr>
      <vt:lpstr>SWV</vt:lpstr>
      <vt:lpstr>NWV</vt:lpstr>
      <vt:lpstr>PA</vt:lpstr>
      <vt:lpstr>PAA</vt:lpstr>
      <vt:lpstr>PAB</vt:lpstr>
      <vt:lpstr>OH</vt:lpstr>
      <vt:lpstr>WY</vt:lpstr>
      <vt:lpstr>MT</vt:lpstr>
      <vt:lpstr>VA</vt:lpstr>
      <vt:lpstr>UT</vt:lpstr>
      <vt:lpstr>ND</vt:lpstr>
      <vt:lpstr>NM</vt:lpstr>
      <vt:lpstr>CO</vt:lpstr>
      <vt:lpstr>TX</vt:lpstr>
      <vt:lpstr>AL</vt:lpstr>
      <vt:lpstr>AK</vt:lpstr>
      <vt:lpstr>AZ</vt:lpstr>
      <vt:lpstr>LA</vt:lpstr>
      <vt:lpstr>MS</vt:lpstr>
      <vt:lpstr>OK</vt:lpstr>
      <vt:lpstr>TN</vt:lpstr>
      <vt:lpstr>AR</vt:lpstr>
      <vt:lpstr>KS</vt:lpstr>
      <vt:lpstr>MO</vt:lpstr>
      <vt:lpstr>AR+KS+MO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Comparison Model Performance vs Actual</dc:title>
  <dc:creator>Lance Harris</dc:creator>
  <cp:lastModifiedBy>ch4</cp:lastModifiedBy>
  <dcterms:created xsi:type="dcterms:W3CDTF">2012-03-07T20:42:24Z</dcterms:created>
  <dcterms:modified xsi:type="dcterms:W3CDTF">2015-02-09T19:57:20Z</dcterms:modified>
</cp:coreProperties>
</file>