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shdeepsingh/Downloads/"/>
    </mc:Choice>
  </mc:AlternateContent>
  <xr:revisionPtr revIDLastSave="0" documentId="13_ncr:1_{B01D142D-AAA4-CB45-9538-FA009F4CBE73}" xr6:coauthVersionLast="47" xr6:coauthVersionMax="47" xr10:uidLastSave="{00000000-0000-0000-0000-000000000000}"/>
  <bookViews>
    <workbookView xWindow="0" yWindow="1122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9" i="1"/>
  <c r="B8" i="1"/>
  <c r="B6" i="1"/>
  <c r="B4" i="1"/>
  <c r="B3" i="1"/>
</calcChain>
</file>

<file path=xl/sharedStrings.xml><?xml version="1.0" encoding="utf-8"?>
<sst xmlns="http://schemas.openxmlformats.org/spreadsheetml/2006/main" count="311" uniqueCount="136">
  <si>
    <t>Attribute Catalogue:</t>
  </si>
  <si>
    <t>Domain/Business Name:</t>
  </si>
  <si>
    <t>dbname</t>
  </si>
  <si>
    <t>domain</t>
  </si>
  <si>
    <t>type</t>
  </si>
  <si>
    <t>atomic</t>
  </si>
  <si>
    <t>repeating group?</t>
  </si>
  <si>
    <t>table</t>
  </si>
  <si>
    <t>pk</t>
  </si>
  <si>
    <t>Fk</t>
  </si>
  <si>
    <t>Patient Name</t>
  </si>
  <si>
    <t>John Doe</t>
  </si>
  <si>
    <t>varchar(128)</t>
  </si>
  <si>
    <t>Y</t>
  </si>
  <si>
    <t>N</t>
  </si>
  <si>
    <t>Patient</t>
  </si>
  <si>
    <t xml:space="preserve">Patient Address </t>
  </si>
  <si>
    <t>121-21 121ST</t>
  </si>
  <si>
    <t>Patient Phone Number</t>
  </si>
  <si>
    <t>Patient_Phone_Num</t>
  </si>
  <si>
    <t>123-456-7890</t>
  </si>
  <si>
    <t>varchar(12)</t>
  </si>
  <si>
    <t>Patient Gender</t>
  </si>
  <si>
    <t>M,F,...</t>
  </si>
  <si>
    <t>varchar(1)</t>
  </si>
  <si>
    <t>Patient Health Insurance ID</t>
  </si>
  <si>
    <t>Patient_ID</t>
  </si>
  <si>
    <t>53432, 54211, ...</t>
  </si>
  <si>
    <t>int</t>
  </si>
  <si>
    <t>Patient Condition</t>
  </si>
  <si>
    <t>Cancer, Covid, Flu,...</t>
  </si>
  <si>
    <t>varchar(64)</t>
  </si>
  <si>
    <t>Patient_Medical_Condition</t>
  </si>
  <si>
    <t>Patient Medication</t>
  </si>
  <si>
    <t>Capsules, Drops, Injections,...</t>
  </si>
  <si>
    <t>Medication</t>
  </si>
  <si>
    <t>Patient Appointment Date</t>
  </si>
  <si>
    <t>Patient_Appointment_Date</t>
  </si>
  <si>
    <t>12:00am, 1:00pm, ...</t>
  </si>
  <si>
    <t>varchar(5)</t>
  </si>
  <si>
    <t>Service</t>
  </si>
  <si>
    <t>Perscription_ID</t>
  </si>
  <si>
    <t>Perscription</t>
  </si>
  <si>
    <t>Amoxicillin, Lisinopril, ...</t>
  </si>
  <si>
    <t>Doctor Name</t>
  </si>
  <si>
    <t xml:space="preserve">Micheal Thomas, Lee Roy, ... </t>
  </si>
  <si>
    <t>Doctor</t>
  </si>
  <si>
    <t xml:space="preserve">Doctor ID </t>
  </si>
  <si>
    <t>2321, 3423, ...</t>
  </si>
  <si>
    <t xml:space="preserve">Doctor Specialty </t>
  </si>
  <si>
    <t xml:space="preserve">Radiology, Cariology, ... </t>
  </si>
  <si>
    <t>Type of Service</t>
  </si>
  <si>
    <t>TypeOfService</t>
  </si>
  <si>
    <t xml:space="preserve">Doctor Consult, Dialysis.. </t>
  </si>
  <si>
    <t>Cost</t>
  </si>
  <si>
    <t>$10, $100, $1000, $10000...</t>
  </si>
  <si>
    <t xml:space="preserve">int </t>
  </si>
  <si>
    <t>Payer</t>
  </si>
  <si>
    <t>Insurance, Self, Forgiven...</t>
  </si>
  <si>
    <t>Payment</t>
  </si>
  <si>
    <t>Amount Paid</t>
  </si>
  <si>
    <t>Amount_Paid</t>
  </si>
  <si>
    <t xml:space="preserve">$21, $232... </t>
  </si>
  <si>
    <t>Patient_Name</t>
  </si>
  <si>
    <t xml:space="preserve">Patient_Address </t>
  </si>
  <si>
    <t>Patient_Gender</t>
  </si>
  <si>
    <t>Patient_Condition</t>
  </si>
  <si>
    <t xml:space="preserve">Patient_Medication </t>
  </si>
  <si>
    <t>Billy Joel</t>
  </si>
  <si>
    <t>839-34 134 St</t>
  </si>
  <si>
    <t>646-323-2211</t>
  </si>
  <si>
    <t>M</t>
  </si>
  <si>
    <t>diabetes</t>
  </si>
  <si>
    <t>Repaglinide</t>
  </si>
  <si>
    <t>Yousef Feeney</t>
  </si>
  <si>
    <t>12 S. Glendale St.</t>
  </si>
  <si>
    <t>405-420-1215</t>
  </si>
  <si>
    <t>heart disease, obesity</t>
  </si>
  <si>
    <t>Acebutolol, Nadolol</t>
  </si>
  <si>
    <t>Yasin Hayden</t>
  </si>
  <si>
    <t>77 East Heather St.</t>
  </si>
  <si>
    <t>769-524-3078</t>
  </si>
  <si>
    <t>kidney disease, liver failure</t>
  </si>
  <si>
    <t>Darbepoetin alfa</t>
  </si>
  <si>
    <t xml:space="preserve">Bernice Carr </t>
  </si>
  <si>
    <t>9 Lyme Court</t>
  </si>
  <si>
    <t>214-506-0025</t>
  </si>
  <si>
    <t>F</t>
  </si>
  <si>
    <t>Arthritis</t>
  </si>
  <si>
    <t>Naproxen, Capsaicin</t>
  </si>
  <si>
    <t xml:space="preserve">Adella Kaye </t>
  </si>
  <si>
    <t>49 SW. Cherry Hill Drive</t>
  </si>
  <si>
    <t>954-986-9824</t>
  </si>
  <si>
    <t>Arrhythmia</t>
  </si>
  <si>
    <t>Flecainide, Amiodarone</t>
  </si>
  <si>
    <t>Doctor_Name</t>
  </si>
  <si>
    <t>Doctor_ID</t>
  </si>
  <si>
    <t>Doctor_Specialty</t>
  </si>
  <si>
    <t>Pseudoephedrine</t>
  </si>
  <si>
    <t>Doctor Consult</t>
  </si>
  <si>
    <t>James Webb</t>
  </si>
  <si>
    <t>Family Physician</t>
  </si>
  <si>
    <t>Insurance</t>
  </si>
  <si>
    <t>Nitroglycerin</t>
  </si>
  <si>
    <t>George King</t>
  </si>
  <si>
    <t>Cariologist</t>
  </si>
  <si>
    <t>Self</t>
  </si>
  <si>
    <t>furosemide</t>
  </si>
  <si>
    <t>Dialysis</t>
  </si>
  <si>
    <t>Hilary Beattie</t>
  </si>
  <si>
    <t>nephrologist</t>
  </si>
  <si>
    <t>Amoxicilin</t>
  </si>
  <si>
    <t>netarsudil</t>
  </si>
  <si>
    <t>Coronary bypass surgery.</t>
  </si>
  <si>
    <t>Mike Wazowski</t>
  </si>
  <si>
    <t>ophthalmologist</t>
  </si>
  <si>
    <t>Forgiven</t>
  </si>
  <si>
    <t>1NF:</t>
  </si>
  <si>
    <t>Medication _ID</t>
  </si>
  <si>
    <t>heart disease</t>
  </si>
  <si>
    <t>Bupropion-naltrexone</t>
  </si>
  <si>
    <t>obesity</t>
  </si>
  <si>
    <t>Acebutolol</t>
  </si>
  <si>
    <t>kidney disease</t>
  </si>
  <si>
    <t>Lactulose</t>
  </si>
  <si>
    <t>liver failure</t>
  </si>
  <si>
    <t>Naproxen</t>
  </si>
  <si>
    <t>Flecainide</t>
  </si>
  <si>
    <t>Consult</t>
  </si>
  <si>
    <t>Medication_ID</t>
  </si>
  <si>
    <t>Consult_ID</t>
  </si>
  <si>
    <t>Service_ID</t>
  </si>
  <si>
    <t>Appointment_Date</t>
  </si>
  <si>
    <t>Coronary bypass surgery</t>
  </si>
  <si>
    <t xml:space="preserve">Payment </t>
  </si>
  <si>
    <t xml:space="preserve">Patient_Phone_Num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</si>
</sst>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"/>
    <numFmt numFmtId="166" formatCode="mm/dd/yy"/>
  </numFmts>
  <fonts count="11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rgb="FF111111"/>
      <name val="Arial"/>
      <family val="2"/>
    </font>
    <font>
      <sz val="10"/>
      <color rgb="FF202124"/>
      <name val="Roboto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4285F4"/>
        <bgColor rgb="FF4285F4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6" fontId="2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0" fontId="3" fillId="0" borderId="0" xfId="0" applyFont="1" applyAlignme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6" borderId="0" xfId="0" applyFont="1" applyFill="1" applyAlignment="1"/>
    <xf numFmtId="0" fontId="8" fillId="5" borderId="0" xfId="0" applyFont="1" applyFill="1" applyAlignment="1"/>
    <xf numFmtId="0" fontId="2" fillId="0" borderId="0" xfId="0" applyFont="1" applyAlignment="1">
      <alignment horizontal="right"/>
    </xf>
    <xf numFmtId="0" fontId="6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8" fontId="3" fillId="2" borderId="0" xfId="0" applyNumberFormat="1" applyFont="1" applyFill="1" applyAlignment="1"/>
    <xf numFmtId="18" fontId="2" fillId="2" borderId="0" xfId="0" applyNumberFormat="1" applyFont="1" applyFill="1" applyAlignment="1"/>
    <xf numFmtId="0" fontId="8" fillId="7" borderId="0" xfId="0" applyFont="1" applyFill="1" applyAlignment="1"/>
    <xf numFmtId="0" fontId="9" fillId="5" borderId="0" xfId="0" applyFont="1" applyFill="1" applyAlignment="1"/>
    <xf numFmtId="0" fontId="9" fillId="7" borderId="0" xfId="0" applyFont="1" applyFill="1" applyAlignment="1"/>
    <xf numFmtId="0" fontId="10" fillId="7" borderId="0" xfId="0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A41" workbookViewId="0">
      <selection activeCell="N41" sqref="N1:N1048576"/>
    </sheetView>
  </sheetViews>
  <sheetFormatPr baseColWidth="10" defaultColWidth="12.6640625" defaultRowHeight="15.75" customHeight="1" x14ac:dyDescent="0.15"/>
  <cols>
    <col min="1" max="1" width="22.6640625" customWidth="1"/>
    <col min="2" max="2" width="22" customWidth="1"/>
    <col min="3" max="3" width="21.33203125" customWidth="1"/>
    <col min="4" max="4" width="23.6640625" customWidth="1"/>
    <col min="5" max="5" width="18.83203125" customWidth="1"/>
    <col min="6" max="6" width="21.6640625" customWidth="1"/>
    <col min="7" max="7" width="21.1640625" customWidth="1"/>
    <col min="8" max="8" width="27.5" customWidth="1"/>
    <col min="9" max="9" width="21.1640625" customWidth="1"/>
  </cols>
  <sheetData>
    <row r="1" spans="1:9" ht="16" x14ac:dyDescent="0.2">
      <c r="A1" s="1" t="s">
        <v>0</v>
      </c>
    </row>
    <row r="2" spans="1:9" ht="1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75" customHeight="1" x14ac:dyDescent="0.15">
      <c r="A3" s="4" t="s">
        <v>10</v>
      </c>
      <c r="B3" s="5" t="str">
        <f t="shared" ref="B3:B4" si="0">CONCATENATE(LEFT(A3,FIND(" ",A3) - 1),"_",RIGHT(A3,LEN(A3) - (FIND(" ",A3))))</f>
        <v>Patient_Name</v>
      </c>
      <c r="C3" s="6" t="s">
        <v>11</v>
      </c>
      <c r="D3" s="5" t="s">
        <v>12</v>
      </c>
      <c r="E3" s="5" t="s">
        <v>13</v>
      </c>
      <c r="F3" s="5" t="s">
        <v>14</v>
      </c>
      <c r="G3" s="6" t="s">
        <v>15</v>
      </c>
      <c r="H3" s="6" t="s">
        <v>14</v>
      </c>
      <c r="I3" s="6" t="s">
        <v>14</v>
      </c>
    </row>
    <row r="4" spans="1:9" ht="15.75" customHeight="1" x14ac:dyDescent="0.15">
      <c r="A4" s="4" t="s">
        <v>16</v>
      </c>
      <c r="B4" s="5" t="str">
        <f t="shared" si="0"/>
        <v xml:space="preserve">Patient_Address </v>
      </c>
      <c r="C4" s="7" t="s">
        <v>17</v>
      </c>
      <c r="D4" s="5" t="s">
        <v>12</v>
      </c>
      <c r="E4" s="5" t="s">
        <v>13</v>
      </c>
      <c r="F4" s="5" t="s">
        <v>14</v>
      </c>
      <c r="G4" s="6" t="s">
        <v>15</v>
      </c>
      <c r="H4" s="6" t="s">
        <v>14</v>
      </c>
      <c r="I4" s="6" t="s">
        <v>14</v>
      </c>
    </row>
    <row r="5" spans="1:9" ht="15.75" customHeight="1" x14ac:dyDescent="0.15">
      <c r="A5" s="5" t="s">
        <v>18</v>
      </c>
      <c r="B5" s="5" t="s">
        <v>19</v>
      </c>
      <c r="C5" s="5" t="s">
        <v>20</v>
      </c>
      <c r="D5" s="5" t="s">
        <v>21</v>
      </c>
      <c r="E5" s="5" t="s">
        <v>13</v>
      </c>
      <c r="F5" s="5" t="s">
        <v>14</v>
      </c>
      <c r="G5" s="6" t="s">
        <v>15</v>
      </c>
      <c r="H5" s="6" t="s">
        <v>14</v>
      </c>
      <c r="I5" s="6" t="s">
        <v>14</v>
      </c>
    </row>
    <row r="6" spans="1:9" ht="15.75" customHeight="1" x14ac:dyDescent="0.15">
      <c r="A6" s="4" t="s">
        <v>22</v>
      </c>
      <c r="B6" s="5" t="str">
        <f>CONCATENATE(LEFT(A6,FIND(" ",A6) - 1),"_",RIGHT(A6,LEN(A6) - (FIND(" ",A6))))</f>
        <v>Patient_Gender</v>
      </c>
      <c r="C6" s="5" t="s">
        <v>23</v>
      </c>
      <c r="D6" s="5" t="s">
        <v>24</v>
      </c>
      <c r="E6" s="5" t="s">
        <v>13</v>
      </c>
      <c r="F6" s="5" t="s">
        <v>14</v>
      </c>
      <c r="G6" s="6" t="s">
        <v>15</v>
      </c>
      <c r="H6" s="6" t="s">
        <v>14</v>
      </c>
      <c r="I6" s="6" t="s">
        <v>14</v>
      </c>
    </row>
    <row r="7" spans="1:9" ht="15.75" customHeight="1" x14ac:dyDescent="0.15">
      <c r="A7" s="4" t="s">
        <v>25</v>
      </c>
      <c r="B7" s="5" t="s">
        <v>26</v>
      </c>
      <c r="C7" s="5" t="s">
        <v>27</v>
      </c>
      <c r="D7" s="5" t="s">
        <v>28</v>
      </c>
      <c r="E7" s="5" t="s">
        <v>13</v>
      </c>
      <c r="F7" s="5" t="s">
        <v>14</v>
      </c>
      <c r="G7" s="6" t="s">
        <v>15</v>
      </c>
      <c r="H7" s="6" t="s">
        <v>13</v>
      </c>
      <c r="I7" s="6" t="s">
        <v>13</v>
      </c>
    </row>
    <row r="8" spans="1:9" ht="15.75" customHeight="1" x14ac:dyDescent="0.15">
      <c r="A8" s="4" t="s">
        <v>29</v>
      </c>
      <c r="B8" s="5" t="str">
        <f t="shared" ref="B8:B9" si="1">CONCATENATE(LEFT(A8,FIND(" ",A8) - 1),"_",RIGHT(A8,LEN(A8) - (FIND(" ",A8))))</f>
        <v>Patient_Condition</v>
      </c>
      <c r="C8" s="5" t="s">
        <v>30</v>
      </c>
      <c r="D8" s="5" t="s">
        <v>31</v>
      </c>
      <c r="E8" s="5" t="s">
        <v>13</v>
      </c>
      <c r="F8" s="5" t="s">
        <v>13</v>
      </c>
      <c r="G8" s="6" t="s">
        <v>32</v>
      </c>
      <c r="H8" s="6" t="s">
        <v>13</v>
      </c>
      <c r="I8" s="6" t="s">
        <v>14</v>
      </c>
    </row>
    <row r="9" spans="1:9" ht="15.75" customHeight="1" x14ac:dyDescent="0.15">
      <c r="A9" s="4" t="s">
        <v>33</v>
      </c>
      <c r="B9" s="5" t="str">
        <f t="shared" si="1"/>
        <v>Patient_Medication</v>
      </c>
      <c r="C9" s="5" t="s">
        <v>34</v>
      </c>
      <c r="D9" s="5" t="s">
        <v>31</v>
      </c>
      <c r="E9" s="5" t="s">
        <v>13</v>
      </c>
      <c r="F9" s="5" t="s">
        <v>13</v>
      </c>
      <c r="G9" s="6" t="s">
        <v>35</v>
      </c>
      <c r="H9" s="6" t="s">
        <v>13</v>
      </c>
      <c r="I9" s="6" t="s">
        <v>14</v>
      </c>
    </row>
    <row r="10" spans="1:9" ht="15.75" customHeight="1" x14ac:dyDescent="0.15">
      <c r="A10" s="4" t="s">
        <v>36</v>
      </c>
      <c r="B10" s="5" t="s">
        <v>37</v>
      </c>
      <c r="C10" s="5" t="s">
        <v>38</v>
      </c>
      <c r="D10" s="5" t="s">
        <v>39</v>
      </c>
      <c r="E10" s="5" t="s">
        <v>13</v>
      </c>
      <c r="F10" s="5" t="s">
        <v>14</v>
      </c>
      <c r="G10" s="6" t="s">
        <v>40</v>
      </c>
      <c r="H10" s="6" t="s">
        <v>14</v>
      </c>
      <c r="I10" s="6" t="s">
        <v>14</v>
      </c>
    </row>
    <row r="11" spans="1:9" ht="15.75" customHeight="1" x14ac:dyDescent="0.15">
      <c r="A11" s="8" t="s">
        <v>41</v>
      </c>
      <c r="B11" s="5" t="s">
        <v>42</v>
      </c>
      <c r="C11" s="9" t="s">
        <v>43</v>
      </c>
      <c r="D11" s="5" t="s">
        <v>31</v>
      </c>
      <c r="E11" s="5" t="s">
        <v>13</v>
      </c>
      <c r="F11" s="6" t="s">
        <v>13</v>
      </c>
      <c r="G11" s="6" t="s">
        <v>42</v>
      </c>
      <c r="H11" s="6" t="s">
        <v>13</v>
      </c>
      <c r="I11" s="6" t="s">
        <v>14</v>
      </c>
    </row>
    <row r="12" spans="1:9" ht="15.75" customHeight="1" x14ac:dyDescent="0.15">
      <c r="A12" s="4" t="s">
        <v>44</v>
      </c>
      <c r="B12" s="5" t="str">
        <f t="shared" ref="B12:B14" si="2">CONCATENATE(LEFT(A12,FIND(" ",A12) - 1),"_",RIGHT(A12,LEN(A12) - (FIND(" ",A12))))</f>
        <v>Doctor_Name</v>
      </c>
      <c r="C12" s="5" t="s">
        <v>45</v>
      </c>
      <c r="D12" s="5" t="s">
        <v>12</v>
      </c>
      <c r="E12" s="5" t="s">
        <v>13</v>
      </c>
      <c r="F12" s="5" t="s">
        <v>14</v>
      </c>
      <c r="G12" s="6" t="s">
        <v>46</v>
      </c>
      <c r="H12" s="6" t="s">
        <v>14</v>
      </c>
      <c r="I12" s="6" t="s">
        <v>14</v>
      </c>
    </row>
    <row r="13" spans="1:9" ht="15.75" customHeight="1" x14ac:dyDescent="0.15">
      <c r="A13" s="4" t="s">
        <v>47</v>
      </c>
      <c r="B13" s="5" t="str">
        <f t="shared" si="2"/>
        <v xml:space="preserve">Doctor_ID </v>
      </c>
      <c r="C13" s="5" t="s">
        <v>48</v>
      </c>
      <c r="D13" s="5" t="s">
        <v>28</v>
      </c>
      <c r="E13" s="5" t="s">
        <v>13</v>
      </c>
      <c r="F13" s="5" t="s">
        <v>14</v>
      </c>
      <c r="G13" s="6" t="s">
        <v>46</v>
      </c>
      <c r="H13" s="6" t="s">
        <v>13</v>
      </c>
      <c r="I13" s="6" t="s">
        <v>14</v>
      </c>
    </row>
    <row r="14" spans="1:9" ht="15.75" customHeight="1" x14ac:dyDescent="0.15">
      <c r="A14" s="4" t="s">
        <v>49</v>
      </c>
      <c r="B14" s="5" t="str">
        <f t="shared" si="2"/>
        <v xml:space="preserve">Doctor_Specialty </v>
      </c>
      <c r="C14" s="5" t="s">
        <v>50</v>
      </c>
      <c r="D14" s="5" t="s">
        <v>31</v>
      </c>
      <c r="E14" s="5" t="s">
        <v>13</v>
      </c>
      <c r="F14" s="5" t="s">
        <v>14</v>
      </c>
      <c r="G14" s="6" t="s">
        <v>46</v>
      </c>
      <c r="H14" s="6" t="s">
        <v>14</v>
      </c>
      <c r="I14" s="6" t="s">
        <v>14</v>
      </c>
    </row>
    <row r="15" spans="1:9" ht="15.75" customHeight="1" x14ac:dyDescent="0.15">
      <c r="A15" s="4" t="s">
        <v>51</v>
      </c>
      <c r="B15" s="6" t="s">
        <v>52</v>
      </c>
      <c r="C15" s="5" t="s">
        <v>53</v>
      </c>
      <c r="D15" s="5" t="s">
        <v>31</v>
      </c>
      <c r="E15" s="5" t="s">
        <v>13</v>
      </c>
      <c r="F15" s="5" t="s">
        <v>14</v>
      </c>
      <c r="G15" s="6" t="s">
        <v>54</v>
      </c>
      <c r="H15" s="6" t="s">
        <v>14</v>
      </c>
      <c r="I15" s="6" t="s">
        <v>14</v>
      </c>
    </row>
    <row r="16" spans="1:9" ht="15.75" customHeight="1" x14ac:dyDescent="0.15">
      <c r="A16" s="4" t="s">
        <v>54</v>
      </c>
      <c r="B16" s="5" t="s">
        <v>54</v>
      </c>
      <c r="C16" s="5" t="s">
        <v>55</v>
      </c>
      <c r="D16" s="5" t="s">
        <v>56</v>
      </c>
      <c r="E16" s="5" t="s">
        <v>13</v>
      </c>
      <c r="F16" s="5" t="s">
        <v>13</v>
      </c>
      <c r="G16" s="6" t="s">
        <v>54</v>
      </c>
      <c r="H16" s="6" t="s">
        <v>13</v>
      </c>
      <c r="I16" s="6" t="s">
        <v>14</v>
      </c>
    </row>
    <row r="17" spans="1:16" ht="15.75" customHeight="1" x14ac:dyDescent="0.15">
      <c r="A17" s="4" t="s">
        <v>57</v>
      </c>
      <c r="B17" s="5" t="s">
        <v>57</v>
      </c>
      <c r="C17" s="5" t="s">
        <v>58</v>
      </c>
      <c r="D17" s="5" t="s">
        <v>31</v>
      </c>
      <c r="E17" s="5" t="s">
        <v>13</v>
      </c>
      <c r="F17" s="5" t="s">
        <v>13</v>
      </c>
      <c r="G17" s="6" t="s">
        <v>59</v>
      </c>
      <c r="H17" s="6" t="s">
        <v>13</v>
      </c>
      <c r="I17" s="6" t="s">
        <v>14</v>
      </c>
    </row>
    <row r="18" spans="1:16" ht="15.75" customHeight="1" x14ac:dyDescent="0.15">
      <c r="A18" s="10" t="s">
        <v>60</v>
      </c>
      <c r="B18" s="10" t="s">
        <v>61</v>
      </c>
      <c r="C18" s="10" t="s">
        <v>62</v>
      </c>
      <c r="D18" s="5" t="s">
        <v>56</v>
      </c>
      <c r="E18" s="10" t="s">
        <v>13</v>
      </c>
      <c r="F18" s="10" t="s">
        <v>13</v>
      </c>
      <c r="G18" s="6" t="s">
        <v>59</v>
      </c>
      <c r="H18" s="6" t="s">
        <v>13</v>
      </c>
      <c r="I18" s="6" t="s">
        <v>14</v>
      </c>
    </row>
    <row r="19" spans="1:16" ht="15.75" customHeight="1" x14ac:dyDescent="0.15">
      <c r="G19" s="5"/>
      <c r="H19" s="5"/>
      <c r="I19" s="5"/>
    </row>
    <row r="20" spans="1:16" ht="15.75" customHeight="1" x14ac:dyDescent="0.15">
      <c r="G20" s="5"/>
      <c r="H20" s="5"/>
      <c r="I20" s="5"/>
    </row>
    <row r="22" spans="1:16" ht="15.75" customHeight="1" x14ac:dyDescent="0.15">
      <c r="A22" s="11" t="s">
        <v>26</v>
      </c>
      <c r="B22" s="11" t="s">
        <v>63</v>
      </c>
      <c r="C22" s="11" t="s">
        <v>64</v>
      </c>
      <c r="D22" s="11" t="s">
        <v>19</v>
      </c>
      <c r="E22" s="11" t="s">
        <v>65</v>
      </c>
      <c r="F22" s="11" t="s">
        <v>66</v>
      </c>
      <c r="G22" s="11" t="s">
        <v>67</v>
      </c>
      <c r="H22" s="11" t="s">
        <v>37</v>
      </c>
      <c r="I22" s="12"/>
      <c r="J22" s="13"/>
      <c r="K22" s="13"/>
      <c r="L22" s="13"/>
      <c r="M22" s="14"/>
      <c r="N22" s="13"/>
      <c r="O22" s="13"/>
      <c r="P22" s="13"/>
    </row>
    <row r="23" spans="1:16" ht="15.75" customHeight="1" x14ac:dyDescent="0.15">
      <c r="A23" s="15">
        <v>34323</v>
      </c>
      <c r="B23" s="15" t="s">
        <v>68</v>
      </c>
      <c r="C23" s="15" t="s">
        <v>69</v>
      </c>
      <c r="D23" s="15" t="s">
        <v>70</v>
      </c>
      <c r="E23" s="15" t="s">
        <v>71</v>
      </c>
      <c r="F23" s="15" t="s">
        <v>72</v>
      </c>
      <c r="G23" s="16" t="s">
        <v>73</v>
      </c>
      <c r="H23" s="17">
        <v>44877</v>
      </c>
      <c r="I23" s="15"/>
      <c r="J23" s="18"/>
      <c r="K23" s="5"/>
      <c r="L23" s="15"/>
      <c r="M23" s="19"/>
      <c r="N23" s="20"/>
      <c r="O23" s="18"/>
      <c r="P23" s="20"/>
    </row>
    <row r="24" spans="1:16" ht="15.75" customHeight="1" x14ac:dyDescent="0.15">
      <c r="A24" s="15">
        <v>32452</v>
      </c>
      <c r="B24" s="15" t="s">
        <v>74</v>
      </c>
      <c r="C24" s="15" t="s">
        <v>75</v>
      </c>
      <c r="D24" s="15" t="s">
        <v>76</v>
      </c>
      <c r="E24" s="15" t="s">
        <v>71</v>
      </c>
      <c r="F24" s="21" t="s">
        <v>77</v>
      </c>
      <c r="G24" s="21" t="s">
        <v>78</v>
      </c>
      <c r="H24" s="17">
        <v>44880</v>
      </c>
      <c r="I24" s="22"/>
      <c r="J24" s="18"/>
      <c r="K24" s="5"/>
      <c r="L24" s="15"/>
      <c r="M24" s="5"/>
      <c r="N24" s="20"/>
      <c r="O24" s="18"/>
      <c r="P24" s="20"/>
    </row>
    <row r="25" spans="1:16" ht="15.75" customHeight="1" x14ac:dyDescent="0.15">
      <c r="A25" s="15">
        <v>83212</v>
      </c>
      <c r="B25" s="15" t="s">
        <v>79</v>
      </c>
      <c r="C25" s="15" t="s">
        <v>80</v>
      </c>
      <c r="D25" s="15" t="s">
        <v>81</v>
      </c>
      <c r="E25" s="15" t="s">
        <v>71</v>
      </c>
      <c r="F25" s="21" t="s">
        <v>82</v>
      </c>
      <c r="G25" s="23" t="s">
        <v>83</v>
      </c>
      <c r="H25" s="24">
        <v>44870</v>
      </c>
      <c r="I25" s="22"/>
      <c r="J25" s="25"/>
      <c r="K25" s="5"/>
      <c r="L25" s="15"/>
      <c r="M25" s="26"/>
      <c r="N25" s="20"/>
      <c r="O25" s="18"/>
      <c r="P25" s="20"/>
    </row>
    <row r="26" spans="1:16" ht="15.75" customHeight="1" x14ac:dyDescent="0.15">
      <c r="A26" s="15">
        <v>66723</v>
      </c>
      <c r="B26" s="15" t="s">
        <v>84</v>
      </c>
      <c r="C26" s="15" t="s">
        <v>85</v>
      </c>
      <c r="D26" s="15" t="s">
        <v>86</v>
      </c>
      <c r="E26" s="15" t="s">
        <v>87</v>
      </c>
      <c r="F26" s="15" t="s">
        <v>88</v>
      </c>
      <c r="G26" s="23" t="s">
        <v>89</v>
      </c>
      <c r="H26" s="24">
        <v>44896</v>
      </c>
      <c r="I26" s="15"/>
      <c r="J26" s="18"/>
      <c r="K26" s="5"/>
      <c r="L26" s="15"/>
      <c r="M26" s="19"/>
      <c r="N26" s="20"/>
      <c r="O26" s="18"/>
      <c r="P26" s="20"/>
    </row>
    <row r="27" spans="1:16" ht="15.75" customHeight="1" x14ac:dyDescent="0.15">
      <c r="A27" s="15">
        <v>44981</v>
      </c>
      <c r="B27" s="15" t="s">
        <v>90</v>
      </c>
      <c r="C27" s="15" t="s">
        <v>91</v>
      </c>
      <c r="D27" s="15" t="s">
        <v>92</v>
      </c>
      <c r="E27" s="15" t="s">
        <v>87</v>
      </c>
      <c r="F27" s="21" t="s">
        <v>93</v>
      </c>
      <c r="G27" s="21" t="s">
        <v>94</v>
      </c>
      <c r="H27" s="17">
        <v>44895</v>
      </c>
      <c r="I27" s="27"/>
      <c r="J27" s="18"/>
      <c r="K27" s="5"/>
      <c r="L27" s="15"/>
      <c r="M27" s="26"/>
      <c r="N27" s="20"/>
      <c r="O27" s="18"/>
      <c r="P27" s="20"/>
    </row>
    <row r="28" spans="1:16" ht="15.75" customHeight="1" x14ac:dyDescent="0.15">
      <c r="A28" s="11" t="s">
        <v>42</v>
      </c>
      <c r="B28" s="11" t="s">
        <v>52</v>
      </c>
      <c r="C28" s="11" t="s">
        <v>95</v>
      </c>
      <c r="D28" s="11" t="s">
        <v>96</v>
      </c>
      <c r="E28" s="11" t="s">
        <v>97</v>
      </c>
      <c r="F28" s="11" t="s">
        <v>54</v>
      </c>
      <c r="G28" s="11" t="s">
        <v>57</v>
      </c>
      <c r="H28" s="11" t="s">
        <v>60</v>
      </c>
      <c r="I28" s="28"/>
    </row>
    <row r="29" spans="1:16" ht="15.75" customHeight="1" x14ac:dyDescent="0.15">
      <c r="A29" s="15" t="s">
        <v>98</v>
      </c>
      <c r="B29" s="20" t="s">
        <v>99</v>
      </c>
      <c r="C29" s="15" t="s">
        <v>100</v>
      </c>
      <c r="D29" s="15">
        <v>232</v>
      </c>
      <c r="E29" s="15" t="s">
        <v>101</v>
      </c>
      <c r="F29" s="20">
        <v>150</v>
      </c>
      <c r="G29" s="20" t="s">
        <v>102</v>
      </c>
      <c r="H29" s="29">
        <v>75</v>
      </c>
      <c r="I29" s="28"/>
    </row>
    <row r="30" spans="1:16" ht="15.75" customHeight="1" x14ac:dyDescent="0.15">
      <c r="A30" s="21" t="s">
        <v>103</v>
      </c>
      <c r="B30" s="20" t="s">
        <v>99</v>
      </c>
      <c r="C30" s="15" t="s">
        <v>104</v>
      </c>
      <c r="D30" s="15">
        <v>325</v>
      </c>
      <c r="E30" s="15" t="s">
        <v>105</v>
      </c>
      <c r="F30" s="20">
        <v>175</v>
      </c>
      <c r="G30" s="20" t="s">
        <v>106</v>
      </c>
      <c r="H30" s="20">
        <v>175</v>
      </c>
      <c r="I30" s="28"/>
    </row>
    <row r="31" spans="1:16" ht="15.75" customHeight="1" x14ac:dyDescent="0.15">
      <c r="A31" s="21" t="s">
        <v>107</v>
      </c>
      <c r="B31" s="30" t="s">
        <v>108</v>
      </c>
      <c r="C31" s="15" t="s">
        <v>109</v>
      </c>
      <c r="D31" s="15">
        <v>326</v>
      </c>
      <c r="E31" s="21" t="s">
        <v>110</v>
      </c>
      <c r="F31" s="20">
        <v>345</v>
      </c>
      <c r="G31" s="20" t="s">
        <v>102</v>
      </c>
      <c r="H31" s="20">
        <v>345</v>
      </c>
      <c r="I31" s="28"/>
    </row>
    <row r="32" spans="1:16" ht="15.75" customHeight="1" x14ac:dyDescent="0.15">
      <c r="A32" s="15" t="s">
        <v>111</v>
      </c>
      <c r="B32" s="31" t="s">
        <v>99</v>
      </c>
      <c r="C32" s="15" t="s">
        <v>100</v>
      </c>
      <c r="D32" s="15">
        <v>232</v>
      </c>
      <c r="E32" s="15" t="s">
        <v>101</v>
      </c>
      <c r="F32" s="20">
        <v>150</v>
      </c>
      <c r="G32" s="20" t="s">
        <v>106</v>
      </c>
      <c r="H32" s="29">
        <v>50</v>
      </c>
      <c r="I32" s="28"/>
    </row>
    <row r="33" spans="1:10" ht="15.75" customHeight="1" x14ac:dyDescent="0.15">
      <c r="A33" s="32" t="s">
        <v>112</v>
      </c>
      <c r="B33" s="31" t="s">
        <v>113</v>
      </c>
      <c r="C33" s="15" t="s">
        <v>114</v>
      </c>
      <c r="D33" s="15">
        <v>567</v>
      </c>
      <c r="E33" s="21" t="s">
        <v>115</v>
      </c>
      <c r="F33" s="20">
        <v>66928</v>
      </c>
      <c r="G33" s="20" t="s">
        <v>116</v>
      </c>
      <c r="H33" s="20">
        <v>66928</v>
      </c>
      <c r="I33" s="28"/>
    </row>
    <row r="34" spans="1:10" ht="15.7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</row>
    <row r="35" spans="1:10" ht="15.75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</row>
    <row r="36" spans="1:10" ht="15.75" customHeight="1" x14ac:dyDescent="0.15">
      <c r="A36" s="33"/>
      <c r="B36" s="28"/>
      <c r="C36" s="28"/>
      <c r="D36" s="28"/>
      <c r="E36" s="28"/>
      <c r="F36" s="28"/>
      <c r="G36" s="28"/>
      <c r="H36" s="28"/>
      <c r="I36" s="28"/>
    </row>
    <row r="37" spans="1:10" ht="15.75" customHeight="1" x14ac:dyDescent="0.15">
      <c r="B37" s="28"/>
      <c r="C37" s="28"/>
      <c r="D37" s="28"/>
      <c r="E37" s="28"/>
      <c r="F37" s="28"/>
      <c r="G37" s="28"/>
      <c r="H37" s="28"/>
      <c r="I37" s="28"/>
    </row>
    <row r="38" spans="1:10" ht="15.75" customHeight="1" x14ac:dyDescent="0.15">
      <c r="A38" s="34" t="s">
        <v>117</v>
      </c>
      <c r="F38" s="28"/>
      <c r="G38" s="28"/>
      <c r="H38" s="28"/>
      <c r="I38" s="28"/>
    </row>
    <row r="39" spans="1:10" ht="15.75" customHeight="1" x14ac:dyDescent="0.15">
      <c r="A39" s="33" t="s">
        <v>15</v>
      </c>
      <c r="B39" s="28"/>
      <c r="C39" s="28"/>
      <c r="D39" s="28"/>
      <c r="E39" s="28"/>
      <c r="F39" s="28"/>
      <c r="G39" s="5" t="s">
        <v>46</v>
      </c>
      <c r="H39" s="5"/>
      <c r="I39" s="5"/>
      <c r="J39" s="5"/>
    </row>
    <row r="40" spans="1:10" ht="15.75" customHeight="1" x14ac:dyDescent="0.15">
      <c r="A40" s="35" t="s">
        <v>26</v>
      </c>
      <c r="B40" s="11" t="s">
        <v>63</v>
      </c>
      <c r="C40" s="11" t="s">
        <v>64</v>
      </c>
      <c r="D40" s="11" t="s">
        <v>135</v>
      </c>
      <c r="E40" s="11" t="s">
        <v>65</v>
      </c>
      <c r="G40" s="36" t="s">
        <v>96</v>
      </c>
      <c r="H40" s="11" t="s">
        <v>95</v>
      </c>
      <c r="I40" s="11" t="s">
        <v>97</v>
      </c>
      <c r="J40" s="5"/>
    </row>
    <row r="41" spans="1:10" ht="15.75" customHeight="1" x14ac:dyDescent="0.15">
      <c r="A41" s="15">
        <v>34323</v>
      </c>
      <c r="B41" s="15" t="s">
        <v>68</v>
      </c>
      <c r="C41" s="15" t="s">
        <v>69</v>
      </c>
      <c r="D41" s="15" t="s">
        <v>70</v>
      </c>
      <c r="E41" s="15" t="s">
        <v>71</v>
      </c>
      <c r="G41" s="15">
        <v>232</v>
      </c>
      <c r="H41" s="15" t="s">
        <v>100</v>
      </c>
      <c r="I41" s="15" t="s">
        <v>101</v>
      </c>
      <c r="J41" s="5"/>
    </row>
    <row r="42" spans="1:10" ht="15.75" customHeight="1" x14ac:dyDescent="0.15">
      <c r="A42" s="15">
        <v>32452</v>
      </c>
      <c r="B42" s="15" t="s">
        <v>74</v>
      </c>
      <c r="C42" s="15" t="s">
        <v>75</v>
      </c>
      <c r="D42" s="15" t="s">
        <v>76</v>
      </c>
      <c r="E42" s="15" t="s">
        <v>71</v>
      </c>
      <c r="G42" s="15">
        <v>325</v>
      </c>
      <c r="H42" s="15" t="s">
        <v>104</v>
      </c>
      <c r="I42" s="15" t="s">
        <v>105</v>
      </c>
      <c r="J42" s="5"/>
    </row>
    <row r="43" spans="1:10" ht="15.75" customHeight="1" x14ac:dyDescent="0.15">
      <c r="A43" s="15">
        <v>83212</v>
      </c>
      <c r="B43" s="15" t="s">
        <v>79</v>
      </c>
      <c r="C43" s="15" t="s">
        <v>80</v>
      </c>
      <c r="D43" s="15" t="s">
        <v>81</v>
      </c>
      <c r="E43" s="15" t="s">
        <v>71</v>
      </c>
      <c r="G43" s="15">
        <v>326</v>
      </c>
      <c r="H43" s="15" t="s">
        <v>109</v>
      </c>
      <c r="I43" s="21" t="s">
        <v>110</v>
      </c>
      <c r="J43" s="5"/>
    </row>
    <row r="44" spans="1:10" ht="15.75" customHeight="1" x14ac:dyDescent="0.15">
      <c r="A44" s="15">
        <v>66723</v>
      </c>
      <c r="B44" s="15" t="s">
        <v>84</v>
      </c>
      <c r="C44" s="15" t="s">
        <v>85</v>
      </c>
      <c r="D44" s="15" t="s">
        <v>86</v>
      </c>
      <c r="E44" s="15" t="s">
        <v>87</v>
      </c>
      <c r="G44" s="15">
        <v>567</v>
      </c>
      <c r="H44" s="15" t="s">
        <v>114</v>
      </c>
      <c r="I44" s="21" t="s">
        <v>115</v>
      </c>
      <c r="J44" s="5"/>
    </row>
    <row r="45" spans="1:10" ht="15.75" customHeight="1" x14ac:dyDescent="0.15">
      <c r="A45" s="15">
        <v>44981</v>
      </c>
      <c r="B45" s="15" t="s">
        <v>90</v>
      </c>
      <c r="C45" s="15" t="s">
        <v>91</v>
      </c>
      <c r="D45" s="15" t="s">
        <v>92</v>
      </c>
      <c r="E45" s="15" t="s">
        <v>87</v>
      </c>
      <c r="J45" s="5"/>
    </row>
    <row r="46" spans="1:10" ht="15.75" customHeight="1" x14ac:dyDescent="0.15">
      <c r="G46" s="15"/>
      <c r="H46" s="15"/>
      <c r="I46" s="21"/>
    </row>
    <row r="47" spans="1:10" ht="15.75" customHeight="1" x14ac:dyDescent="0.15">
      <c r="A47" s="33" t="s">
        <v>32</v>
      </c>
      <c r="B47" s="28"/>
      <c r="C47" s="28"/>
      <c r="D47" s="10" t="s">
        <v>35</v>
      </c>
      <c r="G47" s="28"/>
      <c r="H47" s="28"/>
      <c r="I47" s="28"/>
    </row>
    <row r="48" spans="1:10" ht="15.75" customHeight="1" x14ac:dyDescent="0.15">
      <c r="A48" s="35" t="s">
        <v>26</v>
      </c>
      <c r="B48" s="35" t="s">
        <v>66</v>
      </c>
      <c r="C48" s="28"/>
      <c r="D48" s="37" t="s">
        <v>118</v>
      </c>
      <c r="E48" s="38" t="s">
        <v>35</v>
      </c>
    </row>
    <row r="49" spans="1:8" ht="15.75" customHeight="1" x14ac:dyDescent="0.15">
      <c r="A49" s="15">
        <v>34323</v>
      </c>
      <c r="B49" s="15" t="s">
        <v>72</v>
      </c>
      <c r="D49" s="39">
        <v>22</v>
      </c>
      <c r="E49" s="40" t="s">
        <v>73</v>
      </c>
    </row>
    <row r="50" spans="1:8" ht="15.75" customHeight="1" x14ac:dyDescent="0.15">
      <c r="A50" s="15">
        <v>32452</v>
      </c>
      <c r="B50" s="41" t="s">
        <v>119</v>
      </c>
      <c r="D50" s="42">
        <v>55</v>
      </c>
      <c r="E50" s="9" t="s">
        <v>120</v>
      </c>
    </row>
    <row r="51" spans="1:8" ht="15.75" customHeight="1" x14ac:dyDescent="0.15">
      <c r="A51" s="15">
        <v>32452</v>
      </c>
      <c r="B51" s="41" t="s">
        <v>121</v>
      </c>
      <c r="D51" s="42">
        <v>9</v>
      </c>
      <c r="E51" s="43" t="s">
        <v>122</v>
      </c>
    </row>
    <row r="52" spans="1:8" ht="15.75" customHeight="1" x14ac:dyDescent="0.15">
      <c r="A52" s="15">
        <v>83212</v>
      </c>
      <c r="B52" s="41" t="s">
        <v>123</v>
      </c>
      <c r="D52" s="21">
        <v>232</v>
      </c>
      <c r="E52" s="44" t="s">
        <v>124</v>
      </c>
    </row>
    <row r="53" spans="1:8" ht="15.75" customHeight="1" x14ac:dyDescent="0.15">
      <c r="A53" s="15">
        <v>83212</v>
      </c>
      <c r="B53" s="41" t="s">
        <v>125</v>
      </c>
      <c r="D53" s="21">
        <v>122</v>
      </c>
      <c r="E53" s="44" t="s">
        <v>83</v>
      </c>
    </row>
    <row r="54" spans="1:8" ht="15.75" customHeight="1" x14ac:dyDescent="0.15">
      <c r="A54" s="15">
        <v>66723</v>
      </c>
      <c r="B54" s="15" t="s">
        <v>88</v>
      </c>
      <c r="D54" s="15">
        <v>454</v>
      </c>
      <c r="E54" s="44" t="s">
        <v>126</v>
      </c>
    </row>
    <row r="55" spans="1:8" ht="15.75" customHeight="1" x14ac:dyDescent="0.15">
      <c r="A55" s="15">
        <v>44981</v>
      </c>
      <c r="B55" s="21" t="s">
        <v>93</v>
      </c>
      <c r="D55" s="15">
        <v>23</v>
      </c>
      <c r="E55" s="43" t="s">
        <v>127</v>
      </c>
    </row>
    <row r="57" spans="1:8" ht="15.75" customHeight="1" x14ac:dyDescent="0.15">
      <c r="A57" s="10" t="s">
        <v>42</v>
      </c>
      <c r="E57" s="10" t="s">
        <v>128</v>
      </c>
    </row>
    <row r="58" spans="1:8" ht="15.75" customHeight="1" x14ac:dyDescent="0.15">
      <c r="A58" s="38" t="s">
        <v>41</v>
      </c>
      <c r="B58" s="45" t="s">
        <v>129</v>
      </c>
      <c r="C58" s="45" t="s">
        <v>130</v>
      </c>
      <c r="E58" s="46" t="s">
        <v>130</v>
      </c>
      <c r="F58" s="47" t="s">
        <v>26</v>
      </c>
      <c r="G58" s="47" t="s">
        <v>66</v>
      </c>
      <c r="H58" s="48" t="s">
        <v>96</v>
      </c>
    </row>
    <row r="59" spans="1:8" ht="15.75" customHeight="1" x14ac:dyDescent="0.15">
      <c r="A59" s="10">
        <v>543</v>
      </c>
      <c r="B59" s="39">
        <v>22</v>
      </c>
      <c r="C59" s="10">
        <v>676</v>
      </c>
      <c r="E59" s="10">
        <v>676</v>
      </c>
      <c r="F59" s="15">
        <v>34323</v>
      </c>
      <c r="G59" s="15" t="s">
        <v>72</v>
      </c>
      <c r="H59" s="15">
        <v>232</v>
      </c>
    </row>
    <row r="60" spans="1:8" ht="15.75" customHeight="1" x14ac:dyDescent="0.15">
      <c r="A60" s="10">
        <v>343</v>
      </c>
      <c r="B60" s="42">
        <v>55</v>
      </c>
      <c r="C60" s="10">
        <v>344</v>
      </c>
      <c r="E60" s="10">
        <v>344</v>
      </c>
      <c r="F60" s="15">
        <v>32452</v>
      </c>
      <c r="G60" s="41" t="s">
        <v>119</v>
      </c>
      <c r="H60" s="15">
        <v>325</v>
      </c>
    </row>
    <row r="61" spans="1:8" ht="15.75" customHeight="1" x14ac:dyDescent="0.15">
      <c r="A61" s="10">
        <v>87</v>
      </c>
      <c r="B61" s="42">
        <v>9</v>
      </c>
      <c r="C61" s="10">
        <v>902</v>
      </c>
      <c r="E61" s="10">
        <v>902</v>
      </c>
      <c r="F61" s="15">
        <v>83212</v>
      </c>
      <c r="G61" s="41" t="s">
        <v>121</v>
      </c>
      <c r="H61" s="15">
        <v>326</v>
      </c>
    </row>
    <row r="62" spans="1:8" ht="15.75" customHeight="1" x14ac:dyDescent="0.15">
      <c r="A62" s="10">
        <v>231</v>
      </c>
      <c r="B62" s="21">
        <v>232</v>
      </c>
      <c r="C62" s="10">
        <v>118</v>
      </c>
      <c r="E62" s="10">
        <v>118</v>
      </c>
      <c r="F62" s="15">
        <v>66723</v>
      </c>
      <c r="G62" s="41" t="s">
        <v>123</v>
      </c>
      <c r="H62" s="15">
        <v>567</v>
      </c>
    </row>
    <row r="63" spans="1:8" ht="15.75" customHeight="1" x14ac:dyDescent="0.15">
      <c r="A63" s="10">
        <v>2321</v>
      </c>
      <c r="B63" s="21">
        <v>122</v>
      </c>
      <c r="C63" s="10">
        <v>98</v>
      </c>
      <c r="F63" s="15"/>
      <c r="G63" s="41"/>
      <c r="H63" s="21"/>
    </row>
    <row r="64" spans="1:8" ht="15.75" customHeight="1" x14ac:dyDescent="0.15">
      <c r="A64" s="10">
        <v>986</v>
      </c>
      <c r="B64" s="15">
        <v>454</v>
      </c>
      <c r="C64" s="10">
        <v>126</v>
      </c>
      <c r="G64" s="15"/>
      <c r="H64" s="15"/>
    </row>
    <row r="65" spans="1:7" ht="15.75" customHeight="1" x14ac:dyDescent="0.15">
      <c r="B65" s="15"/>
      <c r="G65" s="21"/>
    </row>
    <row r="66" spans="1:7" ht="15.75" customHeight="1" x14ac:dyDescent="0.15">
      <c r="A66" s="10" t="s">
        <v>40</v>
      </c>
    </row>
    <row r="67" spans="1:7" ht="15.75" customHeight="1" x14ac:dyDescent="0.15">
      <c r="A67" s="38" t="s">
        <v>131</v>
      </c>
      <c r="B67" s="45" t="s">
        <v>130</v>
      </c>
      <c r="C67" s="45" t="s">
        <v>132</v>
      </c>
      <c r="D67" s="45" t="s">
        <v>52</v>
      </c>
    </row>
    <row r="68" spans="1:7" ht="15.75" customHeight="1" x14ac:dyDescent="0.15">
      <c r="A68" s="39">
        <v>32</v>
      </c>
      <c r="B68" s="10">
        <v>676</v>
      </c>
      <c r="C68" s="49">
        <v>44885</v>
      </c>
      <c r="D68" s="20" t="s">
        <v>99</v>
      </c>
    </row>
    <row r="69" spans="1:7" ht="15.75" customHeight="1" x14ac:dyDescent="0.15">
      <c r="A69" s="39">
        <v>66</v>
      </c>
      <c r="B69" s="10">
        <v>344</v>
      </c>
      <c r="C69" s="17">
        <v>44877</v>
      </c>
      <c r="D69" s="20" t="s">
        <v>99</v>
      </c>
    </row>
    <row r="70" spans="1:7" ht="15.75" customHeight="1" x14ac:dyDescent="0.15">
      <c r="A70" s="39">
        <v>231</v>
      </c>
      <c r="B70" s="10">
        <v>902</v>
      </c>
      <c r="C70" s="49">
        <v>44415</v>
      </c>
      <c r="D70" s="30" t="s">
        <v>108</v>
      </c>
    </row>
    <row r="71" spans="1:7" ht="15.75" customHeight="1" x14ac:dyDescent="0.15">
      <c r="A71" s="39">
        <v>54</v>
      </c>
      <c r="B71" s="10">
        <v>118</v>
      </c>
      <c r="C71" s="50">
        <v>44900</v>
      </c>
      <c r="D71" s="31" t="s">
        <v>99</v>
      </c>
    </row>
    <row r="72" spans="1:7" ht="15.75" customHeight="1" x14ac:dyDescent="0.15">
      <c r="A72" s="39">
        <v>421</v>
      </c>
      <c r="B72" s="10">
        <v>98</v>
      </c>
      <c r="C72" s="50">
        <v>44166</v>
      </c>
      <c r="D72" s="51" t="s">
        <v>133</v>
      </c>
    </row>
    <row r="73" spans="1:7" ht="15.75" customHeight="1" x14ac:dyDescent="0.15">
      <c r="C73" s="17"/>
    </row>
    <row r="75" spans="1:7" ht="15.75" customHeight="1" x14ac:dyDescent="0.15">
      <c r="A75" s="10" t="s">
        <v>134</v>
      </c>
      <c r="E75" s="10" t="s">
        <v>54</v>
      </c>
    </row>
    <row r="76" spans="1:7" ht="15.75" customHeight="1" x14ac:dyDescent="0.15">
      <c r="A76" s="38" t="s">
        <v>131</v>
      </c>
      <c r="B76" s="38" t="s">
        <v>61</v>
      </c>
      <c r="C76" s="38" t="s">
        <v>57</v>
      </c>
      <c r="E76" s="38" t="s">
        <v>131</v>
      </c>
      <c r="F76" s="38" t="s">
        <v>54</v>
      </c>
    </row>
    <row r="77" spans="1:7" ht="15.75" customHeight="1" x14ac:dyDescent="0.15">
      <c r="A77" s="15">
        <v>32</v>
      </c>
      <c r="B77" s="29">
        <v>75</v>
      </c>
      <c r="C77" s="20" t="s">
        <v>102</v>
      </c>
      <c r="E77" s="15">
        <v>32</v>
      </c>
      <c r="F77" s="20">
        <v>150</v>
      </c>
    </row>
    <row r="78" spans="1:7" ht="15.75" customHeight="1" x14ac:dyDescent="0.15">
      <c r="A78" s="15">
        <v>66</v>
      </c>
      <c r="B78" s="20">
        <v>175</v>
      </c>
      <c r="C78" s="20" t="s">
        <v>106</v>
      </c>
      <c r="E78" s="15">
        <v>66</v>
      </c>
      <c r="F78" s="20">
        <v>175</v>
      </c>
    </row>
    <row r="79" spans="1:7" ht="15.75" customHeight="1" x14ac:dyDescent="0.15">
      <c r="A79" s="15">
        <v>231</v>
      </c>
      <c r="B79" s="20">
        <v>345</v>
      </c>
      <c r="C79" s="20" t="s">
        <v>102</v>
      </c>
      <c r="E79" s="15">
        <v>231</v>
      </c>
      <c r="F79" s="20">
        <v>345</v>
      </c>
    </row>
    <row r="80" spans="1:7" ht="15.75" customHeight="1" x14ac:dyDescent="0.15">
      <c r="A80" s="15">
        <v>54</v>
      </c>
      <c r="B80" s="29">
        <v>50</v>
      </c>
      <c r="C80" s="20" t="s">
        <v>106</v>
      </c>
      <c r="E80" s="15">
        <v>54</v>
      </c>
      <c r="F80" s="20">
        <v>150</v>
      </c>
    </row>
    <row r="81" spans="1:6" ht="15.75" customHeight="1" x14ac:dyDescent="0.15">
      <c r="A81" s="15">
        <v>421</v>
      </c>
      <c r="B81" s="20">
        <v>66928</v>
      </c>
      <c r="C81" s="20" t="s">
        <v>116</v>
      </c>
      <c r="E81" s="15">
        <v>421</v>
      </c>
      <c r="F81" s="20">
        <v>66928</v>
      </c>
    </row>
    <row r="82" spans="1:6" ht="13" x14ac:dyDescent="0.15">
      <c r="F8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2022-12-08T00:12:54Z</dcterms:modified>
</cp:coreProperties>
</file>