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<sst xmlns="http://schemas.openxmlformats.org/spreadsheetml/2006/main" count="86" uniqueCount="83">
  <si>
    <t xml:space="preserve">HEAD OFFICE:           </t>
  </si>
  <si>
    <t xml:space="preserve">Suite 2501, 25th Floor Global Gateway Tower, 63 Wing Hong Street, </t>
  </si>
  <si>
    <t xml:space="preserve">Cheung Sha Wang KOWLOON </t>
  </si>
  <si>
    <t>P: +852 2334 1333</t>
  </si>
  <si>
    <t>F: +852 2764 1541</t>
  </si>
  <si>
    <t>China office:</t>
  </si>
  <si>
    <t>Suite 1615, 16th Floor Wanda Centre, DongCheng, DongGuan</t>
  </si>
  <si>
    <t>GuangDong, China</t>
  </si>
  <si>
    <t>P:+86 769 2738 0293</t>
  </si>
  <si>
    <t>F:+86 769 2738 0290</t>
  </si>
  <si>
    <t>wendy@u2living.com</t>
  </si>
  <si>
    <t xml:space="preserve">U2 Living Dining </t>
  </si>
  <si>
    <t>2026.03.24</t>
  </si>
  <si>
    <t>Sr No</t>
  </si>
  <si>
    <r>
      <rPr>
        <rFont val="Arial Narrow"/>
        <sz val="12.0"/>
      </rPr>
      <t>Picture</t>
    </r>
    <r>
      <rPr>
        <rFont val="Arial Narrow"/>
        <color rgb="FFFF0000"/>
        <sz val="22.0"/>
      </rPr>
      <t>*</t>
    </r>
  </si>
  <si>
    <r>
      <rPr>
        <rFont val="Arial Narrow"/>
        <sz val="12.0"/>
      </rPr>
      <t>Item Description</t>
    </r>
    <r>
      <rPr>
        <rFont val="Arial Narrow"/>
        <color rgb="FFFF0000"/>
        <sz val="20.0"/>
      </rPr>
      <t>*</t>
    </r>
  </si>
  <si>
    <t>Other Relevant Details (material, thickness or gsm, color etc)</t>
  </si>
  <si>
    <r>
      <rPr>
        <rFont val="Arial Narrow"/>
        <sz val="12.0"/>
      </rPr>
      <t>model number</t>
    </r>
    <r>
      <rPr>
        <rFont val="Arial Narrow"/>
        <color rgb="FFFF0000"/>
        <sz val="22.0"/>
      </rPr>
      <t>*</t>
    </r>
  </si>
  <si>
    <t>Order Quantity</t>
  </si>
  <si>
    <r>
      <rPr>
        <rFont val="Arial Narrow"/>
        <sz val="12.0"/>
      </rPr>
      <t>CBM / outer carton measurement  L*W*H</t>
    </r>
    <r>
      <rPr>
        <rFont val="Arial Narrow"/>
        <color rgb="FFFF0000"/>
        <sz val="22.0"/>
      </rPr>
      <t>*</t>
    </r>
  </si>
  <si>
    <r>
      <rPr>
        <rFont val="Arial"/>
        <sz val="12.0"/>
      </rPr>
      <t>Total CBM</t>
    </r>
    <r>
      <rPr>
        <rFont val="Arial"/>
        <color rgb="FFFF0000"/>
        <sz val="20.0"/>
      </rPr>
      <t>*</t>
    </r>
  </si>
  <si>
    <t>FOB VIP Price(USD)</t>
  </si>
  <si>
    <t>Total Amount(US$)</t>
  </si>
  <si>
    <r>
      <rPr>
        <rFont val="Arial Narrow"/>
        <sz val="12.0"/>
      </rPr>
      <t>in Pcs</t>
    </r>
    <r>
      <rPr>
        <rFont val="Arial Narrow"/>
        <color rgb="FFFF0000"/>
        <sz val="22.0"/>
      </rPr>
      <t>*</t>
    </r>
  </si>
  <si>
    <r>
      <rPr>
        <rFont val="Arial Narrow"/>
        <sz val="12.0"/>
      </rPr>
      <t>Cartons</t>
    </r>
    <r>
      <rPr>
        <rFont val="Arial Narrow"/>
        <color rgb="FFFF0000"/>
        <sz val="22.0"/>
      </rPr>
      <t>*</t>
    </r>
  </si>
  <si>
    <t>Nico Dining Table</t>
  </si>
  <si>
    <t>Color: As picture
Material: Porcelain Stone 11mm Chanel White. Creamy White Power Coated Legs
1pc/2ctn</t>
  </si>
  <si>
    <t>DT-U8012 Dinning Table 180x90x75cm</t>
  </si>
  <si>
    <t>DT-U8012 Dinning Table 160x90x75cm</t>
  </si>
  <si>
    <t>Frankfurt Dining Table</t>
  </si>
  <si>
    <t>Color: Patek Philippe
Material: Top 11mm Porcelain +18mm MDF               Leg MDF with paper  finished 
1pc/2ctn</t>
  </si>
  <si>
    <t>DT-U8016 Dinning Table 240x110x75cm</t>
  </si>
  <si>
    <t>DT-U8016 Dinning Table 200x100x75cm</t>
  </si>
  <si>
    <t>DT-U8016 Dinning Table 180x90x75 cm</t>
  </si>
  <si>
    <t>Ramona Dining Table</t>
  </si>
  <si>
    <t>Color: Lite brown 
Material: Top10mm tempered glass table top lite brown  Leg MDF with painting   
1pc/2ctn</t>
  </si>
  <si>
    <t>DT-U8017 Dinning Table 180x90x75cm</t>
  </si>
  <si>
    <t>Bogota Dining Table</t>
  </si>
  <si>
    <t>Color: Lauren black gold
Material: 11mm  Porcelain Stone. Base Black sandy powder Coating Legs
1pc/3ctn</t>
  </si>
  <si>
    <t>DT-L003 Dinning ExtensionTable 160-220x90x75cm</t>
  </si>
  <si>
    <t>DC-2002A Chair</t>
  </si>
  <si>
    <t>Color: FUL005 /BJORN34                                         Material: Fabric Cover.Leg Black powder coated  .
4pcs/ctn</t>
  </si>
  <si>
    <t>Dining Chair                  52×61×87cm</t>
  </si>
  <si>
    <t>DC-U797 Chair</t>
  </si>
  <si>
    <t>Color: 086-G062 fabric                                            Material: Fabric Cover. Leg Ivory powder coated
4pcs/ctn</t>
  </si>
  <si>
    <t>Dining Chair                     54×62×85cm</t>
  </si>
  <si>
    <t>DC-U4163 Chair</t>
  </si>
  <si>
    <t>Color: UF995-2 
Material: Fabric Cover. Sand black powder coated Leg 360 SWIVEL                                                                    4pcs/ctn</t>
  </si>
  <si>
    <t>Dining Chair                     52x55x81cm</t>
  </si>
  <si>
    <t>DC-U2502  Chair</t>
  </si>
  <si>
    <t>Color: FABB Maloy Fabric                                      Material: Fabric cover back and seat ,360 degree swivel    
1pc/ctn</t>
  </si>
  <si>
    <t>Dining Chair                  60x64x82cm</t>
  </si>
  <si>
    <t>AC-U2414 Chair</t>
  </si>
  <si>
    <t>Color: 086-G062 fabric                                            Material: Fabric Cover. powder coating K/D leg
1pc/ctn</t>
  </si>
  <si>
    <t>Dining Chair                     55x64x73cm</t>
  </si>
  <si>
    <t>AC-U8052 Chair</t>
  </si>
  <si>
    <t>Color: HOL110-6 Fabric  
Material: Fabric Cover. Powder Coated Legs                                            1pc/ctn</t>
  </si>
  <si>
    <t>Dining Chair                     61x75x81cm</t>
  </si>
  <si>
    <t>AC-U1752 Chair</t>
  </si>
  <si>
    <t>Color: Aragon Fabric cover 
Material: Fabric Cover.Powder Coated Legs                                             2pcs/ctn</t>
  </si>
  <si>
    <t>Dining Chair                     57x76x86cm</t>
  </si>
  <si>
    <t>Porto 7Pcs Dining Set (1 Table+6 Chair)</t>
  </si>
  <si>
    <t>Color: As picture
Material: 11mm Grey Porcelaim Stone, Black Power Coated Legs
1pc/2ctn</t>
  </si>
  <si>
    <t>DT-U8013 Dinning Table 160x90x75cm</t>
  </si>
  <si>
    <t>Color: As picture Linen Fabric 028-4Taupe
Material: Black Powder Coated Legs
4pcs/ctn</t>
  </si>
  <si>
    <t>DC-802 Dining Chair 45x54x85cm</t>
  </si>
  <si>
    <t>MOQ: Table 50pcs  Chair 100pcs per color</t>
  </si>
  <si>
    <t>Bank Name: Bank of China (Hong Kong) Limited</t>
  </si>
  <si>
    <t>COMMENT</t>
  </si>
  <si>
    <t>Beneficiary: U2 Living Corporation Limited</t>
  </si>
  <si>
    <t>TOTAL USD:</t>
  </si>
  <si>
    <t xml:space="preserve">Address: Unit 2501, Global Gateway Tower,
</t>
  </si>
  <si>
    <t>FOB China.</t>
  </si>
  <si>
    <t>63 Wing Hong Street, Cheung Sha Wan, Kln, H.K.</t>
  </si>
  <si>
    <t>Payment term:30% Deposit Balance Due 7Days After Shipping</t>
  </si>
  <si>
    <t>Account No: 01239492045934</t>
  </si>
  <si>
    <t>Made In China</t>
  </si>
  <si>
    <t>Paid:</t>
  </si>
  <si>
    <t>SWIFT Code: BKCHHKHH</t>
  </si>
  <si>
    <t>Bank Address: 4-4A Humprey’s Ave, Tsim Sha</t>
  </si>
  <si>
    <t>Balance</t>
  </si>
  <si>
    <t>Tsui, Kowloon, Hong Kong</t>
  </si>
  <si>
    <t>Purchaser's Signature: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</si>
</sst>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-409]d/mmm/yy"/>
    <numFmt numFmtId="165" formatCode="0.00_);[Red]\(0.00\)"/>
    <numFmt numFmtId="166" formatCode="\$#,##0.00_);[Red]\(\$#,##0.00\)"/>
    <numFmt numFmtId="167" formatCode="0.000"/>
    <numFmt numFmtId="168" formatCode="\$#,##0.00;\-\$#,##0.00"/>
    <numFmt numFmtId="169" formatCode="&quot;US$&quot;#,##0.00_);[Red]\(&quot;US$&quot;#,##0.00\)"/>
    <numFmt numFmtId="170" formatCode="0.000_);[Red]\(0.000\)"/>
  </numFmts>
  <fonts count="25">
    <font>
      <sz val="10.0"/>
      <color rgb="FF000000"/>
      <name val="Arial"/>
      <scheme val="minor"/>
    </font>
    <font>
      <sz val="9.0"/>
      <color/>
      <name val="Arial"/>
    </font>
    <font>
      <b/>
      <sz val="9.0"/>
      <color/>
      <name val="Arial"/>
    </font>
    <font>
      <sz val="9.0"/>
      <name val="Arial"/>
    </font>
    <font>
      <b/>
      <sz val="9.0"/>
      <name val="Arial"/>
    </font>
    <font>
      <u/>
      <sz val="9.0"/>
      <color rgb="FF0000FF"/>
      <name val="Arial"/>
    </font>
    <font>
      <b/>
      <sz val="14.0"/>
      <name val="Arial"/>
    </font>
    <font/>
    <font>
      <b/>
      <u/>
      <sz val="26.0"/>
      <name val="Arial"/>
    </font>
    <font>
      <b/>
      <u/>
      <sz val="10.0"/>
      <name val="Arial"/>
    </font>
    <font>
      <sz val="12.0"/>
      <name val="Arial Narrow"/>
    </font>
    <font>
      <sz val="12.0"/>
      <name val="Arial"/>
    </font>
    <font>
      <b/>
      <sz val="12.0"/>
      <name val="Arial Narrow"/>
    </font>
    <font>
      <sz val="10.0"/>
      <color rgb="FF000000"/>
      <name val="Arial Narrow"/>
    </font>
    <font>
      <sz val="11.0"/>
      <name val="Arial Narrow"/>
    </font>
    <font>
      <sz val="10.0"/>
      <name val="Arial Narrow"/>
    </font>
    <font>
      <sz val="12.0"/>
      <color rgb="FFFF0000"/>
      <name val="Arial"/>
    </font>
    <font>
      <b/>
      <sz val="12.0"/>
      <name val="Arial"/>
    </font>
    <font>
      <sz val="11.0"/>
      <name val="Arial"/>
    </font>
    <font>
      <sz val="11.0"/>
      <color/>
      <name val="Arial"/>
    </font>
    <font>
      <sz val="10.0"/>
      <color/>
      <name val="Arial"/>
    </font>
    <font>
      <sz val="10.0"/>
      <name val="Arial"/>
    </font>
    <font>
      <sz val="12.0"/>
      <color/>
      <name val="Arial"/>
    </font>
    <font>
      <sz val="14.0"/>
      <color/>
      <name val="Arial"/>
    </font>
    <font>
      <sz val="13.0"/>
      <color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CD5B5"/>
        <bgColor rgb="FFFCD5B5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</fills>
  <borders count="19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shrinkToFit="0" vertical="center" wrapText="1"/>
    </xf>
    <xf borderId="1" fillId="0" fontId="1" numFmtId="164" xfId="0" applyAlignment="1" applyBorder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center" vertical="center"/>
    </xf>
    <xf borderId="0" fillId="0" fontId="1" numFmtId="166" xfId="0" applyAlignment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right" vertical="center"/>
    </xf>
    <xf borderId="0" fillId="0" fontId="1" numFmtId="164" xfId="0" applyAlignment="1" applyFont="1" applyNumberFormat="1">
      <alignment vertical="center"/>
    </xf>
    <xf borderId="0" fillId="0" fontId="1" numFmtId="49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0" fontId="3" numFmtId="164" xfId="0" applyAlignment="1" applyBorder="1" applyFont="1" applyNumberFormat="1">
      <alignment shrinkToFit="0" vertical="center" wrapText="1"/>
    </xf>
    <xf borderId="1" fillId="0" fontId="3" numFmtId="164" xfId="0" applyAlignment="1" applyBorder="1" applyFont="1" applyNumberFormat="1">
      <alignment vertical="center"/>
    </xf>
    <xf borderId="0" fillId="0" fontId="4" numFmtId="164" xfId="0" applyAlignment="1" applyFont="1" applyNumberFormat="1">
      <alignment horizontal="left" vertical="center"/>
    </xf>
    <xf borderId="0" fillId="0" fontId="3" numFmtId="164" xfId="0" applyAlignment="1" applyFont="1" applyNumberFormat="1">
      <alignment horizontal="left" vertical="center"/>
    </xf>
    <xf borderId="0" fillId="0" fontId="3" numFmtId="165" xfId="0" applyAlignment="1" applyFont="1" applyNumberFormat="1">
      <alignment horizontal="center" vertical="center"/>
    </xf>
    <xf borderId="0" fillId="0" fontId="3" numFmtId="166" xfId="0" applyAlignment="1" applyFont="1" applyNumberFormat="1">
      <alignment vertical="center"/>
    </xf>
    <xf borderId="0" fillId="0" fontId="3" numFmtId="0" xfId="0" applyAlignment="1" applyFon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left" vertical="center"/>
    </xf>
    <xf borderId="2" fillId="0" fontId="6" numFmtId="0" xfId="0" applyAlignment="1" applyBorder="1" applyFont="1">
      <alignment vertical="center"/>
    </xf>
    <xf borderId="2" fillId="0" fontId="6" numFmtId="0" xfId="0" applyAlignment="1" applyBorder="1" applyFont="1">
      <alignment horizontal="center" vertical="center"/>
    </xf>
    <xf borderId="2" fillId="0" fontId="7" numFmtId="0" xfId="0" applyBorder="1" applyFont="1"/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3" fillId="2" fontId="10" numFmtId="0" xfId="0" applyAlignment="1" applyBorder="1" applyFill="1" applyFont="1">
      <alignment horizontal="center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3" fillId="2" fontId="10" numFmtId="167" xfId="0" applyAlignment="1" applyBorder="1" applyFont="1" applyNumberFormat="1">
      <alignment horizontal="center" shrinkToFit="0" vertical="center" wrapText="1"/>
    </xf>
    <xf borderId="3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6" fillId="0" fontId="7" numFmtId="0" xfId="0" applyBorder="1" applyFont="1"/>
    <xf borderId="7" fillId="3" fontId="10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3" fillId="0" fontId="12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horizontal="center" shrinkToFit="0" vertical="center" wrapText="1"/>
    </xf>
    <xf borderId="7" fillId="4" fontId="14" numFmtId="0" xfId="0" applyAlignment="1" applyBorder="1" applyFill="1" applyFont="1">
      <alignment horizontal="left" shrinkToFit="0" vertical="center" wrapText="1"/>
    </xf>
    <xf borderId="7" fillId="4" fontId="15" numFmtId="0" xfId="0" applyAlignment="1" applyBorder="1" applyFont="1">
      <alignment horizontal="left" shrinkToFit="0" vertical="center" wrapText="1"/>
    </xf>
    <xf borderId="7" fillId="5" fontId="10" numFmtId="0" xfId="0" applyAlignment="1" applyBorder="1" applyFill="1" applyFont="1">
      <alignment horizontal="center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8" fillId="0" fontId="16" numFmtId="168" xfId="0" applyAlignment="1" applyBorder="1" applyFont="1" applyNumberFormat="1">
      <alignment horizontal="center" shrinkToFit="0" vertical="center" wrapText="1"/>
    </xf>
    <xf borderId="3" fillId="0" fontId="11" numFmtId="168" xfId="0" applyAlignment="1" applyBorder="1" applyFont="1" applyNumberFormat="1">
      <alignment horizontal="center" shrinkToFit="0" vertical="center" wrapText="1"/>
    </xf>
    <xf borderId="9" fillId="0" fontId="7" numFmtId="0" xfId="0" applyBorder="1" applyFont="1"/>
    <xf borderId="7" fillId="0" fontId="12" numFmtId="0" xfId="0" applyAlignment="1" applyBorder="1" applyFont="1">
      <alignment horizontal="center" shrinkToFit="0" vertical="center" wrapText="1"/>
    </xf>
    <xf borderId="7" fillId="0" fontId="13" numFmtId="0" xfId="0" applyAlignment="1" applyBorder="1" applyFont="1">
      <alignment horizontal="center" shrinkToFit="0" vertical="center" wrapText="1"/>
    </xf>
    <xf borderId="7" fillId="0" fontId="13" numFmtId="0" xfId="0" applyAlignment="1" applyBorder="1" applyFont="1">
      <alignment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7" fillId="0" fontId="11" numFmtId="168" xfId="0" applyAlignment="1" applyBorder="1" applyFont="1" applyNumberFormat="1">
      <alignment horizontal="center" shrinkToFit="0" vertical="center" wrapText="1"/>
    </xf>
    <xf borderId="8" fillId="0" fontId="11" numFmtId="168" xfId="0" applyAlignment="1" applyBorder="1" applyFont="1" applyNumberForma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6" fillId="0" fontId="11" numFmtId="168" xfId="0" applyAlignment="1" applyBorder="1" applyFont="1" applyNumberFormat="1">
      <alignment horizontal="center" shrinkToFit="0" vertical="center" wrapText="1"/>
    </xf>
    <xf borderId="10" fillId="0" fontId="11" numFmtId="168" xfId="0" applyAlignment="1" applyBorder="1" applyFont="1" applyNumberFormat="1">
      <alignment horizontal="center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11" fillId="0" fontId="7" numFmtId="0" xfId="0" applyBorder="1" applyFont="1"/>
    <xf borderId="4" fillId="0" fontId="17" numFmtId="0" xfId="0" applyAlignment="1" applyBorder="1" applyFont="1">
      <alignment horizontal="center" shrinkToFit="0" vertical="center" wrapText="1"/>
    </xf>
    <xf borderId="7" fillId="0" fontId="17" numFmtId="0" xfId="0" applyAlignment="1" applyBorder="1" applyFont="1">
      <alignment shrinkToFit="0" vertical="center" wrapText="1"/>
    </xf>
    <xf borderId="7" fillId="0" fontId="17" numFmtId="0" xfId="0" applyAlignment="1" applyBorder="1" applyFont="1">
      <alignment vertical="center"/>
    </xf>
    <xf borderId="7" fillId="0" fontId="17" numFmtId="167" xfId="0" applyAlignment="1" applyBorder="1" applyFont="1" applyNumberFormat="1">
      <alignment horizontal="center" vertical="center"/>
    </xf>
    <xf borderId="7" fillId="0" fontId="17" numFmtId="0" xfId="0" applyAlignment="1" applyBorder="1" applyFont="1">
      <alignment horizontal="center" shrinkToFit="0" vertical="center" wrapText="1"/>
    </xf>
    <xf borderId="7" fillId="0" fontId="17" numFmtId="168" xfId="0" applyAlignment="1" applyBorder="1" applyFont="1" applyNumberFormat="1">
      <alignment horizontal="center" vertical="center"/>
    </xf>
    <xf borderId="0" fillId="0" fontId="17" numFmtId="0" xfId="0" applyAlignment="1" applyFont="1">
      <alignment horizontal="center" shrinkToFit="0" vertical="center" wrapText="1"/>
    </xf>
    <xf borderId="11" fillId="0" fontId="17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center"/>
    </xf>
    <xf borderId="0" fillId="0" fontId="11" numFmtId="0" xfId="0" applyFont="1"/>
    <xf borderId="12" fillId="0" fontId="18" numFmtId="164" xfId="0" applyBorder="1" applyFont="1" applyNumberFormat="1"/>
    <xf borderId="13" fillId="0" fontId="11" numFmtId="164" xfId="0" applyBorder="1" applyFont="1" applyNumberFormat="1"/>
    <xf borderId="12" fillId="0" fontId="17" numFmtId="164" xfId="0" applyAlignment="1" applyBorder="1" applyFont="1" applyNumberFormat="1">
      <alignment horizontal="center"/>
    </xf>
    <xf borderId="13" fillId="0" fontId="17" numFmtId="164" xfId="0" applyAlignment="1" applyBorder="1" applyFont="1" applyNumberFormat="1">
      <alignment horizontal="center"/>
    </xf>
    <xf borderId="13" fillId="0" fontId="19" numFmtId="164" xfId="0" applyAlignment="1" applyBorder="1" applyFont="1" applyNumberFormat="1">
      <alignment vertical="center"/>
    </xf>
    <xf borderId="14" fillId="0" fontId="19" numFmtId="164" xfId="0" applyAlignment="1" applyBorder="1" applyFont="1" applyNumberFormat="1">
      <alignment vertical="center"/>
    </xf>
    <xf borderId="12" fillId="0" fontId="19" numFmtId="164" xfId="0" applyAlignment="1" applyBorder="1" applyFont="1" applyNumberFormat="1">
      <alignment horizontal="center" vertical="center"/>
    </xf>
    <xf borderId="13" fillId="0" fontId="11" numFmtId="169" xfId="0" applyAlignment="1" applyBorder="1" applyFont="1" applyNumberFormat="1">
      <alignment horizontal="center"/>
    </xf>
    <xf borderId="0" fillId="0" fontId="19" numFmtId="164" xfId="0" applyAlignment="1" applyFont="1" applyNumberFormat="1">
      <alignment vertical="center"/>
    </xf>
    <xf borderId="15" fillId="0" fontId="18" numFmtId="164" xfId="0" applyBorder="1" applyFont="1" applyNumberFormat="1"/>
    <xf borderId="0" fillId="0" fontId="11" numFmtId="164" xfId="0" applyFont="1" applyNumberFormat="1"/>
    <xf borderId="0" fillId="0" fontId="17" numFmtId="164" xfId="0" applyFont="1" applyNumberFormat="1"/>
    <xf borderId="15" fillId="0" fontId="20" numFmtId="164" xfId="0" applyAlignment="1" applyBorder="1" applyFont="1" applyNumberFormat="1">
      <alignment horizontal="left" vertical="center"/>
    </xf>
    <xf borderId="0" fillId="0" fontId="21" numFmtId="164" xfId="0" applyFont="1" applyNumberFormat="1"/>
    <xf borderId="15" fillId="0" fontId="17" numFmtId="169" xfId="0" applyAlignment="1" applyBorder="1" applyFont="1" applyNumberFormat="1">
      <alignment horizontal="left"/>
    </xf>
    <xf borderId="0" fillId="0" fontId="19" numFmtId="164" xfId="0" applyAlignment="1" applyFont="1" applyNumberFormat="1">
      <alignment horizontal="center" vertical="center"/>
    </xf>
    <xf borderId="16" fillId="0" fontId="22" numFmtId="166" xfId="0" applyAlignment="1" applyBorder="1" applyFont="1" applyNumberFormat="1">
      <alignment horizontal="center" vertical="center"/>
    </xf>
    <xf borderId="15" fillId="0" fontId="17" numFmtId="169" xfId="0" applyAlignment="1" applyBorder="1" applyFont="1" applyNumberFormat="1">
      <alignment horizontal="center"/>
    </xf>
    <xf borderId="0" fillId="0" fontId="19" numFmtId="166" xfId="0" applyAlignment="1" applyFont="1" applyNumberFormat="1">
      <alignment horizontal="center" vertical="center"/>
    </xf>
    <xf borderId="16" fillId="0" fontId="21" numFmtId="169" xfId="0" applyAlignment="1" applyBorder="1" applyFont="1" applyNumberFormat="1">
      <alignment horizontal="center"/>
    </xf>
    <xf borderId="0" fillId="0" fontId="21" numFmtId="164" xfId="0" applyAlignment="1" applyFont="1" applyNumberFormat="1">
      <alignment horizontal="left" vertical="center"/>
    </xf>
    <xf borderId="15" fillId="0" fontId="11" numFmtId="169" xfId="0" applyAlignment="1" applyBorder="1" applyFont="1" applyNumberFormat="1">
      <alignment horizontal="center"/>
    </xf>
    <xf borderId="16" fillId="0" fontId="11" numFmtId="169" xfId="0" applyAlignment="1" applyBorder="1" applyFont="1" applyNumberFormat="1">
      <alignment horizontal="center"/>
    </xf>
    <xf borderId="15" fillId="0" fontId="18" numFmtId="164" xfId="0" applyAlignment="1" applyBorder="1" applyFont="1" applyNumberFormat="1">
      <alignment horizontal="center"/>
    </xf>
    <xf borderId="17" fillId="0" fontId="18" numFmtId="164" xfId="0" applyBorder="1" applyFont="1" applyNumberFormat="1"/>
    <xf borderId="2" fillId="0" fontId="11" numFmtId="164" xfId="0" applyBorder="1" applyFont="1" applyNumberFormat="1"/>
    <xf borderId="2" fillId="0" fontId="17" numFmtId="164" xfId="0" applyBorder="1" applyFont="1" applyNumberFormat="1"/>
    <xf borderId="17" fillId="0" fontId="19" numFmtId="164" xfId="0" applyAlignment="1" applyBorder="1" applyFont="1" applyNumberFormat="1">
      <alignment vertical="center"/>
    </xf>
    <xf borderId="2" fillId="0" fontId="19" numFmtId="164" xfId="0" applyAlignment="1" applyBorder="1" applyFont="1" applyNumberFormat="1">
      <alignment vertical="center"/>
    </xf>
    <xf borderId="17" fillId="0" fontId="17" numFmtId="169" xfId="0" applyAlignment="1" applyBorder="1" applyFont="1" applyNumberFormat="1">
      <alignment horizontal="center"/>
    </xf>
    <xf borderId="2" fillId="0" fontId="19" numFmtId="166" xfId="0" applyAlignment="1" applyBorder="1" applyFont="1" applyNumberFormat="1">
      <alignment horizontal="center" vertical="center"/>
    </xf>
    <xf borderId="18" fillId="0" fontId="11" numFmtId="169" xfId="0" applyAlignment="1" applyBorder="1" applyFont="1" applyNumberFormat="1">
      <alignment horizontal="center"/>
    </xf>
    <xf borderId="0" fillId="0" fontId="18" numFmtId="164" xfId="0" applyFont="1" applyNumberFormat="1"/>
    <xf borderId="0" fillId="0" fontId="23" numFmtId="164" xfId="0" applyAlignment="1" applyFont="1" applyNumberFormat="1">
      <alignment horizontal="left" vertical="center"/>
    </xf>
    <xf borderId="0" fillId="0" fontId="20" numFmtId="164" xfId="0" applyAlignment="1" applyFont="1" applyNumberFormat="1">
      <alignment horizontal="center" vertical="center"/>
    </xf>
    <xf borderId="0" fillId="0" fontId="20" numFmtId="166" xfId="0" applyAlignment="1" applyFont="1" applyNumberFormat="1">
      <alignment horizontal="center" vertical="center"/>
    </xf>
    <xf borderId="0" fillId="0" fontId="22" numFmtId="170" xfId="0" applyAlignment="1" applyFont="1" applyNumberForma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20" numFmtId="168" xfId="0" applyAlignment="1" applyFont="1" applyNumberFormat="1">
      <alignment horizontal="center" vertical="center"/>
    </xf>
    <xf borderId="0" fillId="0" fontId="22" numFmtId="49" xfId="0" applyAlignment="1" applyFont="1" applyNumberFormat="1">
      <alignment horizontal="center" vertical="center"/>
    </xf>
    <xf borderId="0" fillId="0" fontId="24" numFmtId="164" xfId="0" applyAlignment="1" applyFont="1" applyNumberFormat="1">
      <alignment horizontal="center" vertical="center"/>
    </xf>
    <xf borderId="0" fillId="0" fontId="23" numFmtId="164" xfId="0" applyAlignment="1" applyFont="1" applyNumberFormat="1">
      <alignment horizontal="center" vertical="center"/>
    </xf>
    <xf borderId="0" fillId="0" fontId="22" numFmtId="164" xfId="0" applyAlignment="1" applyFont="1" applyNumberFormat="1">
      <alignment horizontal="center" vertical="center"/>
    </xf>
    <xf borderId="0" fillId="0" fontId="20" numFmtId="164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0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21" Type="http://schemas.openxmlformats.org/officeDocument/2006/relationships/image" Target="../media/image21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6" Type="http://schemas.openxmlformats.org/officeDocument/2006/relationships/image" Target="../media/image6.png"/><Relationship Id="rId18" Type="http://schemas.openxmlformats.org/officeDocument/2006/relationships/image" Target="../media/image18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29</xdr:row>
      <xdr:rowOff>133350</xdr:rowOff>
    </xdr:from>
    <xdr:ext cx="15144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29</xdr:row>
      <xdr:rowOff>47625</xdr:rowOff>
    </xdr:from>
    <xdr:ext cx="914400" cy="657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0</xdr:row>
      <xdr:rowOff>66675</xdr:rowOff>
    </xdr:from>
    <xdr:ext cx="1362075" cy="12573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14</xdr:row>
      <xdr:rowOff>85725</xdr:rowOff>
    </xdr:from>
    <xdr:ext cx="1457325" cy="9906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14</xdr:row>
      <xdr:rowOff>0</xdr:rowOff>
    </xdr:from>
    <xdr:ext cx="1485900" cy="109537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16</xdr:row>
      <xdr:rowOff>514350</xdr:rowOff>
    </xdr:from>
    <xdr:ext cx="1428750" cy="8001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571500</xdr:colOff>
      <xdr:row>24</xdr:row>
      <xdr:rowOff>0</xdr:rowOff>
    </xdr:from>
    <xdr:ext cx="3876675" cy="178117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20</xdr:row>
      <xdr:rowOff>85725</xdr:rowOff>
    </xdr:from>
    <xdr:ext cx="1428750" cy="86677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20</xdr:row>
      <xdr:rowOff>114300</xdr:rowOff>
    </xdr:from>
    <xdr:ext cx="1485900" cy="8763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22</xdr:row>
      <xdr:rowOff>152400</xdr:rowOff>
    </xdr:from>
    <xdr:ext cx="495300" cy="67627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1066800</xdr:colOff>
      <xdr:row>23</xdr:row>
      <xdr:rowOff>571500</xdr:rowOff>
    </xdr:from>
    <xdr:ext cx="381000" cy="219075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16</xdr:row>
      <xdr:rowOff>76200</xdr:rowOff>
    </xdr:from>
    <xdr:ext cx="2124075" cy="971550"/>
    <xdr:pic>
      <xdr:nvPicPr>
        <xdr:cNvPr id="0" name="image1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1000125</xdr:colOff>
      <xdr:row>24</xdr:row>
      <xdr:rowOff>266700</xdr:rowOff>
    </xdr:from>
    <xdr:ext cx="466725" cy="600075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21</xdr:row>
      <xdr:rowOff>57150</xdr:rowOff>
    </xdr:from>
    <xdr:ext cx="638175" cy="800100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22</xdr:row>
      <xdr:rowOff>38100</xdr:rowOff>
    </xdr:from>
    <xdr:ext cx="581025" cy="81915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24</xdr:row>
      <xdr:rowOff>66675</xdr:rowOff>
    </xdr:from>
    <xdr:ext cx="828675" cy="809625"/>
    <xdr:pic>
      <xdr:nvPicPr>
        <xdr:cNvPr id="0" name="image1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742950</xdr:colOff>
      <xdr:row>25</xdr:row>
      <xdr:rowOff>66675</xdr:rowOff>
    </xdr:from>
    <xdr:ext cx="723900" cy="790575"/>
    <xdr:pic>
      <xdr:nvPicPr>
        <xdr:cNvPr id="0" name="image1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914400</xdr:colOff>
      <xdr:row>27</xdr:row>
      <xdr:rowOff>57150</xdr:rowOff>
    </xdr:from>
    <xdr:ext cx="600075" cy="809625"/>
    <xdr:pic>
      <xdr:nvPicPr>
        <xdr:cNvPr id="0" name="image1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23</xdr:row>
      <xdr:rowOff>47625</xdr:rowOff>
    </xdr:from>
    <xdr:ext cx="619125" cy="74295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19</xdr:row>
      <xdr:rowOff>123825</xdr:rowOff>
    </xdr:from>
    <xdr:ext cx="1295400" cy="790575"/>
    <xdr:pic>
      <xdr:nvPicPr>
        <xdr:cNvPr id="0" name="image2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771525" cy="914400"/>
    <xdr:pic>
      <xdr:nvPicPr>
        <xdr:cNvPr id="0" name="image2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090000"/>
        </a:solidFill>
        <a:ln cap="flat" cmpd="sng" w="9525" algn="ctr">
          <a:solidFill>
            <a:srgbClr val="400000"/>
          </a:solidFill>
          <a:prstDash val="solid"/>
          <a:round/>
          <a:headEnd len="med" w="med" type="none"/>
          <a:tailEnd len="med" w="med" type="none"/>
        </a:ln>
        <a:effectLst/>
        <a:extLst>
          <a:ext uri="{AF507438-7753-43E0-B8FC-AC1667EBCBE1}"/>
        </a:extLst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090000"/>
        </a:solidFill>
        <a:ln cap="flat" cmpd="sng" w="9525" algn="ctr">
          <a:solidFill>
            <a:srgbClr val="400000"/>
          </a:solidFill>
          <a:prstDash val="solid"/>
          <a:round/>
          <a:headEnd len="med" w="med" type="none"/>
          <a:tailEnd len="med" w="med" type="none"/>
        </a:ln>
        <a:effectLst/>
        <a:extLst>
          <a:ext uri="{AF507438-7753-43E0-B8FC-AC1667EBCBE1}"/>
        </a:extLst>
      </a:spPr>
      <a:bodyPr bIns="0" lIns="18288" rIns="0" upright="1" wrap="square" tIns="0" vertOverflow="clip"/>
      <a:lstStyle/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wendy@u2living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3.57"/>
    <col customWidth="1" min="3" max="3" width="16.57"/>
    <col customWidth="1" min="4" max="4" width="40.71"/>
    <col customWidth="1" min="5" max="5" width="18.57"/>
    <col customWidth="1" min="6" max="7" width="9.14"/>
    <col customWidth="1" min="8" max="8" width="13.29"/>
    <col customWidth="1" min="9" max="9" width="9.29"/>
    <col customWidth="1" min="10" max="10" width="12.86"/>
    <col customWidth="1" min="11" max="11" width="14.71"/>
    <col customWidth="1" min="12" max="23" width="15.71"/>
  </cols>
  <sheetData>
    <row r="1" ht="11.25" customHeight="1">
      <c r="A1" s="1"/>
      <c r="B1" s="2"/>
      <c r="C1" s="3" t="s">
        <v>0</v>
      </c>
      <c r="D1" s="4"/>
      <c r="E1" s="5"/>
      <c r="F1" s="6"/>
      <c r="G1" s="7"/>
      <c r="H1" s="8"/>
      <c r="I1" s="8"/>
      <c r="J1" s="5"/>
      <c r="K1" s="8"/>
      <c r="L1" s="7"/>
      <c r="M1" s="9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ht="11.25" customHeight="1">
      <c r="A2" s="1"/>
      <c r="B2" s="2"/>
      <c r="C2" s="10" t="s">
        <v>1</v>
      </c>
      <c r="D2" s="4"/>
      <c r="E2" s="5"/>
      <c r="F2" s="6"/>
      <c r="G2" s="7"/>
      <c r="H2" s="8"/>
      <c r="I2" s="8"/>
      <c r="J2" s="5"/>
      <c r="K2" s="8"/>
      <c r="L2" s="7"/>
      <c r="M2" s="11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ht="11.25" customHeight="1">
      <c r="A3" s="1"/>
      <c r="B3" s="2"/>
      <c r="C3" s="10" t="s">
        <v>2</v>
      </c>
      <c r="D3" s="4"/>
      <c r="E3" s="5"/>
      <c r="F3" s="6"/>
      <c r="G3" s="7"/>
      <c r="H3" s="8"/>
      <c r="I3" s="8"/>
      <c r="J3" s="5"/>
      <c r="K3" s="8"/>
      <c r="L3" s="7"/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ht="11.25" customHeight="1">
      <c r="A4" s="1"/>
      <c r="B4" s="2"/>
      <c r="C4" s="10" t="s">
        <v>3</v>
      </c>
      <c r="D4" s="4"/>
      <c r="E4" s="5"/>
      <c r="F4" s="6"/>
      <c r="G4" s="7"/>
      <c r="H4" s="8"/>
      <c r="I4" s="8"/>
      <c r="J4" s="5"/>
      <c r="K4" s="8"/>
      <c r="L4" s="7"/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ht="11.25" customHeight="1">
      <c r="A5" s="1"/>
      <c r="B5" s="2"/>
      <c r="C5" s="10" t="s">
        <v>4</v>
      </c>
      <c r="D5" s="4"/>
      <c r="E5" s="5"/>
      <c r="F5" s="6"/>
      <c r="G5" s="7"/>
      <c r="H5" s="8"/>
      <c r="I5" s="8"/>
      <c r="J5" s="5"/>
      <c r="K5" s="8"/>
      <c r="L5" s="7"/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ht="11.25" customHeight="1">
      <c r="A6" s="1"/>
      <c r="B6" s="2"/>
      <c r="C6" s="12"/>
      <c r="D6" s="4"/>
      <c r="E6" s="5"/>
      <c r="F6" s="6"/>
      <c r="G6" s="7"/>
      <c r="H6" s="8"/>
      <c r="I6" s="8"/>
      <c r="J6" s="5"/>
      <c r="K6" s="8"/>
      <c r="L6" s="7"/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ht="11.25" customHeight="1">
      <c r="A7" s="13"/>
      <c r="B7" s="14"/>
      <c r="C7" s="15" t="s">
        <v>5</v>
      </c>
      <c r="D7" s="16"/>
      <c r="E7" s="17"/>
      <c r="F7" s="18"/>
      <c r="G7" s="19"/>
      <c r="H7" s="20"/>
      <c r="I7" s="20"/>
      <c r="J7" s="17"/>
      <c r="K7" s="20"/>
      <c r="L7" s="19"/>
      <c r="M7" s="21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ht="11.25" customHeight="1">
      <c r="A8" s="13"/>
      <c r="B8" s="14"/>
      <c r="C8" s="16" t="s">
        <v>6</v>
      </c>
      <c r="D8" s="16"/>
      <c r="E8" s="17"/>
      <c r="F8" s="18"/>
      <c r="G8" s="19"/>
      <c r="H8" s="20"/>
      <c r="I8" s="20"/>
      <c r="J8" s="17"/>
      <c r="K8" s="20"/>
      <c r="L8" s="19"/>
      <c r="M8" s="21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ht="11.25" customHeight="1">
      <c r="A9" s="13"/>
      <c r="B9" s="14"/>
      <c r="C9" s="16" t="s">
        <v>7</v>
      </c>
      <c r="D9" s="16"/>
      <c r="E9" s="17"/>
      <c r="F9" s="18"/>
      <c r="G9" s="19"/>
      <c r="H9" s="20"/>
      <c r="I9" s="20"/>
      <c r="J9" s="17"/>
      <c r="K9" s="20"/>
      <c r="L9" s="19"/>
      <c r="M9" s="21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ht="11.25" customHeight="1">
      <c r="A10" s="13"/>
      <c r="B10" s="14"/>
      <c r="C10" s="16" t="s">
        <v>8</v>
      </c>
      <c r="D10" s="16"/>
      <c r="E10" s="17"/>
      <c r="F10" s="18"/>
      <c r="G10" s="19"/>
      <c r="H10" s="20"/>
      <c r="I10" s="20"/>
      <c r="J10" s="17"/>
      <c r="K10" s="20"/>
      <c r="L10" s="19"/>
      <c r="M10" s="21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ht="11.25" customHeight="1">
      <c r="A11" s="13"/>
      <c r="B11" s="14"/>
      <c r="C11" s="16" t="s">
        <v>9</v>
      </c>
      <c r="D11" s="22" t="s">
        <v>10</v>
      </c>
      <c r="E11" s="17"/>
      <c r="F11" s="18"/>
      <c r="G11" s="19"/>
      <c r="H11" s="20"/>
      <c r="I11" s="20"/>
      <c r="J11" s="17"/>
      <c r="K11" s="20"/>
      <c r="L11" s="19"/>
      <c r="M11" s="21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ht="20.25" customHeight="1">
      <c r="A12" s="23"/>
      <c r="B12" s="23"/>
      <c r="C12" s="23"/>
      <c r="D12" s="24" t="s">
        <v>11</v>
      </c>
      <c r="E12" s="25"/>
      <c r="F12" s="23"/>
      <c r="G12" s="23"/>
      <c r="H12" s="23"/>
      <c r="I12" s="23"/>
      <c r="J12" s="26"/>
      <c r="K12" s="27" t="s">
        <v>12</v>
      </c>
      <c r="L12" s="27"/>
      <c r="M12" s="27"/>
      <c r="N12" s="27"/>
      <c r="O12" s="27"/>
      <c r="P12" s="27"/>
      <c r="Q12" s="27"/>
      <c r="R12" s="27"/>
      <c r="S12" s="26"/>
      <c r="T12" s="26"/>
      <c r="U12" s="26"/>
      <c r="V12" s="26"/>
      <c r="W12" s="26"/>
    </row>
    <row r="13" ht="20.25" customHeight="1">
      <c r="A13" s="28" t="s">
        <v>13</v>
      </c>
      <c r="B13" s="28" t="s">
        <v>14</v>
      </c>
      <c r="C13" s="28" t="s">
        <v>15</v>
      </c>
      <c r="D13" s="28" t="s">
        <v>16</v>
      </c>
      <c r="E13" s="28" t="s">
        <v>17</v>
      </c>
      <c r="F13" s="29" t="s">
        <v>18</v>
      </c>
      <c r="G13" s="30"/>
      <c r="H13" s="31" t="s">
        <v>19</v>
      </c>
      <c r="I13" s="32" t="s">
        <v>20</v>
      </c>
      <c r="J13" s="32" t="s">
        <v>21</v>
      </c>
      <c r="K13" s="32" t="s">
        <v>22</v>
      </c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</row>
    <row r="14" ht="26.25" customHeight="1">
      <c r="A14" s="34"/>
      <c r="B14" s="34"/>
      <c r="C14" s="34"/>
      <c r="D14" s="34"/>
      <c r="E14" s="34"/>
      <c r="F14" s="35" t="s">
        <v>23</v>
      </c>
      <c r="G14" s="35" t="s">
        <v>24</v>
      </c>
      <c r="H14" s="34"/>
      <c r="I14" s="34"/>
      <c r="J14" s="34"/>
      <c r="K14" s="34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</row>
    <row r="15" ht="54.0" customHeight="1">
      <c r="A15" s="37">
        <v>1.0</v>
      </c>
      <c r="B15" s="38"/>
      <c r="C15" s="39" t="s">
        <v>25</v>
      </c>
      <c r="D15" s="40" t="s">
        <v>26</v>
      </c>
      <c r="E15" s="41" t="s">
        <v>27</v>
      </c>
      <c r="F15" s="42"/>
      <c r="G15" s="43" t="str">
        <f t="shared" ref="G15:G20" si="1">F15*2</f>
        <v>0</v>
      </c>
      <c r="H15" s="43">
        <v>0.139</v>
      </c>
      <c r="I15" s="44" t="str">
        <f t="shared" ref="I15:I21" si="2">H15*F15</f>
        <v>0</v>
      </c>
      <c r="J15" s="45">
        <v>45.99</v>
      </c>
      <c r="K15" s="46" t="str">
        <f t="shared" ref="K15:K28" si="3">J15*F15</f>
        <v>$0.00</v>
      </c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</row>
    <row r="16" ht="54.0" customHeight="1">
      <c r="A16" s="34"/>
      <c r="B16" s="34"/>
      <c r="C16" s="34"/>
      <c r="D16" s="40" t="s">
        <v>26</v>
      </c>
      <c r="E16" s="41" t="s">
        <v>28</v>
      </c>
      <c r="F16" s="42"/>
      <c r="G16" s="43" t="str">
        <f t="shared" si="1"/>
        <v>0</v>
      </c>
      <c r="H16" s="43">
        <v>0.128</v>
      </c>
      <c r="I16" s="44" t="str">
        <f t="shared" si="2"/>
        <v>0</v>
      </c>
      <c r="J16" s="45">
        <v>39.99</v>
      </c>
      <c r="K16" s="46" t="str">
        <f t="shared" si="3"/>
        <v>$0.00</v>
      </c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</row>
    <row r="17" ht="57.75" customHeight="1">
      <c r="A17" s="37">
        <v>2.0</v>
      </c>
      <c r="B17" s="38"/>
      <c r="C17" s="39" t="s">
        <v>29</v>
      </c>
      <c r="D17" s="40" t="s">
        <v>30</v>
      </c>
      <c r="E17" s="41" t="s">
        <v>31</v>
      </c>
      <c r="F17" s="42"/>
      <c r="G17" s="43" t="str">
        <f t="shared" si="1"/>
        <v>0</v>
      </c>
      <c r="H17" s="43">
        <v>1.059</v>
      </c>
      <c r="I17" s="44" t="str">
        <f t="shared" si="2"/>
        <v>0</v>
      </c>
      <c r="J17" s="46">
        <v>129.99</v>
      </c>
      <c r="K17" s="46" t="str">
        <f t="shared" si="3"/>
        <v>$0.00</v>
      </c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</row>
    <row r="18" ht="57.75" customHeight="1">
      <c r="A18" s="47"/>
      <c r="B18" s="47"/>
      <c r="C18" s="47"/>
      <c r="D18" s="40" t="s">
        <v>30</v>
      </c>
      <c r="E18" s="41" t="s">
        <v>32</v>
      </c>
      <c r="F18" s="42"/>
      <c r="G18" s="43" t="str">
        <f t="shared" si="1"/>
        <v>0</v>
      </c>
      <c r="H18" s="43">
        <v>0.582</v>
      </c>
      <c r="I18" s="44" t="str">
        <f t="shared" si="2"/>
        <v>0</v>
      </c>
      <c r="J18" s="46">
        <v>119.99</v>
      </c>
      <c r="K18" s="46" t="str">
        <f t="shared" si="3"/>
        <v>$0.00</v>
      </c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</row>
    <row r="19" ht="57.75" customHeight="1">
      <c r="A19" s="34"/>
      <c r="B19" s="34"/>
      <c r="C19" s="34"/>
      <c r="D19" s="40" t="s">
        <v>30</v>
      </c>
      <c r="E19" s="41" t="s">
        <v>33</v>
      </c>
      <c r="F19" s="42"/>
      <c r="G19" s="43" t="str">
        <f t="shared" si="1"/>
        <v>0</v>
      </c>
      <c r="H19" s="43">
        <v>0.434</v>
      </c>
      <c r="I19" s="44" t="str">
        <f t="shared" si="2"/>
        <v>0</v>
      </c>
      <c r="J19" s="46">
        <v>109.99</v>
      </c>
      <c r="K19" s="46" t="str">
        <f t="shared" si="3"/>
        <v>$0.00</v>
      </c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</row>
    <row r="20" ht="85.5" customHeight="1">
      <c r="A20" s="48">
        <v>3.0</v>
      </c>
      <c r="B20" s="43"/>
      <c r="C20" s="49" t="s">
        <v>34</v>
      </c>
      <c r="D20" s="40" t="s">
        <v>35</v>
      </c>
      <c r="E20" s="41" t="s">
        <v>36</v>
      </c>
      <c r="F20" s="42"/>
      <c r="G20" s="43" t="str">
        <f t="shared" si="1"/>
        <v>0</v>
      </c>
      <c r="H20" s="43">
        <v>0.48</v>
      </c>
      <c r="I20" s="44" t="str">
        <f t="shared" si="2"/>
        <v>0</v>
      </c>
      <c r="J20" s="46">
        <v>109.99</v>
      </c>
      <c r="K20" s="46" t="str">
        <f t="shared" si="3"/>
        <v>$0.00</v>
      </c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</row>
    <row r="21" ht="85.5" customHeight="1">
      <c r="A21" s="48">
        <v>4.0</v>
      </c>
      <c r="B21" s="43"/>
      <c r="C21" s="49" t="s">
        <v>37</v>
      </c>
      <c r="D21" s="40" t="s">
        <v>38</v>
      </c>
      <c r="E21" s="41" t="s">
        <v>39</v>
      </c>
      <c r="F21" s="42"/>
      <c r="G21" s="43" t="str">
        <f>F21*3</f>
        <v>0</v>
      </c>
      <c r="H21" s="43">
        <v>0.382</v>
      </c>
      <c r="I21" s="44" t="str">
        <f t="shared" si="2"/>
        <v>0</v>
      </c>
      <c r="J21" s="46">
        <v>199.99</v>
      </c>
      <c r="K21" s="46" t="str">
        <f t="shared" si="3"/>
        <v>$0.00</v>
      </c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</row>
    <row r="22" ht="72.0" customHeight="1">
      <c r="A22" s="48">
        <v>5.0</v>
      </c>
      <c r="B22" s="50"/>
      <c r="C22" s="49" t="s">
        <v>40</v>
      </c>
      <c r="D22" s="40" t="s">
        <v>41</v>
      </c>
      <c r="E22" s="41" t="s">
        <v>42</v>
      </c>
      <c r="F22" s="42"/>
      <c r="G22" s="51" t="str">
        <f t="shared" ref="G22:G24" si="4">F22/4</f>
        <v>0</v>
      </c>
      <c r="H22" s="51">
        <v>0.26</v>
      </c>
      <c r="I22" s="52" t="str">
        <f>F22*G22</f>
        <v>0</v>
      </c>
      <c r="J22" s="53">
        <v>14.99</v>
      </c>
      <c r="K22" s="54" t="str">
        <f t="shared" si="3"/>
        <v>$0.00</v>
      </c>
      <c r="L22" s="55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</row>
    <row r="23" ht="72.0" customHeight="1">
      <c r="A23" s="48">
        <v>6.0</v>
      </c>
      <c r="B23" s="50"/>
      <c r="C23" s="49" t="s">
        <v>43</v>
      </c>
      <c r="D23" s="40" t="s">
        <v>44</v>
      </c>
      <c r="E23" s="41" t="s">
        <v>45</v>
      </c>
      <c r="F23" s="42"/>
      <c r="G23" s="51" t="str">
        <f t="shared" si="4"/>
        <v>0</v>
      </c>
      <c r="H23" s="51">
        <v>0.25</v>
      </c>
      <c r="I23" s="52" t="str">
        <f t="shared" ref="I23:I28" si="5">H23*G23</f>
        <v>0</v>
      </c>
      <c r="J23" s="53">
        <v>13.99</v>
      </c>
      <c r="K23" s="54" t="str">
        <f t="shared" si="3"/>
        <v>$0.00</v>
      </c>
      <c r="L23" s="55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</row>
    <row r="24" ht="72.0" customHeight="1">
      <c r="A24" s="48">
        <v>7.0</v>
      </c>
      <c r="B24" s="43"/>
      <c r="C24" s="49" t="s">
        <v>46</v>
      </c>
      <c r="D24" s="40" t="s">
        <v>47</v>
      </c>
      <c r="E24" s="41" t="s">
        <v>48</v>
      </c>
      <c r="F24" s="42"/>
      <c r="G24" s="51" t="str">
        <f t="shared" si="4"/>
        <v>0</v>
      </c>
      <c r="H24" s="43">
        <v>0.288</v>
      </c>
      <c r="I24" s="52" t="str">
        <f t="shared" si="5"/>
        <v>0</v>
      </c>
      <c r="J24" s="56">
        <v>25.99</v>
      </c>
      <c r="K24" s="54" t="str">
        <f t="shared" si="3"/>
        <v>$0.00</v>
      </c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</row>
    <row r="25" ht="72.0" customHeight="1">
      <c r="A25" s="48">
        <v>8.0</v>
      </c>
      <c r="B25" s="50"/>
      <c r="C25" s="49" t="s">
        <v>49</v>
      </c>
      <c r="D25" s="40" t="s">
        <v>50</v>
      </c>
      <c r="E25" s="41" t="s">
        <v>51</v>
      </c>
      <c r="F25" s="42"/>
      <c r="G25" s="51" t="str">
        <f t="shared" ref="G25:G27" si="6">F25</f>
        <v/>
      </c>
      <c r="H25" s="51">
        <v>0.18</v>
      </c>
      <c r="I25" s="52" t="str">
        <f t="shared" si="5"/>
        <v>0</v>
      </c>
      <c r="J25" s="53">
        <v>29.99</v>
      </c>
      <c r="K25" s="54" t="str">
        <f t="shared" si="3"/>
        <v>$0.00</v>
      </c>
      <c r="L25" s="55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</row>
    <row r="26" ht="72.0" customHeight="1">
      <c r="A26" s="48">
        <v>9.0</v>
      </c>
      <c r="B26" s="50"/>
      <c r="C26" s="49" t="s">
        <v>52</v>
      </c>
      <c r="D26" s="40" t="s">
        <v>53</v>
      </c>
      <c r="E26" s="41" t="s">
        <v>54</v>
      </c>
      <c r="F26" s="42"/>
      <c r="G26" s="51" t="str">
        <f t="shared" si="6"/>
        <v/>
      </c>
      <c r="H26" s="51">
        <v>0.152</v>
      </c>
      <c r="I26" s="52" t="str">
        <f t="shared" si="5"/>
        <v>0</v>
      </c>
      <c r="J26" s="53">
        <v>33.99</v>
      </c>
      <c r="K26" s="54" t="str">
        <f t="shared" si="3"/>
        <v>$0.00</v>
      </c>
      <c r="L26" s="55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</row>
    <row r="27" ht="72.0" customHeight="1">
      <c r="A27" s="48">
        <v>10.0</v>
      </c>
      <c r="B27" s="43"/>
      <c r="C27" s="49" t="s">
        <v>55</v>
      </c>
      <c r="D27" s="40" t="s">
        <v>56</v>
      </c>
      <c r="E27" s="41" t="s">
        <v>57</v>
      </c>
      <c r="F27" s="42"/>
      <c r="G27" s="51" t="str">
        <f t="shared" si="6"/>
        <v/>
      </c>
      <c r="H27" s="43">
        <v>0.247</v>
      </c>
      <c r="I27" s="52" t="str">
        <f t="shared" si="5"/>
        <v>0</v>
      </c>
      <c r="J27" s="56">
        <v>33.99</v>
      </c>
      <c r="K27" s="54" t="str">
        <f t="shared" si="3"/>
        <v>$0.00</v>
      </c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</row>
    <row r="28" ht="72.0" customHeight="1">
      <c r="A28" s="48">
        <v>11.0</v>
      </c>
      <c r="B28" s="50"/>
      <c r="C28" s="49" t="s">
        <v>58</v>
      </c>
      <c r="D28" s="40" t="s">
        <v>59</v>
      </c>
      <c r="E28" s="41" t="s">
        <v>60</v>
      </c>
      <c r="F28" s="42"/>
      <c r="G28" s="51" t="str">
        <f>F28/2</f>
        <v>0</v>
      </c>
      <c r="H28" s="51">
        <v>0.236</v>
      </c>
      <c r="I28" s="52" t="str">
        <f t="shared" si="5"/>
        <v>0</v>
      </c>
      <c r="J28" s="57">
        <v>33.99</v>
      </c>
      <c r="K28" s="54" t="str">
        <f t="shared" si="3"/>
        <v>$0.00</v>
      </c>
      <c r="L28" s="55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</row>
    <row r="29" ht="15.75" customHeight="1">
      <c r="A29" s="58">
        <v>12.0</v>
      </c>
      <c r="B29" s="59"/>
      <c r="C29" s="59"/>
      <c r="D29" s="59"/>
      <c r="E29" s="59"/>
      <c r="F29" s="59"/>
      <c r="G29" s="59"/>
      <c r="H29" s="59"/>
      <c r="I29" s="59"/>
      <c r="J29" s="59"/>
      <c r="K29" s="30"/>
      <c r="L29" s="55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</row>
    <row r="30" ht="54.0" customHeight="1">
      <c r="A30" s="37">
        <v>12.0</v>
      </c>
      <c r="B30" s="38"/>
      <c r="C30" s="39" t="s">
        <v>61</v>
      </c>
      <c r="D30" s="40" t="s">
        <v>62</v>
      </c>
      <c r="E30" s="41" t="s">
        <v>63</v>
      </c>
      <c r="F30" s="42"/>
      <c r="G30" s="43" t="str">
        <f>F30*2</f>
        <v>0</v>
      </c>
      <c r="H30" s="43">
        <v>0.249</v>
      </c>
      <c r="I30" s="44" t="str">
        <f>H30*F30</f>
        <v>0</v>
      </c>
      <c r="J30" s="46">
        <v>115.99</v>
      </c>
      <c r="K30" s="46" t="str">
        <f>J30*F30</f>
        <v>$0.00</v>
      </c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</row>
    <row r="31" ht="54.0" customHeight="1">
      <c r="A31" s="34"/>
      <c r="B31" s="34"/>
      <c r="C31" s="34"/>
      <c r="D31" s="40" t="s">
        <v>64</v>
      </c>
      <c r="E31" s="41" t="s">
        <v>65</v>
      </c>
      <c r="F31" s="42"/>
      <c r="G31" s="43" t="str">
        <f>F31/4</f>
        <v>0</v>
      </c>
      <c r="H31" s="43">
        <v>0.192</v>
      </c>
      <c r="I31" s="44" t="str">
        <f>H31*G31</f>
        <v>0</v>
      </c>
      <c r="J31" s="34"/>
      <c r="K31" s="34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</row>
    <row r="32" ht="36.75" customHeight="1">
      <c r="A32" s="60"/>
      <c r="B32" s="59"/>
      <c r="C32" s="59"/>
      <c r="D32" s="59"/>
      <c r="E32" s="30"/>
      <c r="F32" s="61"/>
      <c r="G32" s="61"/>
      <c r="H32" s="62"/>
      <c r="I32" s="63" t="str">
        <f>SUM(I14:I31)</f>
        <v>0.000</v>
      </c>
      <c r="J32" s="64"/>
      <c r="K32" s="65" t="str">
        <f>SUM(K15:K31)</f>
        <v>$0.00</v>
      </c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</row>
    <row r="33" ht="36.75" customHeight="1">
      <c r="A33" s="36"/>
      <c r="B33" s="67" t="s">
        <v>66</v>
      </c>
      <c r="C33" s="59"/>
      <c r="D33" s="59"/>
      <c r="E33" s="59"/>
      <c r="F33" s="59"/>
      <c r="G33" s="59"/>
      <c r="H33" s="36"/>
      <c r="I33" s="36"/>
      <c r="J33" s="68"/>
      <c r="K33" s="68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</row>
    <row r="34" ht="49.5" customHeight="1">
      <c r="A34" s="70" t="s">
        <v>67</v>
      </c>
      <c r="B34" s="71"/>
      <c r="C34" s="71"/>
      <c r="D34" s="71"/>
      <c r="E34" s="72" t="s">
        <v>68</v>
      </c>
      <c r="F34" s="73"/>
      <c r="G34" s="74"/>
      <c r="H34" s="75"/>
      <c r="I34" s="76"/>
      <c r="J34" s="77"/>
      <c r="K34" s="75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</row>
    <row r="35" ht="49.5" customHeight="1">
      <c r="A35" s="79" t="s">
        <v>69</v>
      </c>
      <c r="B35" s="80"/>
      <c r="C35" s="81"/>
      <c r="D35" s="81"/>
      <c r="E35" s="82"/>
      <c r="F35" s="83"/>
      <c r="G35" s="78"/>
      <c r="H35" s="78"/>
      <c r="I35" s="84" t="s">
        <v>70</v>
      </c>
      <c r="J35" s="85"/>
      <c r="K35" s="86" t="str">
        <f>K32</f>
        <v>$0.00 </v>
      </c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</row>
    <row r="36" ht="49.5" customHeight="1">
      <c r="A36" s="79" t="s">
        <v>71</v>
      </c>
      <c r="B36" s="80"/>
      <c r="C36" s="81"/>
      <c r="D36" s="81"/>
      <c r="E36" s="82" t="s">
        <v>72</v>
      </c>
      <c r="F36" s="83"/>
      <c r="G36" s="78"/>
      <c r="H36" s="78"/>
      <c r="I36" s="87"/>
      <c r="J36" s="88"/>
      <c r="K36" s="89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</row>
    <row r="37" ht="49.5" customHeight="1">
      <c r="A37" s="79" t="s">
        <v>73</v>
      </c>
      <c r="B37" s="80"/>
      <c r="C37" s="81"/>
      <c r="D37" s="81"/>
      <c r="E37" s="82" t="s">
        <v>74</v>
      </c>
      <c r="F37" s="90"/>
      <c r="G37" s="78"/>
      <c r="H37" s="78"/>
      <c r="I37" s="91"/>
      <c r="J37" s="88"/>
      <c r="K37" s="92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</row>
    <row r="38" ht="49.5" customHeight="1">
      <c r="A38" s="79" t="s">
        <v>75</v>
      </c>
      <c r="B38" s="80"/>
      <c r="C38" s="81"/>
      <c r="D38" s="81"/>
      <c r="E38" s="82" t="s">
        <v>76</v>
      </c>
      <c r="F38" s="90"/>
      <c r="G38" s="78"/>
      <c r="H38" s="78"/>
      <c r="I38" s="87" t="s">
        <v>77</v>
      </c>
      <c r="J38" s="88"/>
      <c r="K38" s="92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</row>
    <row r="39" ht="49.5" customHeight="1">
      <c r="A39" s="79" t="s">
        <v>78</v>
      </c>
      <c r="B39" s="80"/>
      <c r="C39" s="81"/>
      <c r="D39" s="81"/>
      <c r="E39" s="82"/>
      <c r="F39" s="83"/>
      <c r="G39" s="78"/>
      <c r="H39" s="78"/>
      <c r="I39" s="93"/>
      <c r="J39" s="88"/>
      <c r="K39" s="92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</row>
    <row r="40" ht="49.5" customHeight="1">
      <c r="A40" s="79" t="s">
        <v>79</v>
      </c>
      <c r="B40" s="80"/>
      <c r="C40" s="81"/>
      <c r="D40" s="81"/>
      <c r="E40" s="82"/>
      <c r="F40" s="83"/>
      <c r="G40" s="78"/>
      <c r="H40" s="78"/>
      <c r="I40" s="87" t="s">
        <v>80</v>
      </c>
      <c r="J40" s="88"/>
      <c r="K40" s="92" t="str">
        <f>K35-K38</f>
        <v>US$0.00 </v>
      </c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</row>
    <row r="41" ht="49.5" customHeight="1">
      <c r="A41" s="94" t="s">
        <v>81</v>
      </c>
      <c r="B41" s="95"/>
      <c r="C41" s="96"/>
      <c r="D41" s="96"/>
      <c r="E41" s="97"/>
      <c r="F41" s="98"/>
      <c r="G41" s="98"/>
      <c r="H41" s="98"/>
      <c r="I41" s="99"/>
      <c r="J41" s="100"/>
      <c r="K41" s="101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</row>
    <row r="42" ht="30.0" customHeight="1">
      <c r="A42" s="102"/>
      <c r="B42" s="81"/>
      <c r="C42" s="81"/>
      <c r="D42" s="81"/>
      <c r="E42" s="81"/>
      <c r="F42" s="78"/>
      <c r="G42" s="80" t="s">
        <v>82</v>
      </c>
      <c r="H42" s="102"/>
      <c r="I42" s="95"/>
      <c r="J42" s="95"/>
      <c r="K42" s="85"/>
      <c r="L42" s="85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</row>
    <row r="43" ht="49.5" customHeight="1">
      <c r="A43" s="103"/>
      <c r="B43" s="104"/>
      <c r="C43" s="85"/>
      <c r="D43" s="85"/>
      <c r="E43" s="85"/>
      <c r="F43" s="105"/>
      <c r="G43" s="104"/>
      <c r="H43" s="106"/>
      <c r="I43" s="107"/>
      <c r="J43" s="108"/>
      <c r="K43" s="108"/>
      <c r="L43" s="108"/>
      <c r="M43" s="109"/>
      <c r="N43" s="104"/>
      <c r="O43" s="104"/>
      <c r="P43" s="85"/>
      <c r="Q43" s="110"/>
      <c r="R43" s="111"/>
      <c r="S43" s="104"/>
      <c r="T43" s="106"/>
      <c r="U43" s="107"/>
      <c r="V43" s="112"/>
      <c r="W43" s="113"/>
    </row>
    <row r="44" ht="49.5" customHeight="1">
      <c r="A44" s="69"/>
      <c r="B44" s="69"/>
      <c r="C44" s="69"/>
      <c r="D44" s="69"/>
      <c r="E44" s="69"/>
      <c r="F44" s="69"/>
      <c r="G44" s="69"/>
      <c r="H44" s="69"/>
      <c r="I44" s="69"/>
      <c r="J44" s="68"/>
      <c r="K44" s="68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</row>
    <row r="45" ht="49.5" customHeight="1">
      <c r="A45" s="69"/>
      <c r="B45" s="69"/>
      <c r="C45" s="69"/>
      <c r="D45" s="69"/>
      <c r="E45" s="69"/>
      <c r="F45" s="69"/>
      <c r="G45" s="69"/>
      <c r="H45" s="69"/>
      <c r="I45" s="69"/>
      <c r="J45" s="68"/>
      <c r="K45" s="68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</row>
    <row r="46" ht="49.5" customHeight="1">
      <c r="A46" s="69"/>
      <c r="B46" s="69"/>
      <c r="C46" s="69"/>
      <c r="D46" s="69"/>
      <c r="E46" s="69"/>
      <c r="F46" s="69"/>
      <c r="G46" s="69"/>
      <c r="H46" s="69"/>
      <c r="I46" s="69"/>
      <c r="J46" s="68"/>
      <c r="K46" s="68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</row>
    <row r="47" ht="49.5" customHeight="1">
      <c r="A47" s="69"/>
      <c r="B47" s="69"/>
      <c r="C47" s="69"/>
      <c r="D47" s="69"/>
      <c r="E47" s="69"/>
      <c r="F47" s="69"/>
      <c r="G47" s="69"/>
      <c r="H47" s="69"/>
      <c r="I47" s="69"/>
      <c r="J47" s="68"/>
      <c r="K47" s="68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</row>
    <row r="48" ht="49.5" customHeight="1">
      <c r="A48" s="69"/>
      <c r="B48" s="69"/>
      <c r="C48" s="69"/>
      <c r="D48" s="69"/>
      <c r="E48" s="69"/>
      <c r="F48" s="69"/>
      <c r="G48" s="69"/>
      <c r="H48" s="69"/>
      <c r="I48" s="69"/>
      <c r="J48" s="68"/>
      <c r="K48" s="68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</row>
    <row r="49" ht="49.5" customHeight="1">
      <c r="A49" s="69"/>
      <c r="B49" s="69"/>
      <c r="C49" s="69"/>
      <c r="D49" s="69"/>
      <c r="E49" s="69"/>
      <c r="F49" s="69"/>
      <c r="G49" s="69"/>
      <c r="H49" s="69"/>
      <c r="I49" s="69"/>
      <c r="J49" s="68"/>
      <c r="K49" s="68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</row>
    <row r="50" ht="49.5" customHeight="1">
      <c r="A50" s="69"/>
      <c r="B50" s="69"/>
      <c r="C50" s="69"/>
      <c r="D50" s="69"/>
      <c r="E50" s="69"/>
      <c r="F50" s="69"/>
      <c r="G50" s="69"/>
      <c r="H50" s="69"/>
      <c r="I50" s="69"/>
      <c r="J50" s="68"/>
      <c r="K50" s="68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</row>
    <row r="51" ht="49.5" customHeight="1">
      <c r="A51" s="69"/>
      <c r="B51" s="69"/>
      <c r="C51" s="69"/>
      <c r="D51" s="69"/>
      <c r="E51" s="69"/>
      <c r="F51" s="69"/>
      <c r="G51" s="69"/>
      <c r="H51" s="69"/>
      <c r="I51" s="69"/>
      <c r="J51" s="68"/>
      <c r="K51" s="68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</row>
    <row r="52" ht="49.5" customHeight="1">
      <c r="A52" s="69"/>
      <c r="B52" s="69"/>
      <c r="C52" s="69"/>
      <c r="D52" s="69"/>
      <c r="E52" s="69"/>
      <c r="F52" s="69"/>
      <c r="G52" s="69"/>
      <c r="H52" s="69"/>
      <c r="I52" s="69"/>
      <c r="J52" s="68"/>
      <c r="K52" s="68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</row>
    <row r="53" ht="49.5" customHeight="1">
      <c r="A53" s="69"/>
      <c r="B53" s="69"/>
      <c r="C53" s="69"/>
      <c r="D53" s="69"/>
      <c r="E53" s="69"/>
      <c r="F53" s="69"/>
      <c r="G53" s="69"/>
      <c r="H53" s="69"/>
      <c r="I53" s="69"/>
      <c r="J53" s="68"/>
      <c r="K53" s="68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</row>
    <row r="54" ht="49.5" customHeight="1">
      <c r="A54" s="69"/>
      <c r="B54" s="69"/>
      <c r="C54" s="69"/>
      <c r="D54" s="69"/>
      <c r="E54" s="69"/>
      <c r="F54" s="69"/>
      <c r="G54" s="69"/>
      <c r="H54" s="69"/>
      <c r="I54" s="69"/>
      <c r="J54" s="68"/>
      <c r="K54" s="68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</row>
    <row r="55" ht="49.5" customHeight="1">
      <c r="A55" s="69"/>
      <c r="B55" s="69"/>
      <c r="C55" s="69"/>
      <c r="D55" s="69"/>
      <c r="E55" s="69"/>
      <c r="F55" s="69"/>
      <c r="G55" s="69"/>
      <c r="H55" s="69"/>
      <c r="I55" s="69"/>
      <c r="J55" s="68"/>
      <c r="K55" s="68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</row>
    <row r="56" ht="49.5" customHeight="1">
      <c r="A56" s="69"/>
      <c r="B56" s="69"/>
      <c r="C56" s="69"/>
      <c r="D56" s="69"/>
      <c r="E56" s="69"/>
      <c r="F56" s="69"/>
      <c r="G56" s="69"/>
      <c r="H56" s="69"/>
      <c r="I56" s="69"/>
      <c r="J56" s="68"/>
      <c r="K56" s="68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</row>
    <row r="57" ht="49.5" customHeight="1">
      <c r="A57" s="69"/>
      <c r="B57" s="69"/>
      <c r="C57" s="69"/>
      <c r="D57" s="69"/>
      <c r="E57" s="69"/>
      <c r="F57" s="69"/>
      <c r="G57" s="69"/>
      <c r="H57" s="69"/>
      <c r="I57" s="69"/>
      <c r="J57" s="68"/>
      <c r="K57" s="68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</row>
    <row r="58" ht="49.5" customHeight="1">
      <c r="A58" s="69"/>
      <c r="B58" s="69"/>
      <c r="C58" s="69"/>
      <c r="D58" s="69"/>
      <c r="E58" s="69"/>
      <c r="F58" s="69"/>
      <c r="G58" s="69"/>
      <c r="H58" s="69"/>
      <c r="I58" s="69"/>
      <c r="J58" s="68"/>
      <c r="K58" s="68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</row>
    <row r="59" ht="49.5" customHeight="1">
      <c r="A59" s="69"/>
      <c r="B59" s="69"/>
      <c r="C59" s="69"/>
      <c r="D59" s="69"/>
      <c r="E59" s="69"/>
      <c r="F59" s="69"/>
      <c r="G59" s="69"/>
      <c r="H59" s="69"/>
      <c r="I59" s="69"/>
      <c r="J59" s="68"/>
      <c r="K59" s="68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</row>
    <row r="60" ht="49.5" customHeight="1">
      <c r="A60" s="69"/>
      <c r="B60" s="69"/>
      <c r="C60" s="69"/>
      <c r="D60" s="69"/>
      <c r="E60" s="69"/>
      <c r="F60" s="69"/>
      <c r="G60" s="69"/>
      <c r="H60" s="69"/>
      <c r="I60" s="69"/>
      <c r="J60" s="68"/>
      <c r="K60" s="68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</row>
    <row r="61" ht="49.5" customHeight="1">
      <c r="A61" s="69"/>
      <c r="B61" s="69"/>
      <c r="C61" s="69"/>
      <c r="D61" s="69"/>
      <c r="E61" s="69"/>
      <c r="F61" s="69"/>
      <c r="G61" s="69"/>
      <c r="H61" s="69"/>
      <c r="I61" s="69"/>
      <c r="J61" s="68"/>
      <c r="K61" s="68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</row>
    <row r="62" ht="49.5" customHeight="1">
      <c r="A62" s="69"/>
      <c r="B62" s="69"/>
      <c r="C62" s="69"/>
      <c r="D62" s="69"/>
      <c r="E62" s="69"/>
      <c r="F62" s="69"/>
      <c r="G62" s="69"/>
      <c r="H62" s="69"/>
      <c r="I62" s="69"/>
      <c r="J62" s="68"/>
      <c r="K62" s="68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</row>
    <row r="63" ht="49.5" customHeight="1">
      <c r="A63" s="69"/>
      <c r="B63" s="69"/>
      <c r="C63" s="69"/>
      <c r="D63" s="69"/>
      <c r="E63" s="69"/>
      <c r="F63" s="69"/>
      <c r="G63" s="69"/>
      <c r="H63" s="69"/>
      <c r="I63" s="69"/>
      <c r="J63" s="68"/>
      <c r="K63" s="68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</row>
    <row r="64" ht="49.5" customHeight="1">
      <c r="A64" s="69"/>
      <c r="B64" s="69"/>
      <c r="C64" s="69"/>
      <c r="D64" s="69"/>
      <c r="E64" s="69"/>
      <c r="F64" s="69"/>
      <c r="G64" s="69"/>
      <c r="H64" s="69"/>
      <c r="I64" s="69"/>
      <c r="J64" s="68"/>
      <c r="K64" s="68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</row>
    <row r="65" ht="49.5" customHeight="1">
      <c r="A65" s="69"/>
      <c r="B65" s="69"/>
      <c r="C65" s="69"/>
      <c r="D65" s="69"/>
      <c r="E65" s="69"/>
      <c r="F65" s="69"/>
      <c r="G65" s="69"/>
      <c r="H65" s="69"/>
      <c r="I65" s="69"/>
      <c r="J65" s="68"/>
      <c r="K65" s="68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</row>
    <row r="66" ht="49.5" customHeight="1">
      <c r="A66" s="69"/>
      <c r="B66" s="69"/>
      <c r="C66" s="69"/>
      <c r="D66" s="69"/>
      <c r="E66" s="69"/>
      <c r="F66" s="69"/>
      <c r="G66" s="69"/>
      <c r="H66" s="69"/>
      <c r="I66" s="69"/>
      <c r="J66" s="68"/>
      <c r="K66" s="68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</row>
    <row r="67" ht="49.5" customHeight="1">
      <c r="A67" s="69"/>
      <c r="B67" s="69"/>
      <c r="C67" s="69"/>
      <c r="D67" s="69"/>
      <c r="E67" s="69"/>
      <c r="F67" s="69"/>
      <c r="G67" s="69"/>
      <c r="H67" s="69"/>
      <c r="I67" s="69"/>
      <c r="J67" s="68"/>
      <c r="K67" s="68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</row>
    <row r="68" ht="49.5" customHeight="1">
      <c r="A68" s="69"/>
      <c r="B68" s="69"/>
      <c r="C68" s="69"/>
      <c r="D68" s="69"/>
      <c r="E68" s="69"/>
      <c r="F68" s="69"/>
      <c r="G68" s="69"/>
      <c r="H68" s="69"/>
      <c r="I68" s="69"/>
      <c r="J68" s="68"/>
      <c r="K68" s="68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</row>
    <row r="69" ht="49.5" customHeight="1">
      <c r="A69" s="69"/>
      <c r="B69" s="69"/>
      <c r="C69" s="69"/>
      <c r="D69" s="69"/>
      <c r="E69" s="69"/>
      <c r="F69" s="69"/>
      <c r="G69" s="69"/>
      <c r="H69" s="69"/>
      <c r="I69" s="69"/>
      <c r="J69" s="68"/>
      <c r="K69" s="68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</row>
    <row r="70" ht="49.5" customHeight="1">
      <c r="A70" s="69"/>
      <c r="B70" s="69"/>
      <c r="C70" s="69"/>
      <c r="D70" s="69"/>
      <c r="E70" s="69"/>
      <c r="F70" s="69"/>
      <c r="G70" s="69"/>
      <c r="H70" s="69"/>
      <c r="I70" s="69"/>
      <c r="J70" s="68"/>
      <c r="K70" s="68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</row>
    <row r="71" ht="49.5" customHeight="1">
      <c r="A71" s="69"/>
      <c r="B71" s="69"/>
      <c r="C71" s="69"/>
      <c r="D71" s="69"/>
      <c r="E71" s="69"/>
      <c r="F71" s="69"/>
      <c r="G71" s="69"/>
      <c r="H71" s="69"/>
      <c r="I71" s="69"/>
      <c r="J71" s="68"/>
      <c r="K71" s="68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</row>
    <row r="72" ht="49.5" customHeight="1">
      <c r="A72" s="69"/>
      <c r="B72" s="69"/>
      <c r="C72" s="69"/>
      <c r="D72" s="69"/>
      <c r="E72" s="69"/>
      <c r="F72" s="69"/>
      <c r="G72" s="69"/>
      <c r="H72" s="69"/>
      <c r="I72" s="69"/>
      <c r="J72" s="68"/>
      <c r="K72" s="68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</row>
    <row r="73" ht="49.5" customHeight="1">
      <c r="A73" s="69"/>
      <c r="B73" s="69"/>
      <c r="C73" s="69"/>
      <c r="D73" s="69"/>
      <c r="E73" s="69"/>
      <c r="F73" s="69"/>
      <c r="G73" s="69"/>
      <c r="H73" s="69"/>
      <c r="I73" s="69"/>
      <c r="J73" s="68"/>
      <c r="K73" s="68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</row>
    <row r="74" ht="49.5" customHeight="1">
      <c r="A74" s="69"/>
      <c r="B74" s="69"/>
      <c r="C74" s="69"/>
      <c r="D74" s="69"/>
      <c r="E74" s="69"/>
      <c r="F74" s="69"/>
      <c r="G74" s="69"/>
      <c r="H74" s="69"/>
      <c r="I74" s="69"/>
      <c r="J74" s="68"/>
      <c r="K74" s="68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</row>
    <row r="75" ht="49.5" customHeight="1">
      <c r="A75" s="69"/>
      <c r="B75" s="69"/>
      <c r="C75" s="69"/>
      <c r="D75" s="69"/>
      <c r="E75" s="69"/>
      <c r="F75" s="69"/>
      <c r="G75" s="69"/>
      <c r="H75" s="69"/>
      <c r="I75" s="69"/>
      <c r="J75" s="68"/>
      <c r="K75" s="68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</row>
    <row r="76" ht="49.5" customHeight="1">
      <c r="A76" s="69"/>
      <c r="B76" s="69"/>
      <c r="C76" s="69"/>
      <c r="D76" s="69"/>
      <c r="E76" s="69"/>
      <c r="F76" s="69"/>
      <c r="G76" s="69"/>
      <c r="H76" s="69"/>
      <c r="I76" s="69"/>
      <c r="J76" s="68"/>
      <c r="K76" s="68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</row>
    <row r="77" ht="49.5" customHeight="1">
      <c r="A77" s="69"/>
      <c r="B77" s="69"/>
      <c r="C77" s="69"/>
      <c r="D77" s="69"/>
      <c r="E77" s="69"/>
      <c r="F77" s="69"/>
      <c r="G77" s="69"/>
      <c r="H77" s="69"/>
      <c r="I77" s="69"/>
      <c r="J77" s="68"/>
      <c r="K77" s="68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</row>
    <row r="78" ht="49.5" customHeight="1">
      <c r="A78" s="69"/>
      <c r="B78" s="69"/>
      <c r="C78" s="69"/>
      <c r="D78" s="69"/>
      <c r="E78" s="69"/>
      <c r="F78" s="69"/>
      <c r="G78" s="69"/>
      <c r="H78" s="69"/>
      <c r="I78" s="69"/>
      <c r="J78" s="68"/>
      <c r="K78" s="68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</row>
    <row r="79" ht="49.5" customHeight="1">
      <c r="A79" s="69"/>
      <c r="B79" s="69"/>
      <c r="C79" s="69"/>
      <c r="D79" s="69"/>
      <c r="E79" s="69"/>
      <c r="F79" s="69"/>
      <c r="G79" s="69"/>
      <c r="H79" s="69"/>
      <c r="I79" s="69"/>
      <c r="J79" s="68"/>
      <c r="K79" s="68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</row>
    <row r="80" ht="49.5" customHeight="1">
      <c r="A80" s="69"/>
      <c r="B80" s="69"/>
      <c r="C80" s="69"/>
      <c r="D80" s="69"/>
      <c r="E80" s="69"/>
      <c r="F80" s="69"/>
      <c r="G80" s="69"/>
      <c r="H80" s="69"/>
      <c r="I80" s="69"/>
      <c r="J80" s="68"/>
      <c r="K80" s="68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</row>
    <row r="81" ht="49.5" customHeight="1">
      <c r="A81" s="69"/>
      <c r="B81" s="69"/>
      <c r="C81" s="69"/>
      <c r="D81" s="69"/>
      <c r="E81" s="69"/>
      <c r="F81" s="69"/>
      <c r="G81" s="69"/>
      <c r="H81" s="69"/>
      <c r="I81" s="69"/>
      <c r="J81" s="68"/>
      <c r="K81" s="68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</row>
    <row r="82" ht="49.5" customHeight="1">
      <c r="A82" s="69"/>
      <c r="B82" s="69"/>
      <c r="C82" s="69"/>
      <c r="D82" s="69"/>
      <c r="E82" s="69"/>
      <c r="F82" s="69"/>
      <c r="G82" s="69"/>
      <c r="H82" s="69"/>
      <c r="I82" s="69"/>
      <c r="J82" s="68"/>
      <c r="K82" s="68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</row>
    <row r="83" ht="49.5" customHeight="1">
      <c r="A83" s="69"/>
      <c r="B83" s="69"/>
      <c r="C83" s="69"/>
      <c r="D83" s="69"/>
      <c r="E83" s="69"/>
      <c r="F83" s="69"/>
      <c r="G83" s="69"/>
      <c r="H83" s="69"/>
      <c r="I83" s="69"/>
      <c r="J83" s="68"/>
      <c r="K83" s="68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</row>
    <row r="84" ht="49.5" customHeight="1">
      <c r="A84" s="69"/>
      <c r="B84" s="69"/>
      <c r="C84" s="69"/>
      <c r="D84" s="69"/>
      <c r="E84" s="69"/>
      <c r="F84" s="69"/>
      <c r="G84" s="69"/>
      <c r="H84" s="69"/>
      <c r="I84" s="69"/>
      <c r="J84" s="68"/>
      <c r="K84" s="68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</row>
    <row r="85" ht="49.5" customHeight="1">
      <c r="A85" s="69"/>
      <c r="B85" s="69"/>
      <c r="C85" s="69"/>
      <c r="D85" s="69"/>
      <c r="E85" s="69"/>
      <c r="F85" s="69"/>
      <c r="G85" s="69"/>
      <c r="H85" s="69"/>
      <c r="I85" s="69"/>
      <c r="J85" s="68"/>
      <c r="K85" s="68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</row>
    <row r="86" ht="49.5" customHeight="1">
      <c r="A86" s="69"/>
      <c r="B86" s="69"/>
      <c r="C86" s="69"/>
      <c r="D86" s="69"/>
      <c r="E86" s="69"/>
      <c r="F86" s="69"/>
      <c r="G86" s="69"/>
      <c r="H86" s="69"/>
      <c r="I86" s="69"/>
      <c r="J86" s="68"/>
      <c r="K86" s="68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</row>
    <row r="87" ht="49.5" customHeight="1">
      <c r="A87" s="69"/>
      <c r="B87" s="69"/>
      <c r="C87" s="69"/>
      <c r="D87" s="69"/>
      <c r="E87" s="69"/>
      <c r="F87" s="69"/>
      <c r="G87" s="69"/>
      <c r="H87" s="69"/>
      <c r="I87" s="69"/>
      <c r="J87" s="68"/>
      <c r="K87" s="68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</row>
    <row r="88" ht="49.5" customHeight="1">
      <c r="A88" s="69"/>
      <c r="B88" s="69"/>
      <c r="C88" s="69"/>
      <c r="D88" s="69"/>
      <c r="E88" s="69"/>
      <c r="F88" s="69"/>
      <c r="G88" s="69"/>
      <c r="H88" s="69"/>
      <c r="I88" s="69"/>
      <c r="J88" s="68"/>
      <c r="K88" s="68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</row>
    <row r="89" ht="49.5" customHeight="1">
      <c r="A89" s="69"/>
      <c r="B89" s="69"/>
      <c r="C89" s="69"/>
      <c r="D89" s="69"/>
      <c r="E89" s="69"/>
      <c r="F89" s="69"/>
      <c r="G89" s="69"/>
      <c r="H89" s="69"/>
      <c r="I89" s="69"/>
      <c r="J89" s="68"/>
      <c r="K89" s="68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</row>
    <row r="90" ht="49.5" customHeight="1">
      <c r="A90" s="69"/>
      <c r="B90" s="69"/>
      <c r="C90" s="69"/>
      <c r="D90" s="69"/>
      <c r="E90" s="69"/>
      <c r="F90" s="69"/>
      <c r="G90" s="69"/>
      <c r="H90" s="69"/>
      <c r="I90" s="69"/>
      <c r="J90" s="68"/>
      <c r="K90" s="68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</row>
    <row r="91" ht="49.5" customHeight="1">
      <c r="A91" s="69"/>
      <c r="B91" s="69"/>
      <c r="C91" s="69"/>
      <c r="D91" s="69"/>
      <c r="E91" s="69"/>
      <c r="F91" s="69"/>
      <c r="G91" s="69"/>
      <c r="H91" s="69"/>
      <c r="I91" s="69"/>
      <c r="J91" s="68"/>
      <c r="K91" s="68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</row>
    <row r="92" ht="49.5" customHeight="1">
      <c r="A92" s="69"/>
      <c r="B92" s="69"/>
      <c r="C92" s="69"/>
      <c r="D92" s="69"/>
      <c r="E92" s="69"/>
      <c r="F92" s="69"/>
      <c r="G92" s="69"/>
      <c r="H92" s="69"/>
      <c r="I92" s="69"/>
      <c r="J92" s="68"/>
      <c r="K92" s="68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</row>
    <row r="93" ht="49.5" customHeight="1">
      <c r="A93" s="69"/>
      <c r="B93" s="69"/>
      <c r="C93" s="69"/>
      <c r="D93" s="69"/>
      <c r="E93" s="69"/>
      <c r="F93" s="69"/>
      <c r="G93" s="69"/>
      <c r="H93" s="69"/>
      <c r="I93" s="69"/>
      <c r="J93" s="68"/>
      <c r="K93" s="68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</row>
    <row r="94" ht="49.5" customHeight="1">
      <c r="A94" s="69"/>
      <c r="B94" s="69"/>
      <c r="C94" s="69"/>
      <c r="D94" s="69"/>
      <c r="E94" s="69"/>
      <c r="F94" s="69"/>
      <c r="G94" s="69"/>
      <c r="H94" s="69"/>
      <c r="I94" s="69"/>
      <c r="J94" s="68"/>
      <c r="K94" s="68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</row>
    <row r="95" ht="49.5" customHeight="1">
      <c r="A95" s="69"/>
      <c r="B95" s="69"/>
      <c r="C95" s="69"/>
      <c r="D95" s="69"/>
      <c r="E95" s="69"/>
      <c r="F95" s="69"/>
      <c r="G95" s="69"/>
      <c r="H95" s="69"/>
      <c r="I95" s="69"/>
      <c r="J95" s="68"/>
      <c r="K95" s="68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</row>
    <row r="96" ht="49.5" customHeight="1">
      <c r="A96" s="69"/>
      <c r="B96" s="69"/>
      <c r="C96" s="69"/>
      <c r="D96" s="69"/>
      <c r="E96" s="69"/>
      <c r="F96" s="69"/>
      <c r="G96" s="69"/>
      <c r="H96" s="69"/>
      <c r="I96" s="69"/>
      <c r="J96" s="68"/>
      <c r="K96" s="68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</row>
    <row r="97" ht="49.5" customHeight="1">
      <c r="A97" s="69"/>
      <c r="B97" s="69"/>
      <c r="C97" s="69"/>
      <c r="D97" s="69"/>
      <c r="E97" s="69"/>
      <c r="F97" s="69"/>
      <c r="G97" s="69"/>
      <c r="H97" s="69"/>
      <c r="I97" s="69"/>
      <c r="J97" s="68"/>
      <c r="K97" s="68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</row>
    <row r="98" ht="49.5" customHeight="1">
      <c r="A98" s="69"/>
      <c r="B98" s="69"/>
      <c r="C98" s="69"/>
      <c r="D98" s="69"/>
      <c r="E98" s="69"/>
      <c r="F98" s="69"/>
      <c r="G98" s="69"/>
      <c r="H98" s="69"/>
      <c r="I98" s="69"/>
      <c r="J98" s="68"/>
      <c r="K98" s="68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</row>
    <row r="99" ht="49.5" customHeight="1">
      <c r="A99" s="69"/>
      <c r="B99" s="69"/>
      <c r="C99" s="69"/>
      <c r="D99" s="69"/>
      <c r="E99" s="69"/>
      <c r="F99" s="69"/>
      <c r="G99" s="69"/>
      <c r="H99" s="69"/>
      <c r="I99" s="69"/>
      <c r="J99" s="68"/>
      <c r="K99" s="68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</row>
    <row r="100" ht="49.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8"/>
      <c r="K100" s="68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</row>
  </sheetData>
  <mergeCells count="25">
    <mergeCell ref="A32:E32"/>
    <mergeCell ref="A30:A31"/>
    <mergeCell ref="B30:B31"/>
    <mergeCell ref="C30:C31"/>
    <mergeCell ref="B33:G33"/>
    <mergeCell ref="J30:J31"/>
    <mergeCell ref="D12:E12"/>
    <mergeCell ref="A15:A16"/>
    <mergeCell ref="B15:B16"/>
    <mergeCell ref="C15:C16"/>
    <mergeCell ref="C17:C19"/>
    <mergeCell ref="B17:B19"/>
    <mergeCell ref="A17:A19"/>
    <mergeCell ref="K30:K31"/>
    <mergeCell ref="A29:K29"/>
    <mergeCell ref="J13:J14"/>
    <mergeCell ref="K13:K14"/>
    <mergeCell ref="H13:H14"/>
    <mergeCell ref="I13:I14"/>
    <mergeCell ref="A13:A14"/>
    <mergeCell ref="B13:B14"/>
    <mergeCell ref="C13:C14"/>
    <mergeCell ref="D13:D14"/>
    <mergeCell ref="E13:E14"/>
    <mergeCell ref="F13:G13"/>
  </mergeCells>
  <hyperlinks>
    <hyperlink r:id="rId1" ref="D11"/>
  </hyperlinks>
  <printOptions/>
  <pageMargins bottom="0.5118110236220472" footer="0.0" header="0.0" left="0.17" right="0.16" top="0.26"/>
  <pageSetup scale="60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2023-08-21T03:49:49Z</dcterms:created>
  <dc:creator>Merch - Rajko HK</dc:creator>
  <cp:lastModifiedBy>Windows 用户</cp:lastModifiedBy>
  <cp:lastPrinted>2026-03-24T11:22:11Z</cp:lastPrinted>
  <dcterms:modified xsi:type="dcterms:W3CDTF">2026-03-24T11:39:53Z</dcterms:modified>
</cp:coreProperties>
</file>