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/>
  <bookViews>
    <workbookView xWindow="240" yWindow="105" windowWidth="14805" windowHeight="8010"/>
  </bookViews>
  <sheets>
    <sheet name="Sheet1" sheetId="1" r:id="rId1"/>
    <sheet name="Sheet9" sheetId="9" r:id="rId2"/>
  </sheets>
  <definedNames>
    <definedName name="_xlnm._FilterDatabase" localSheetId="0" hidden="1">Sheet1!$B$4:$N$9</definedName>
    <definedName name="_xlnm.Print_Area" localSheetId="1">Sheet9!$B$3</definedName>
  </definedNames>
  <calcPr calcId="152511"/>
</workbook>
</file>

<file path=xl/calcChain.xml><?xml version="1.0" encoding="utf-8"?>
<calcChain xmlns="http://schemas.openxmlformats.org/spreadsheetml/2006/main">
  <c r="N20" i="1" l="1"/>
  <c r="O17" i="1"/>
  <c r="P12" i="1"/>
  <c r="I12" i="1" l="1"/>
  <c r="I11" i="1"/>
  <c r="H15" i="1"/>
  <c r="M6" i="1"/>
  <c r="M7" i="1"/>
  <c r="M4" i="1"/>
  <c r="G7" i="1"/>
  <c r="J7" i="1" s="1"/>
  <c r="K7" i="1" s="1"/>
  <c r="G5" i="1"/>
  <c r="J5" i="1" s="1"/>
  <c r="K5" i="1" s="1"/>
  <c r="G6" i="1"/>
  <c r="J6" i="1" s="1"/>
  <c r="K6" i="1" s="1"/>
  <c r="G4" i="1"/>
  <c r="J4" i="1" s="1"/>
  <c r="K4" i="1" s="1"/>
  <c r="F8" i="1"/>
  <c r="K8" i="1" l="1"/>
  <c r="N4" i="1" s="1"/>
  <c r="K9" i="1"/>
</calcChain>
</file>

<file path=xl/comments1.xml><?xml version="1.0" encoding="utf-8"?>
<comments xmlns="http://schemas.openxmlformats.org/spreadsheetml/2006/main">
  <authors>
    <author>Author</author>
  </authors>
  <commentList>
    <comment ref="H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dgfdfgdgd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sdfd
:</t>
        </r>
        <r>
          <rPr>
            <sz val="9"/>
            <color indexed="81"/>
            <rFont val="Tahoma"/>
            <family val="2"/>
          </rPr>
          <t xml:space="preserve">
sdsfecx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dsfdsf
ds
dsfds
df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<sst xmlns="http://schemas.openxmlformats.org/spreadsheetml/2006/main" count="34" uniqueCount="28">
  <si>
    <t>count</t>
  </si>
  <si>
    <t>average</t>
  </si>
  <si>
    <t>lkhj</t>
  </si>
  <si>
    <t>njk</t>
  </si>
  <si>
    <t xml:space="preserve">JHGJ D        FGFDUGHJ HJ      </t>
  </si>
  <si>
    <t>n    hghjghjg</t>
  </si>
  <si>
    <t>Abc</t>
  </si>
  <si>
    <t>ABC</t>
  </si>
  <si>
    <t>ABCD</t>
  </si>
  <si>
    <t>mango</t>
  </si>
  <si>
    <t>boy</t>
  </si>
  <si>
    <t>apple</t>
  </si>
  <si>
    <t>€dfnknk ⃝</t>
  </si>
  <si>
    <t>_x001E_fdgfgf –_x001E__x001F_ ©®kjd™§§</t>
  </si>
  <si>
    <r>
      <t>dfsfs</t>
    </r>
    <r>
      <rPr>
        <vertAlign val="superscript"/>
        <sz val="11"/>
        <color theme="1"/>
        <rFont val="Calibri"/>
        <family val="2"/>
        <scheme val="minor"/>
      </rPr>
      <t>gfdfgdg</t>
    </r>
  </si>
  <si>
    <t>fgfd</t>
  </si>
  <si>
    <t>fgdg0</t>
  </si>
  <si>
    <t>fdgf</t>
  </si>
  <si>
    <t>d0</t>
  </si>
  <si>
    <t>fgd</t>
  </si>
  <si>
    <t>fgdf</t>
  </si>
  <si>
    <t>fc</t>
  </si>
  <si>
    <t>cx</t>
  </si>
  <si>
    <t>dfgdf</t>
  </si>
  <si>
    <t>zfds</t>
  </si>
  <si>
    <t>dfgfdgtf sfg sfg fs</t>
  </si>
  <si>
    <t>aaa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</si>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</sst>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/>
    <xf numFmtId="2" fontId="0" fillId="0" borderId="0" xfId="0" applyNumberForma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142875</xdr:rowOff>
    </xdr:from>
    <xdr:to>
      <xdr:col>11</xdr:col>
      <xdr:colOff>104775</xdr:colOff>
      <xdr:row>6</xdr:row>
      <xdr:rowOff>95250</xdr:rowOff>
    </xdr:to>
    <xdr:sp macro="" textlink="">
      <xdr:nvSpPr>
        <xdr:cNvPr id="3" name="TextBox 2"/>
        <xdr:cNvSpPr txBox="1"/>
      </xdr:nvSpPr>
      <xdr:spPr>
        <a:xfrm>
          <a:off x="5000625" y="714375"/>
          <a:ext cx="18097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0"/>
  <sheetViews>
    <sheetView tabSelected="1" workbookViewId="0">
      <selection activeCell="N20" sqref="N20"/>
    </sheetView>
  </sheetViews>
  <sheetFormatPr defaultRowHeight="15" x14ac:dyDescent="0.25"/>
  <cols>
    <col min="8" max="8" width="17.140625" customWidth="1"/>
  </cols>
  <sheetData>
    <row r="2" spans="2:16" x14ac:dyDescent="0.25">
      <c r="E2" s="1"/>
      <c r="F2" s="4" t="s">
        <v>5</v>
      </c>
      <c r="G2" s="4"/>
      <c r="H2" s="4"/>
      <c r="I2" s="4"/>
      <c r="J2" s="1"/>
    </row>
    <row r="3" spans="2:16" x14ac:dyDescent="0.25">
      <c r="E3" s="1"/>
      <c r="F3" s="4"/>
      <c r="G3" s="4"/>
      <c r="H3" s="4"/>
      <c r="I3" s="4"/>
      <c r="J3" s="1"/>
    </row>
    <row r="4" spans="2:16" x14ac:dyDescent="0.25">
      <c r="B4">
        <v>1</v>
      </c>
      <c r="C4" s="3">
        <v>44743</v>
      </c>
      <c r="D4">
        <v>3000</v>
      </c>
      <c r="E4" s="1">
        <v>20</v>
      </c>
      <c r="F4" s="1">
        <v>50</v>
      </c>
      <c r="G4" s="1">
        <f>F4*10%</f>
        <v>5</v>
      </c>
      <c r="H4" s="2">
        <v>10</v>
      </c>
      <c r="I4" s="2">
        <v>52</v>
      </c>
      <c r="J4" s="1">
        <f>SUM(D4:F4,G4:H4,I4)</f>
        <v>3137</v>
      </c>
      <c r="K4">
        <f>SUM(I4:J4)/20</f>
        <v>159.44999999999999</v>
      </c>
      <c r="L4">
        <v>8</v>
      </c>
      <c r="M4" t="str">
        <f>IF(H4&gt;I4,"TRUE","FALSE")</f>
        <v>FALSE</v>
      </c>
      <c r="N4">
        <f>IF(SUM(D4:F4)&gt;SUM(H4:J4),SUM(G4:G7),SUM(K4:K8))</f>
        <v>1275.6875</v>
      </c>
    </row>
    <row r="5" spans="2:16" x14ac:dyDescent="0.25">
      <c r="B5">
        <v>2</v>
      </c>
      <c r="C5" s="3">
        <v>44744</v>
      </c>
      <c r="D5">
        <v>4000</v>
      </c>
      <c r="E5" s="1">
        <v>300</v>
      </c>
      <c r="F5" s="1">
        <v>150</v>
      </c>
      <c r="G5" s="1">
        <f>F5*10%</f>
        <v>15</v>
      </c>
      <c r="H5" s="2">
        <v>30</v>
      </c>
      <c r="I5" s="2">
        <v>40</v>
      </c>
      <c r="J5" s="1">
        <f>SUM(D5:F5,G5:H5,I5)</f>
        <v>4535</v>
      </c>
      <c r="K5">
        <f>SUM(I5:J5)/20</f>
        <v>228.75</v>
      </c>
      <c r="L5">
        <v>4</v>
      </c>
    </row>
    <row r="6" spans="2:16" x14ac:dyDescent="0.25">
      <c r="B6">
        <v>3</v>
      </c>
      <c r="C6" s="3">
        <v>44745</v>
      </c>
      <c r="D6">
        <v>5000</v>
      </c>
      <c r="E6">
        <v>400</v>
      </c>
      <c r="F6">
        <v>200</v>
      </c>
      <c r="G6" s="1">
        <f>F6*10%</f>
        <v>20</v>
      </c>
      <c r="H6" s="2">
        <v>40</v>
      </c>
      <c r="I6" s="2">
        <v>31</v>
      </c>
      <c r="J6" s="1">
        <f>SUM(D6:F6,G6:H6,I6)</f>
        <v>5691</v>
      </c>
      <c r="K6">
        <f>SUM(I6:J6)/20</f>
        <v>286.10000000000002</v>
      </c>
      <c r="L6" t="s">
        <v>2</v>
      </c>
      <c r="M6" t="str">
        <f>IF(H6&gt;I6,"TRUE","FALSE")</f>
        <v>TRUE</v>
      </c>
    </row>
    <row r="7" spans="2:16" x14ac:dyDescent="0.25">
      <c r="B7">
        <v>4</v>
      </c>
      <c r="C7" s="3">
        <v>44746</v>
      </c>
      <c r="D7">
        <v>6000</v>
      </c>
      <c r="E7">
        <v>500</v>
      </c>
      <c r="F7">
        <v>250</v>
      </c>
      <c r="G7" s="1">
        <f>F7*10%</f>
        <v>25</v>
      </c>
      <c r="H7" s="2">
        <v>50</v>
      </c>
      <c r="I7" s="2">
        <v>50</v>
      </c>
      <c r="J7" s="1">
        <f>SUM(D7:F7,G7:H7,I7)</f>
        <v>6875</v>
      </c>
      <c r="K7">
        <f>SUM(I7:J7)/20</f>
        <v>346.25</v>
      </c>
      <c r="L7" t="s">
        <v>3</v>
      </c>
      <c r="M7" t="str">
        <f>IF(H7&gt;I7,"TRUE","FALSE")</f>
        <v>FALSE</v>
      </c>
    </row>
    <row r="8" spans="2:16" x14ac:dyDescent="0.25">
      <c r="B8">
        <v>5</v>
      </c>
      <c r="C8" s="3">
        <v>44747</v>
      </c>
      <c r="F8">
        <f>SUM(F4:F7)</f>
        <v>650</v>
      </c>
      <c r="J8" t="s">
        <v>1</v>
      </c>
      <c r="K8">
        <f>AVERAGE(K4:K7)</f>
        <v>255.13749999999999</v>
      </c>
      <c r="L8">
        <v>7</v>
      </c>
    </row>
    <row r="9" spans="2:16" x14ac:dyDescent="0.25">
      <c r="J9" t="s">
        <v>0</v>
      </c>
      <c r="K9">
        <f>COUNT(K4:K7)</f>
        <v>4</v>
      </c>
    </row>
    <row r="11" spans="2:16" x14ac:dyDescent="0.25">
      <c r="I11">
        <f>MIN(H4:H7)</f>
        <v>10</v>
      </c>
    </row>
    <row r="12" spans="2:16" x14ac:dyDescent="0.25">
      <c r="I12">
        <f>MAX(H4:H7)</f>
        <v>50</v>
      </c>
      <c r="N12" t="s">
        <v>26</v>
      </c>
      <c r="O12" t="s">
        <v>27</v>
      </c>
      <c r="P12" t="str">
        <f>IF(EXACT(N12,O12),"OK","NOT OK")</f>
        <v>NOT OK</v>
      </c>
    </row>
    <row r="14" spans="2:16" x14ac:dyDescent="0.25">
      <c r="F14" t="s">
        <v>6</v>
      </c>
      <c r="H14" t="s">
        <v>4</v>
      </c>
    </row>
    <row r="15" spans="2:16" x14ac:dyDescent="0.25">
      <c r="F15" t="s">
        <v>6</v>
      </c>
      <c r="H15" t="str">
        <f>TRIM(H14)</f>
        <v>JHGJ D FGFDUGHJ HJ</v>
      </c>
      <c r="J15" t="s">
        <v>9</v>
      </c>
      <c r="N15">
        <v>150</v>
      </c>
    </row>
    <row r="16" spans="2:16" x14ac:dyDescent="0.25">
      <c r="F16" t="s">
        <v>7</v>
      </c>
      <c r="O16">
        <v>22000</v>
      </c>
    </row>
    <row r="17" spans="6:15" x14ac:dyDescent="0.25">
      <c r="F17" t="s">
        <v>8</v>
      </c>
      <c r="N17">
        <v>200</v>
      </c>
      <c r="O17">
        <f>IF(AND(O16&gt;=2000,O16&lt;=5000),0,100)</f>
        <v>100</v>
      </c>
    </row>
    <row r="18" spans="6:15" x14ac:dyDescent="0.25">
      <c r="M18">
        <v>100</v>
      </c>
      <c r="N18">
        <v>300</v>
      </c>
    </row>
    <row r="19" spans="6:15" x14ac:dyDescent="0.25">
      <c r="M19">
        <v>0</v>
      </c>
    </row>
    <row r="20" spans="6:15" x14ac:dyDescent="0.25">
      <c r="N20">
        <f>L14</f>
        <v>0</v>
      </c>
    </row>
  </sheetData>
  <mergeCells count="1">
    <mergeCell ref="F2:I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18"/>
  <sheetViews>
    <sheetView workbookViewId="0">
      <selection activeCell="E13" sqref="E13"/>
    </sheetView>
  </sheetViews>
  <sheetFormatPr defaultRowHeight="15" x14ac:dyDescent="0.25"/>
  <sheetData>
    <row r="3" spans="2:13" x14ac:dyDescent="0.25">
      <c r="B3" t="s">
        <v>25</v>
      </c>
      <c r="E3" t="s">
        <v>23</v>
      </c>
    </row>
    <row r="4" spans="2:13" x14ac:dyDescent="0.25">
      <c r="C4" t="s">
        <v>24</v>
      </c>
      <c r="D4" s="6"/>
      <c r="E4" s="7" t="s">
        <v>15</v>
      </c>
      <c r="F4" s="6" t="s">
        <v>16</v>
      </c>
      <c r="G4" s="6" t="s">
        <v>17</v>
      </c>
    </row>
    <row r="5" spans="2:13" x14ac:dyDescent="0.25">
      <c r="C5" t="s">
        <v>24</v>
      </c>
      <c r="D5" s="6"/>
      <c r="E5" s="7" t="s">
        <v>21</v>
      </c>
      <c r="F5" s="6" t="s">
        <v>20</v>
      </c>
      <c r="G5" s="6" t="s">
        <v>19</v>
      </c>
    </row>
    <row r="6" spans="2:13" x14ac:dyDescent="0.25">
      <c r="C6" t="s">
        <v>24</v>
      </c>
      <c r="E6" s="7" t="s">
        <v>15</v>
      </c>
    </row>
    <row r="7" spans="2:13" x14ac:dyDescent="0.25">
      <c r="C7" t="s">
        <v>24</v>
      </c>
      <c r="E7" s="7" t="s">
        <v>22</v>
      </c>
      <c r="G7" t="s">
        <v>18</v>
      </c>
    </row>
    <row r="8" spans="2:13" x14ac:dyDescent="0.25">
      <c r="C8" t="s">
        <v>24</v>
      </c>
    </row>
    <row r="9" spans="2:13" x14ac:dyDescent="0.25"/>
    <row r="10" spans="2:13" ht="17.25" x14ac:dyDescent="0.25">
      <c r="M10" t="s">
        <v>14</v>
      </c>
    </row>
    <row r="14" spans="2:13" x14ac:dyDescent="0.25">
      <c r="G14" t="s">
        <v>11</v>
      </c>
      <c r="H14" t="s">
        <v>10</v>
      </c>
    </row>
    <row r="16" spans="2:13" x14ac:dyDescent="0.25">
      <c r="I16" s="5" t="s">
        <v>12</v>
      </c>
    </row>
    <row r="18" spans="13:13" x14ac:dyDescent="0.25">
      <c r="M18" s="5" t="s">
        <v>13</v>
      </c>
    </row>
  </sheetData>
  <pageMargins left="0.25" right="0.25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Sheet9</vt:lpstr>
      <vt:lpstr>Sheet9!Print_Area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2022-09-14T17:04:00Z</dcterms:modified>
</cp:coreProperties>
</file>