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hjagad\Documents\apitester\apitester\"/>
    </mc:Choice>
  </mc:AlternateContent>
  <bookViews>
    <workbookView xWindow="0" yWindow="0" windowWidth="14385" windowHeight="4095" tabRatio="500" activeTab="1"/>
  </bookViews>
  <sheets>
    <sheet name="Sheet1" sheetId="2" r:id="rId1"/>
    <sheet name="APIRequest" sheetId="1" r:id="rId2"/>
  </sheets>
  <calcPr calcId="162913"/>
</workbook>
</file>

<file path=xl/calcChain.xml><?xml version="1.0" encoding="utf-8"?>
<calcChain xmlns="http://schemas.openxmlformats.org/spreadsheetml/2006/main">
  <c r="I3" i="1" l="1"/>
  <c r="I4" i="1"/>
</calcChain>
</file>

<file path=xl/sharedStrings.xml><?xml version="1.0" encoding="utf-8"?>
<sst xmlns="http://schemas.openxmlformats.org/spreadsheetml/2006/main" count="90" uniqueCount="49">
  <si>
    <t>Method</t>
  </si>
  <si>
    <t>Url</t>
  </si>
  <si>
    <t>Payload</t>
  </si>
  <si>
    <t>StatusCode</t>
  </si>
  <si>
    <t>StatusLine</t>
  </si>
  <si>
    <t>Request Name</t>
  </si>
  <si>
    <t>POST</t>
  </si>
  <si>
    <t>Headers</t>
  </si>
  <si>
    <t>ActualResponseBody</t>
  </si>
  <si>
    <t>ExpectedResponseBody</t>
  </si>
  <si>
    <t>Result</t>
  </si>
  <si>
    <t>http://whf00atx:8611/pcddo/rest-api/pcd/v1/deal</t>
  </si>
  <si>
    <t>Bank Garuntee User Input [FEEBASED]</t>
  </si>
  <si>
    <t>Bank Garuntee Negotiated [FEEBASED]</t>
  </si>
  <si>
    <t>Letter Of Credit User Input [FEEBASED]</t>
  </si>
  <si>
    <t>Letter Of Credit Negotiated [FEEBASED]</t>
  </si>
  <si>
    <t>Payments User Input [FEEBASED]</t>
  </si>
  <si>
    <t>Payments Negotiated [FEEBASED]</t>
  </si>
  <si>
    <t>Mortgage User Input [LN_FIX_UI_SPE_AVG]</t>
  </si>
  <si>
    <t>Personal Loan User Input [LN_FIX_UI_SPE_AVG]</t>
  </si>
  <si>
    <t>Mortgage User Input [LN_CA_SPE_AVG]</t>
  </si>
  <si>
    <t>Personal Loan User Input [LN_CA_SPE_AVG]</t>
  </si>
  <si>
    <t>Line of Credit User Input [LOC_FIX_UI_SPE_AVG]</t>
  </si>
  <si>
    <t>Line of Credit User Input [LOC]</t>
  </si>
  <si>
    <t>Line of Credit User Input [LOC2]</t>
  </si>
  <si>
    <t>Term Deposit User Input [TD]</t>
  </si>
  <si>
    <t>Term Deposit User Input [TD1]</t>
  </si>
  <si>
    <t>Term Deposit User Input [TD_FIX_UI_SPE_AVG]</t>
  </si>
  <si>
    <t>Term Deposit User Input [TD_FIX_UI_SPE_AVG2]</t>
  </si>
  <si>
    <t>Term Deposit User Input [TD PayFreq-15d]</t>
  </si>
  <si>
    <t>Term Deposit User Input [TD PayFreq-21d]</t>
  </si>
  <si>
    <t>{"overAllProfitabilityMetrics":{"profitabilityMetrics":{"RAROC":"7","NetIncome":"0.003","Commission":"0.002","Revenue":"0.006","SVA":"-1250"}},"accountProfitabilityMetrics":[{"interestRate":"100","profitabilityMetrics":{"RAROC":"7.0","NetIncome":"0.003","Commission":"0.002","Revenue":"0.006","SVA":"-1250.0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OTHER_INCOME":"600","TOTAL_REVENUE":"2767","OPERATING_EXPENSES":"450","UNEXPECTED_LOSSES":"25000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OTHER_INCOME":"600","TOTAL_REVENUE":"2767","OPERATING_EXPENSES":"450","UNEXPECTED_LOSSES":"25000","ANNUAL_FEES":"0"}}],"prouductDealName":"Deal","lastFiveApprovedDeals":"[]"}],"pricingID":"200275","overAllPnL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OTHER_INCOME":"600","TOTAL_REVENUE":"2767","OPERATING_EXPENSES":"450","UNEXPECTED_LOSSES":"25000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OTHER_INCOME":"600","TOTAL_REVENUE":"2767","OPERATING_EXPENSES":"450","UNEXPECTED_LOSSES":"25000","ANNUAL_FEES":"0"}}]}</t>
  </si>
  <si>
    <t>{"overAllProfitabilityMetrics":{"profitabilityMetrics":{"NetIncome":"3.061","Commission":"2.312","Revenue":"3.408"}},"accountProfitabilityMetrics":[{"interestRate":"100","profitabilityMetrics":{"NetIncome":"3.061","Commission":"2.312","Revenue":"3.408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200000","EXPECTED_LOSS":"0","FEES":"0","INTEREST_INCOME":"0","NON_INTEREST_INCOME":"6124","CREDIT_LIMIT":"0","ORIGINATION_FEES":"5824","TRANSFER_PRICING_CHARGE":"0","REVOLVE_RATE":"0","NET_INCOME_BEFORE_TAXES":"5914","NET_INTEREST_INCOME":"0","OTHER_INCOME":"300","TOTAL_REVENUE":"6124","OPERATING_EXPENSES":"210","UNEXPECTED_LOSSES":"0","ANNUAL_FEES":"0"}},{"year":"2020","pnlStatment":{"INTEREST_EXPENSES":"0","TRANSFER_PRICING_CREDIT":"0","UTILIZATION_RATE":"0","AVERAGE_OUTSTANDING_BALANCE":"200000","EXPECTED_LOSS":"0","FEES":"0","INTEREST_INCOME":"0","NON_INTEREST_INCOME":"300","CREDIT_LIMIT":"0","ORIGINATION_FEES":"0","TRANSFER_PRICING_CHARGE":"0","REVOLVE_RATE":"0","NET_INCOME_BEFORE_TAXES":"90","NET_INTEREST_INCOME":"0","OTHER_INCOME":"300","TOTAL_REVENUE":"300","OPERATING_EXPENSES":"210","UNEXPECTED_LOSSES":"0","ANNUAL_FEES":"0"}},{"year":"2021","pnlStatment":{"INTEREST_EXPENSES":"0","TRANSFER_PRICING_CREDIT":"0","UTILIZATION_RATE":"0","AVERAGE_OUTSTANDING_BALANCE":"200000","EXPECTED_LOSS":"0","FEES":"0","INTEREST_INCOME":"0","NON_INTEREST_INCOME":"300","CREDIT_LIMIT":"0","ORIGINATION_FEES":"0","TRANSFER_PRICING_CHARGE":"0","REVOLVE_RATE":"0","NET_INCOME_BEFORE_TAXES":"90","NET_INTEREST_INCOME":"0","OTHER_INCOME":"300","TOTAL_REVENUE":"300","OPERATING_EXPENSES":"210","UNEXPECTED_LOSSES":"0","ANNUAL_FEES":"0"}},{"year":"2022","pnlStatment":{"INTEREST_EXPENSES":"0","TRANSFER_PRICING_CREDIT":"0","UTILIZATION_RATE":"0","AVERAGE_OUTSTANDING_BALANCE":"200000","EXPECTED_LOSS":"0","FEES":"0","INTEREST_INCOME":"0","NON_INTEREST_INCOME":"300","CREDIT_LIMIT":"0","ORIGINATION_FEES":"0","TRANSFER_PRICING_CHARGE":"0","REVOLVE_RATE":"0","NET_INCOME_BEFORE_TAXES":"90","NET_INTEREST_INCOME":"0","OTHER_INCOME":"300","TOTAL_REVENUE":"300","OPERATING_EXPENSES":"210","UNEXPECTED_LOSSES":"0","ANNUAL_FEES":"0"}},{"year":"Total","pnlStatment":{"INTEREST_EXPENSES":"0","TRANSFER_PRICING_CREDIT":"0","UTILIZATION_RATE":"0","AVERAGE_OUTSTANDING_BALANCE":"200000","EXPECTED_LOSS":"0","FEES":"0","INTEREST_INCOME":"0","NON_INTEREST_INCOME":"7024","CREDIT_LIMIT":"0","ORIGINATION_FEES":"5824","TRANSFER_PRICING_CHARGE":"0","REVOLVE_RATE":"0","NET_INCOME_BEFORE_TAXES":"6184","NET_INTEREST_INCOME":"0","OTHER_INCOME":"1200","TOTAL_REVENUE":"7024","OPERATING_EXPENSES":"840","UNEXPECTED_LOSSES":"0","ANNUAL_FEES":"0"}}],"prouductDealName":"Deal","lastFiveApprovedDeals":"[]"}],"pricingID":"200276","overAllPnL":[{"year":"2019","pnlStatment":{"INTEREST_EXPENSES":"0","TRANSFER_PRICING_CREDIT":"0","UTILIZATION_RATE":"0","AVERAGE_OUTSTANDING_BALANCE":"1200000","EXPECTED_LOSS":"0","FEES":"0","INTEREST_INCOME":"0","NON_INTEREST_INCOME":"6124","CREDIT_LIMIT":"0","ORIGINATION_FEES":"5824","TRANSFER_PRICING_CHARGE":"0","REVOLVE_RATE":"0","NET_INCOME_BEFORE_TAXES":"5914","NET_INTEREST_INCOME":"0","OTHER_INCOME":"300","TOTAL_REVENUE":"6124","OPERATING_EXPENSES":"210","UNEXPECTED_LOSSES":"0","ANNUAL_FEES":"0"}},{"year":"2020","pnlStatment":{"INTEREST_EXPENSES":"0","TRANSFER_PRICING_CREDIT":"0","UTILIZATION_RATE":"0","AVERAGE_OUTSTANDING_BALANCE":"1200000","EXPECTED_LOSS":"0","FEES":"0","INTEREST_INCOME":"0","NON_INTEREST_INCOME":"300","CREDIT_LIMIT":"0","ORIGINATION_FEES":"0","TRANSFER_PRICING_CHARGE":"0","REVOLVE_RATE":"0","NET_INCOME_BEFORE_TAXES":"90","NET_INTEREST_INCOME":"0","OTHER_INCOME":"300","TOTAL_REVENUE":"300","OPERATING_EXPENSES":"210","UNEXPECTED_LOSSES":"0","ANNUAL_FEES":"0"}},{"year":"2021","pnlStatment":{"INTEREST_EXPENSES":"0","TRANSFER_PRICING_CREDIT":"0","UTILIZATION_RATE":"0","AVERAGE_OUTSTANDING_BALANCE":"1200000","EXPECTED_LOSS":"0","FEES":"0","INTEREST_INCOME":"0","NON_INTEREST_INCOME":"300","CREDIT_LIMIT":"0","ORIGINATION_FEES":"0","TRANSFER_PRICING_CHARGE":"0","REVOLVE_RATE":"0","NET_INCOME_BEFORE_TAXES":"90","NET_INTEREST_INCOME":"0","OTHER_INCOME":"300","TOTAL_REVENUE":"300","OPERATING_EXPENSES":"210","UNEXPECTED_LOSSES":"0","ANNUAL_FEES":"0"}},{"year":"2022","pnlStatment":{"INTEREST_EXPENSES":"0","TRANSFER_PRICING_CREDIT":"0","UTILIZATION_RATE":"0","AVERAGE_OUTSTANDING_BALANCE":"1200000","EXPECTED_LOSS":"0","FEES":"0","INTEREST_INCOME":"0","NON_INTEREST_INCOME":"300","CREDIT_LIMIT":"0","ORIGINATION_FEES":"0","TRANSFER_PRICING_CHARGE":"0","REVOLVE_RATE":"0","NET_INCOME_BEFORE_TAXES":"90","NET_INTEREST_INCOME":"0","OTHER_INCOME":"300","TOTAL_REVENUE":"300","OPERATING_EXPENSES":"210","UNEXPECTED_LOSSES":"0","ANNUAL_FEES":"0"}},{"year":"Total","pnlStatment":{"INTEREST_EXPENSES":"0","TRANSFER_PRICING_CREDIT":"0","UTILIZATION_RATE":"0","AVERAGE_OUTSTANDING_BALANCE":"1200000","EXPECTED_LOSS":"0","FEES":"0","INTEREST_INCOME":"0","NON_INTEREST_INCOME":"7024","CREDIT_LIMIT":"0","ORIGINATION_FEES":"5824","TRANSFER_PRICING_CHARGE":"0","REVOLVE_RATE":"0","NET_INCOME_BEFORE_TAXES":"6184","NET_INTEREST_INCOME":"0","OTHER_INCOME":"1200","TOTAL_REVENUE":"7024","OPERATING_EXPENSES":"840","UNEXPECTED_LOSSES":"0","ANNUAL_FEES":"0"}}]}</t>
  </si>
  <si>
    <t>{"overAllProfitabilityMetrics":{"profitabilityMetrics":{"NIM":"14.668","RAROC":"80.264","Revenue":"14.761","ROTA":"14.331","SVA":"307267.266"}},"accountProfitabilityMetrics":[{"interestRate":"12.19","profitabilityMetrics":{"NIM":"14.668","RAROC":"80.264","Revenue":"14.761","ROTA":"14.331","SVA":"307267.266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2359170.37","EXPECTED_LOSS":"3333","FEES":"236","INTEREST_INCOME":"239652","NON_INTEREST_INCOME":"1378","CREDIT_LIMIT":"0","ORIGINATION_FEES":"1000","TRANSFER_PRICING_CHARGE":"117959","REVOLVE_RATE":"0","NET_INCOME_BEFORE_TAXES":"119549","NET_INTEREST_INCOME":"121693","OTHER_INCOME":"142","TOTAL_REVENUE":"123071","OPERATING_EXPENSES":"189","UNEXPECTED_LOSSES":"125000","ANNUAL_FEES":"0"}},{"year":"2020","pnlStatment":{"INTEREST_EXPENSES":"0","TRANSFER_PRICING_CREDIT":"0","UTILIZATION_RATE":"0","AVERAGE_OUTSTANDING_BALANCE":"1989395.93","EXPECTED_LOSS":"3467","FEES":"239","INTEREST_INCOME":"242507","NON_INTEREST_INCOME":"432","CREDIT_LIMIT":"0","ORIGINATION_FEES":"0","TRANSFER_PRICING_CHARGE":"119364","REVOLVE_RATE":"0","NET_INCOME_BEFORE_TAXES":"119917","NET_INTEREST_INCOME":"123143","OTHER_INCOME":"143","TOTAL_REVENUE":"123575","OPERATING_EXPENSES":"191","UNEXPECTED_LOSSES":"130000","ANNUAL_FEES":"50"}},{"year":"2021","pnlStatment":{"INTEREST_EXPENSES":"0","TRANSFER_PRICING_CREDIT":"0","UTILIZATION_RATE":"0","AVERAGE_OUTSTANDING_BALANCE":"1536961.41","EXPECTED_LOSS":"2642","FEES":"184","INTEREST_INCOME":"187356","NON_INTEREST_INCOME":"345","CREDIT_LIMIT":"0","ORIGINATION_FEES":"0","TRANSFER_PRICING_CHARGE":"92218","REVOLVE_RATE":"0","NET_INCOME_BEFORE_TAXES":"92693","NET_INTEREST_INCOME":"95138","OTHER_INCOME":"111","TOTAL_REVENUE":"95483","OPERATING_EXPENSES":"148","UNEXPECTED_LOSSES":"99087","ANNUAL_FEES":"50"}},{"year":"2022","pnlStatment":{"INTEREST_EXPENSES":"0","TRANSFER_PRICING_CREDIT":"0","UTILIZATION_RATE":"0","AVERAGE_OUTSTANDING_BALANCE":"1026186.99","EXPECTED_LOSS":"1764","FEES":"123","INTEREST_INCOME":"125092","NON_INTEREST_INCOME":"247","CREDIT_LIMIT":"0","ORIGINATION_FEES":"0","TRANSFER_PRICING_CHARGE":"61571","REVOLVE_RATE":"0","NET_INCOME_BEFORE_TAXES":"61905","NET_INTEREST_INCOME":"63521","OTHER_INCOME":"74","TOTAL_REVENUE":"63768","OPERATING_EXPENSES":"99","UNEXPECTED_LOSSES":"66158","ANNUAL_FEES":"50"}},{"year":"2023","pnlStatment":{"INTEREST_EXPENSES":"0","TRANSFER_PRICING_CREDIT":"0","UTILIZATION_RATE":"0","AVERAGE_OUTSTANDING_BALANCE":"449549.92","EXPECTED_LOSS":"773","FEES":"54","INTEREST_INCOME":"54800","NON_INTEREST_INCOME":"136","CREDIT_LIMIT":"0","ORIGINATION_FEES":"0","TRANSFER_PRICING_CHARGE":"26973","REVOLVE_RATE":"0","NET_INCOME_BEFORE_TAXES":"27147","NET_INTEREST_INCOME":"27827","OTHER_INCOME":"32","TOTAL_REVENUE":"27963","OPERATING_EXPENSES":"43","UNEXPECTED_LOSSES":"28982","ANNUAL_FEES":"50"}},{"year":"2024","pnlStatment":{"INTEREST_EXPENSES":"0","TRANSFER_PRICING_CREDIT":"0","UTILIZATION_RATE":"0","AVERAGE_OUTSTANDING_BALANCE":"82656.65","EXPECTED_LOSS":"24","FEES":"2","INTEREST_INCOME":"1679","NON_INTEREST_INCOME":"53","CREDIT_LIMIT":"0","ORIGINATION_FEES":"0","TRANSFER_PRICING_CHARGE":"827","REVOLVE_RATE":"0","NET_INCOME_BEFORE_TAXES":"880","NET_INTEREST_INCOME":"852","OTHER_INCOME":"1","TOTAL_REVENUE":"905","OPERATING_EXPENSES":"1","UNEXPECTED_LOSSES":"888","ANNUAL_FEES":"50"}},{"year":"Total","pnlStatment":{"INTEREST_EXPENSES":"0","TRANSFER_PRICING_CREDIT":"0","UTILIZATION_RATE":"0","AVERAGE_OUTSTANDING_BALANCE":"1240653.545","EXPECTED_LOSS":"12003","FEES":"838","INTEREST_INCOME":"851086","NON_INTEREST_INCOME":"2591","CREDIT_LIMIT":"0","ORIGINATION_FEES":"1000","TRANSFER_PRICING_CHARGE":"418912","REVOLVE_RATE":"0","NET_INCOME_BEFORE_TAXES":"422091","NET_INTEREST_INCOME":"432174","OTHER_INCOME":"503","TOTAL_REVENUE":"434765","OPERATING_EXPENSES":"671","UNEXPECTED_LOSSES":"450115","ANNUAL_FEES":"250"}}],"prouductDealName":"Deal","lastFiveApprovedDeals":"[]"}],"pricingID":"200277","overAllPnL":[{"year":"2019","pnlStatment":{"INTEREST_EXPENSES":"0","TRANSFER_PRICING_CREDIT":"0","UTILIZATION_RATE":"0","AVERAGE_OUTSTANDING_BALANCE":"23591703.71","EXPECTED_LOSS":"3333","FEES":"236","INTEREST_INCOME":"239652","NON_INTEREST_INCOME":"1378","CREDIT_LIMIT":"0","ORIGINATION_FEES":"1000","TRANSFER_PRICING_CHARGE":"117959","REVOLVE_RATE":"0","NET_INCOME_BEFORE_TAXES":"119549","NET_INTEREST_INCOME":"121693","OTHER_INCOME":"142","TOTAL_REVENUE":"123071","OPERATING_EXPENSES":"189","UNEXPECTED_LOSSES":"125000","ANNUAL_FEES":"0"}},{"year":"2020","pnlStatment":{"INTEREST_EXPENSES":"0","TRANSFER_PRICING_CREDIT":"0","UTILIZATION_RATE":"0","AVERAGE_OUTSTANDING_BALANCE":"23872751.19","EXPECTED_LOSS":"3467","FEES":"239","INTEREST_INCOME":"242507","NON_INTEREST_INCOME":"432","CREDIT_LIMIT":"0","ORIGINATION_FEES":"0","TRANSFER_PRICING_CHARGE":"119364","REVOLVE_RATE":"0","NET_INCOME_BEFORE_TAXES":"119917","NET_INTEREST_INCOME":"123143","OTHER_INCOME":"143","TOTAL_REVENUE":"123575","OPERATING_EXPENSES":"191","UNEXPECTED_LOSSES":"130000","ANNUAL_FEES":"50"}},{"year":"2021","pnlStatment":{"INTEREST_EXPENSES":"0","TRANSFER_PRICING_CREDIT":"0","UTILIZATION_RATE":"0","AVERAGE_OUTSTANDING_BALANCE":"18443536.95","EXPECTED_LOSS":"2642","FEES":"184","INTEREST_INCOME":"187356","NON_INTEREST_INCOME":"345","CREDIT_LIMIT":"0","ORIGINATION_FEES":"0","TRANSFER_PRICING_CHARGE":"92218","REVOLVE_RATE":"0","NET_INCOME_BEFORE_TAXES":"92693","NET_INTEREST_INCOME":"95138","OTHER_INCOME":"111","TOTAL_REVENUE":"95483","OPERATING_EXPENSES":"148","UNEXPECTED_LOSSES":"99087","ANNUAL_FEES":"50"}},{"year":"2022","pnlStatment":{"INTEREST_EXPENSES":"0","TRANSFER_PRICING_CREDIT":"0","UTILIZATION_RATE":"0","AVERAGE_OUTSTANDING_BALANCE":"12314243.83","EXPECTED_LOSS":"1764","FEES":"123","INTEREST_INCOME":"125092","NON_INTEREST_INCOME":"247","CREDIT_LIMIT":"0","ORIGINATION_FEES":"0","TRANSFER_PRICING_CHARGE":"61571","REVOLVE_RATE":"0","NET_INCOME_BEFORE_TAXES":"61905","NET_INTEREST_INCOME":"63521","OTHER_INCOME":"74","TOTAL_REVENUE":"63768","OPERATING_EXPENSES":"99","UNEXPECTED_LOSSES":"66158","ANNUAL_FEES":"50"}},{"year":"2023","pnlStatment":{"INTEREST_EXPENSES":"0","TRANSFER_PRICING_CREDIT":"0","UTILIZATION_RATE":"0","AVERAGE_OUTSTANDING_BALANCE":"5394599.07","EXPECTED_LOSS":"773","FEES":"54","INTEREST_INCOME":"54800","NON_INTEREST_INCOME":"136","CREDIT_LIMIT":"0","ORIGINATION_FEES":"0","TRANSFER_PRICING_CHARGE":"26973","REVOLVE_RATE":"0","NET_INCOME_BEFORE_TAXES":"27147","NET_INTEREST_INCOME":"27827","OTHER_INCOME":"32","TOTAL_REVENUE":"27963","OPERATING_EXPENSES":"43","UNEXPECTED_LOSSES":"28982","ANNUAL_FEES":"50"}},{"year":"2024","pnlStatment":{"INTEREST_EXPENSES":"0","TRANSFER_PRICING_CREDIT":"0","UTILIZATION_RATE":"0","AVERAGE_OUTSTANDING_BALANCE":"165313.3","EXPECTED_LOSS":"24","FEES":"2","INTEREST_INCOME":"1679","NON_INTEREST_INCOME":"53","CREDIT_LIMIT":"0","ORIGINATION_FEES":"0","TRANSFER_PRICING_CHARGE":"827","REVOLVE_RATE":"0","NET_INCOME_BEFORE_TAXES":"880","NET_INTEREST_INCOME":"852","OTHER_INCOME":"1","TOTAL_REVENUE":"905","OPERATING_EXPENSES":"1","UNEXPECTED_LOSSES":"888","ANNUAL_FEES":"50"}},{"year":"Total","pnlStatment":{"INTEREST_EXPENSES":"0","TRANSFER_PRICING_CREDIT":"0","UTILIZATION_RATE":"0","AVERAGE_OUTSTANDING_BALANCE":"13963691.342","EXPECTED_LOSS":"12003","FEES":"838","INTEREST_INCOME":"851086","NON_INTEREST_INCOME":"2591","CREDIT_LIMIT":"0","ORIGINATION_FEES":"1000","TRANSFER_PRICING_CHARGE":"418912","REVOLVE_RATE":"0","NET_INCOME_BEFORE_TAXES":"422091","NET_INTEREST_INCOME":"432174","OTHER_INCOME":"503","TOTAL_REVENUE":"434765","OPERATING_EXPENSES":"671","UNEXPECTED_LOSSES":"450115","ANNUAL_FEES":"250"}}]}</t>
  </si>
  <si>
    <t>{"overAllProfitabilityMetrics":{"profitabilityMetrics":{"NIM":"14.668","RAROC":"80.264","Revenue":"14.761","ROTA":"14.331","SVA":"307267.266"}},"accountProfitabilityMetrics":[{"interestRate":"12.19","profitabilityMetrics":{"NIM":"14.668","RAROC":"80.264","Revenue":"14.761","ROTA":"14.331","SVA":"307267.266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2359170.37","EXPECTED_LOSS":"3333","FEES":"236","INTEREST_INCOME":"239652","NON_INTEREST_INCOME":"1378","CREDIT_LIMIT":"0","ORIGINATION_FEES":"1000","TRANSFER_PRICING_CHARGE":"117959","REVOLVE_RATE":"0","NET_INCOME_BEFORE_TAXES":"119549","NET_INTEREST_INCOME":"121693","OTHER_INCOME":"142","TOTAL_REVENUE":"123071","OPERATING_EXPENSES":"189","UNEXPECTED_LOSSES":"125000","ANNUAL_FEES":"0"}},{"year":"2020","pnlStatment":{"INTEREST_EXPENSES":"0","TRANSFER_PRICING_CREDIT":"0","UTILIZATION_RATE":"0","AVERAGE_OUTSTANDING_BALANCE":"1989395.93","EXPECTED_LOSS":"3467","FEES":"239","INTEREST_INCOME":"242507","NON_INTEREST_INCOME":"432","CREDIT_LIMIT":"0","ORIGINATION_FEES":"0","TRANSFER_PRICING_CHARGE":"119364","REVOLVE_RATE":"0","NET_INCOME_BEFORE_TAXES":"119917","NET_INTEREST_INCOME":"123143","OTHER_INCOME":"143","TOTAL_REVENUE":"123575","OPERATING_EXPENSES":"191","UNEXPECTED_LOSSES":"130000","ANNUAL_FEES":"50"}},{"year":"2021","pnlStatment":{"INTEREST_EXPENSES":"0","TRANSFER_PRICING_CREDIT":"0","UTILIZATION_RATE":"0","AVERAGE_OUTSTANDING_BALANCE":"1536961.41","EXPECTED_LOSS":"2642","FEES":"184","INTEREST_INCOME":"187356","NON_INTEREST_INCOME":"345","CREDIT_LIMIT":"0","ORIGINATION_FEES":"0","TRANSFER_PRICING_CHARGE":"92218","REVOLVE_RATE":"0","NET_INCOME_BEFORE_TAXES":"92693","NET_INTEREST_INCOME":"95138","OTHER_INCOME":"111","TOTAL_REVENUE":"95483","OPERATING_EXPENSES":"148","UNEXPECTED_LOSSES":"99087","ANNUAL_FEES":"50"}},{"year":"2022","pnlStatment":{"INTEREST_EXPENSES":"0","TRANSFER_PRICING_CREDIT":"0","UTILIZATION_RATE":"0","AVERAGE_OUTSTANDING_BALANCE":"1026186.99","EXPECTED_LOSS":"1764","FEES":"123","INTEREST_INCOME":"125092","NON_INTEREST_INCOME":"247","CREDIT_LIMIT":"0","ORIGINATION_FEES":"0","TRANSFER_PRICING_CHARGE":"61571","REVOLVE_RATE":"0","NET_INCOME_BEFORE_TAXES":"61905","NET_INTEREST_INCOME":"63521","OTHER_INCOME":"74","TOTAL_REVENUE":"63768","OPERATING_EXPENSES":"99","UNEXPECTED_LOSSES":"66158","ANNUAL_FEES":"50"}},{"year":"2023","pnlStatment":{"INTEREST_EXPENSES":"0","TRANSFER_PRICING_CREDIT":"0","UTILIZATION_RATE":"0","AVERAGE_OUTSTANDING_BALANCE":"449549.92","EXPECTED_LOSS":"773","FEES":"54","INTEREST_INCOME":"54800","NON_INTEREST_INCOME":"136","CREDIT_LIMIT":"0","ORIGINATION_FEES":"0","TRANSFER_PRICING_CHARGE":"26973","REVOLVE_RATE":"0","NET_INCOME_BEFORE_TAXES":"27147","NET_INTEREST_INCOME":"27827","OTHER_INCOME":"32","TOTAL_REVENUE":"27963","OPERATING_EXPENSES":"43","UNEXPECTED_LOSSES":"28982","ANNUAL_FEES":"50"}},{"year":"2024","pnlStatment":{"INTEREST_EXPENSES":"0","TRANSFER_PRICING_CREDIT":"0","UTILIZATION_RATE":"0","AVERAGE_OUTSTANDING_BALANCE":"82656.65","EXPECTED_LOSS":"24","FEES":"2","INTEREST_INCOME":"1679","NON_INTEREST_INCOME":"53","CREDIT_LIMIT":"0","ORIGINATION_FEES":"0","TRANSFER_PRICING_CHARGE":"827","REVOLVE_RATE":"0","NET_INCOME_BEFORE_TAXES":"880","NET_INTEREST_INCOME":"852","OTHER_INCOME":"1","TOTAL_REVENUE":"905","OPERATING_EXPENSES":"1","UNEXPECTED_LOSSES":"888","ANNUAL_FEES":"50"}},{"year":"Total","pnlStatment":{"INTEREST_EXPENSES":"0","TRANSFER_PRICING_CREDIT":"0","UTILIZATION_RATE":"0","AVERAGE_OUTSTANDING_BALANCE":"1240653.545","EXPECTED_LOSS":"12003","FEES":"838","INTEREST_INCOME":"851086","NON_INTEREST_INCOME":"2591","CREDIT_LIMIT":"0","ORIGINATION_FEES":"1000","TRANSFER_PRICING_CHARGE":"418912","REVOLVE_RATE":"0","NET_INCOME_BEFORE_TAXES":"422091","NET_INTEREST_INCOME":"432174","OTHER_INCOME":"503","TOTAL_REVENUE":"434765","OPERATING_EXPENSES":"671","UNEXPECTED_LOSSES":"450115","ANNUAL_FEES":"250"}}],"prouductDealName":"Deal","lastFiveApprovedDeals":"[]"}],"pricingID":"200278","overAllPnL":[{"year":"2019","pnlStatment":{"INTEREST_EXPENSES":"0","TRANSFER_PRICING_CREDIT":"0","UTILIZATION_RATE":"0","AVERAGE_OUTSTANDING_BALANCE":"23591703.71","EXPECTED_LOSS":"3333","FEES":"236","INTEREST_INCOME":"239652","NON_INTEREST_INCOME":"1378","CREDIT_LIMIT":"0","ORIGINATION_FEES":"1000","TRANSFER_PRICING_CHARGE":"117959","REVOLVE_RATE":"0","NET_INCOME_BEFORE_TAXES":"119549","NET_INTEREST_INCOME":"121693","OTHER_INCOME":"142","TOTAL_REVENUE":"123071","OPERATING_EXPENSES":"189","UNEXPECTED_LOSSES":"125000","ANNUAL_FEES":"0"}},{"year":"2020","pnlStatment":{"INTEREST_EXPENSES":"0","TRANSFER_PRICING_CREDIT":"0","UTILIZATION_RATE":"0","AVERAGE_OUTSTANDING_BALANCE":"23872751.19","EXPECTED_LOSS":"3467","FEES":"239","INTEREST_INCOME":"242507","NON_INTEREST_INCOME":"432","CREDIT_LIMIT":"0","ORIGINATION_FEES":"0","TRANSFER_PRICING_CHARGE":"119364","REVOLVE_RATE":"0","NET_INCOME_BEFORE_TAXES":"119917","NET_INTEREST_INCOME":"123143","OTHER_INCOME":"143","TOTAL_REVENUE":"123575","OPERATING_EXPENSES":"191","UNEXPECTED_LOSSES":"130000","ANNUAL_FEES":"50"}},{"year":"2021","pnlStatment":{"INTEREST_EXPENSES":"0","TRANSFER_PRICING_CREDIT":"0","UTILIZATION_RATE":"0","AVERAGE_OUTSTANDING_BALANCE":"18443536.95","EXPECTED_LOSS":"2642","FEES":"184","INTEREST_INCOME":"187356","NON_INTEREST_INCOME":"345","CREDIT_LIMIT":"0","ORIGINATION_FEES":"0","TRANSFER_PRICING_CHARGE":"92218","REVOLVE_RATE":"0","NET_INCOME_BEFORE_TAXES":"92693","NET_INTEREST_INCOME":"95138","OTHER_INCOME":"111","TOTAL_REVENUE":"95483","OPERATING_EXPENSES":"148","UNEXPECTED_LOSSES":"99087","ANNUAL_FEES":"50"}},{"year":"2022","pnlStatment":{"INTEREST_EXPENSES":"0","TRANSFER_PRICING_CREDIT":"0","UTILIZATION_RATE":"0","AVERAGE_OUTSTANDING_BALANCE":"12314243.83","EXPECTED_LOSS":"1764","FEES":"123","INTEREST_INCOME":"125092","NON_INTEREST_INCOME":"247","CREDIT_LIMIT":"0","ORIGINATION_FEES":"0","TRANSFER_PRICING_CHARGE":"61571","REVOLVE_RATE":"0","NET_INCOME_BEFORE_TAXES":"61905","NET_INTEREST_INCOME":"63521","OTHER_INCOME":"74","TOTAL_REVENUE":"63768","OPERATING_EXPENSES":"99","UNEXPECTED_LOSSES":"66158","ANNUAL_FEES":"50"}},{"year":"2023","pnlStatment":{"INTEREST_EXPENSES":"0","TRANSFER_PRICING_CREDIT":"0","UTILIZATION_RATE":"0","AVERAGE_OUTSTANDING_BALANCE":"5394599.07","EXPECTED_LOSS":"773","FEES":"54","INTEREST_INCOME":"54800","NON_INTEREST_INCOME":"136","CREDIT_LIMIT":"0","ORIGINATION_FEES":"0","TRANSFER_PRICING_CHARGE":"26973","REVOLVE_RATE":"0","NET_INCOME_BEFORE_TAXES":"27147","NET_INTEREST_INCOME":"27827","OTHER_INCOME":"32","TOTAL_REVENUE":"27963","OPERATING_EXPENSES":"43","UNEXPECTED_LOSSES":"28982","ANNUAL_FEES":"50"}},{"year":"2024","pnlStatment":{"INTEREST_EXPENSES":"0","TRANSFER_PRICING_CREDIT":"0","UTILIZATION_RATE":"0","AVERAGE_OUTSTANDING_BALANCE":"165313.3","EXPECTED_LOSS":"24","FEES":"2","INTEREST_INCOME":"1679","NON_INTEREST_INCOME":"53","CREDIT_LIMIT":"0","ORIGINATION_FEES":"0","TRANSFER_PRICING_CHARGE":"827","REVOLVE_RATE":"0","NET_INCOME_BEFORE_TAXES":"880","NET_INTEREST_INCOME":"852","OTHER_INCOME":"1","TOTAL_REVENUE":"905","OPERATING_EXPENSES":"1","UNEXPECTED_LOSSES":"888","ANNUAL_FEES":"50"}},{"year":"Total","pnlStatment":{"INTEREST_EXPENSES":"0","TRANSFER_PRICING_CREDIT":"0","UTILIZATION_RATE":"0","AVERAGE_OUTSTANDING_BALANCE":"13963691.342","EXPECTED_LOSS":"12003","FEES":"838","INTEREST_INCOME":"851086","NON_INTEREST_INCOME":"2591","CREDIT_LIMIT":"0","ORIGINATION_FEES":"1000","TRANSFER_PRICING_CHARGE":"418912","REVOLVE_RATE":"0","NET_INCOME_BEFORE_TAXES":"422091","NET_INTEREST_INCOME":"432174","OTHER_INCOME":"503","TOTAL_REVENUE":"434765","OPERATING_EXPENSES":"671","UNEXPECTED_LOSSES":"450115","ANNUAL_FEES":"250"}}]}</t>
  </si>
  <si>
    <t>{"overAllProfitabilityMetrics":{"profitabilityMetrics":{"NIM":"13.463","RAROC":"11308.952","Revenue":"13.616","ROTA":"13.537","SVA":"3380850.949"}},"accountProfitabilityMetrics":[{"interestRate":"11.7","profitabilityMetrics":{"NIM":"13.463","RAROC":"11308.952","Revenue":"13.616","ROTA":"13.537","SVA":"3380850.949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23574669.19","EXPECTED_LOSS":"4167","FEES":"4715","INTEREST_INCOME":"2298530","NON_INTEREST_INCOME":"12787","CREDIT_LIMIT":"0","ORIGINATION_FEES":"1000","TRANSFER_PRICING_CHARGE":"1178733","REVOLVE_RATE":"0","NET_INCOME_BEFORE_TAXES":"1126060","NET_INTEREST_INCOME":"1119797","OTHER_INCOME":"7072","TOTAL_REVENUE":"1132584","OPERATING_EXPENSES":"2357","UNEXPECTED_LOSSES":"8333","ANNUAL_FEES":"0"}},{"year":"2020","pnlStatment":{"INTEREST_EXPENSES":"0","TRANSFER_PRICING_CREDIT":"0","UTILIZATION_RATE":"0","AVERAGE_OUTSTANDING_BALANCE":"19843001.04","EXPECTED_LOSS":"4327","FEES":"4762","INTEREST_INCOME":"2321631","NON_INTEREST_INCOME":"12405","CREDIT_LIMIT":"0","ORIGINATION_FEES":"0","TRANSFER_PRICING_CHARGE":"1190580","REVOLVE_RATE":"0","NET_INCOME_BEFORE_TAXES":"1136748","NET_INTEREST_INCOME":"1131051","OTHER_INCOME":"7143","TOTAL_REVENUE":"1143456","OPERATING_EXPENSES":"2381","UNEXPECTED_LOSSES":"8654","ANNUAL_FEES":"500"}},{"year":"2021","pnlStatment":{"INTEREST_EXPENSES":"0","TRANSFER_PRICING_CREDIT":"0","UTILIZATION_RATE":"0","AVERAGE_OUTSTANDING_BALANCE":"15298090.3","EXPECTED_LOSS":"3290","FEES":"3672","INTEREST_INCOME":"1789877","NON_INTEREST_INCOME":"9679","CREDIT_LIMIT":"0","ORIGINATION_FEES":"0","TRANSFER_PRICING_CHARGE":"917885","REVOLVE_RATE":"0","NET_INCOME_BEFORE_TAXES":"876545","NET_INTEREST_INCOME":"871992","OTHER_INCOME":"5507","TOTAL_REVENUE":"881671","OPERATING_EXPENSES":"1836","UNEXPECTED_LOSSES":"6581","ANNUAL_FEES":"500"}},{"year":"2022","pnlStatment":{"INTEREST_EXPENSES":"0","TRANSFER_PRICING_CREDIT":"0","UTILIZATION_RATE":"0","AVERAGE_OUTSTANDING_BALANCE":"10191962.26","EXPECTED_LOSS":"2192","FEES":"2446","INTEREST_INCOME":"1192460","NON_INTEREST_INCOME":"6615","CREDIT_LIMIT":"0","ORIGINATION_FEES":"0","TRANSFER_PRICING_CHARGE":"611518","REVOLVE_RATE":"0","NET_INCOME_BEFORE_TAXES":"584142","NET_INTEREST_INCOME":"580942","OTHER_INCOME":"3669","TOTAL_REVENUE":"587557","OPERATING_EXPENSES":"1223","UNEXPECTED_LOSSES":"4384","ANNUAL_FEES":"500"}},{"year":"2023","pnlStatment":{"INTEREST_EXPENSES":"0","TRANSFER_PRICING_CREDIT":"0","UTILIZATION_RATE":"0","AVERAGE_OUTSTANDING_BALANCE":"4455316.37","EXPECTED_LOSS":"958","FEES":"1069","INTEREST_INCOME":"521272","NON_INTEREST_INCOME":"3173","CREDIT_LIMIT":"0","ORIGINATION_FEES":"0","TRANSFER_PRICING_CHARGE":"267319","REVOLVE_RATE":"0","NET_INCOME_BEFORE_TAXES":"255633","NET_INTEREST_INCOME":"253953","OTHER_INCOME":"1604","TOTAL_REVENUE":"257126","OPERATING_EXPENSES":"535","UNEXPECTED_LOSSES":"1917","ANNUAL_FEES":"500"}},{"year":"2024","pnlStatment":{"INTEREST_EXPENSES":"0","TRANSFER_PRICING_CREDIT":"0","UTILIZATION_RATE":"0","AVERAGE_OUTSTANDING_BALANCE":"817852.31","EXPECTED_LOSS":"29","FEES":"33","INTEREST_INCOME":"15948","NON_INTEREST_INCOME":"582","CREDIT_LIMIT":"0","ORIGINATION_FEES":"0","TRANSFER_PRICING_CHARGE":"8179","REVOLVE_RATE":"0","NET_INCOME_BEFORE_TAXES":"8306","NET_INTEREST_INCOME":"7769","OTHER_INCOME":"49","TOTAL_REVENUE":"8351","OPERATING_EXPENSES":"16","UNEXPECTED_LOSSES":"59","ANNUAL_FEES":"500"}},{"year":"Total","pnlStatment":{"INTEREST_EXPENSES":"0","TRANSFER_PRICING_CREDIT":"0","UTILIZATION_RATE":"0","AVERAGE_OUTSTANDING_BALANCE":"12363481.912","EXPECTED_LOSS":"14963","FEES":"16697","INTEREST_INCOME":"8139718","NON_INTEREST_INCOME":"45241","CREDIT_LIMIT":"0","ORIGINATION_FEES":"1000","TRANSFER_PRICING_CHARGE":"4174214","REVOLVE_RATE":"0","NET_INCOME_BEFORE_TAXES":"3987434","NET_INTEREST_INCOME":"3965504","OTHER_INCOME":"25044","TOTAL_REVENUE":"4010745","OPERATING_EXPENSES":"8348","UNEXPECTED_LOSSES":"29928","ANNUAL_FEES":"2500"}}],"prouductDealName":"Deal","lastFiveApprovedDeals":"[]"}],"pricingID":"200279","overAllPnL":[{"year":"2019","pnlStatment":{"INTEREST_EXPENSES":"0","TRANSFER_PRICING_CREDIT":"0","UTILIZATION_RATE":"0","AVERAGE_OUTSTANDING_BALANCE":"235746691.92","EXPECTED_LOSS":"4167","FEES":"4715","INTEREST_INCOME":"2298530","NON_INTEREST_INCOME":"12787","CREDIT_LIMIT":"0","ORIGINATION_FEES":"1000","TRANSFER_PRICING_CHARGE":"1178733","REVOLVE_RATE":"0","NET_INCOME_BEFORE_TAXES":"1126060","NET_INTEREST_INCOME":"1119797","OTHER_INCOME":"7072","TOTAL_REVENUE":"1132584","OPERATING_EXPENSES":"2357","UNEXPECTED_LOSSES":"8333","ANNUAL_FEES":"0"}},{"year":"2020","pnlStatment":{"INTEREST_EXPENSES":"0","TRANSFER_PRICING_CREDIT":"0","UTILIZATION_RATE":"0","AVERAGE_OUTSTANDING_BALANCE":"238116012.49","EXPECTED_LOSS":"4327","FEES":"4762","INTEREST_INCOME":"2321631","NON_INTEREST_INCOME":"12405","CREDIT_LIMIT":"0","ORIGINATION_FEES":"0","TRANSFER_PRICING_CHARGE":"1190580","REVOLVE_RATE":"0","NET_INCOME_BEFORE_TAXES":"1136748","NET_INTEREST_INCOME":"1131051","OTHER_INCOME":"7143","TOTAL_REVENUE":"1143456","OPERATING_EXPENSES":"2381","UNEXPECTED_LOSSES":"8654","ANNUAL_FEES":"500"}},{"year":"2021","pnlStatment":{"INTEREST_EXPENSES":"0","TRANSFER_PRICING_CREDIT":"0","UTILIZATION_RATE":"0","AVERAGE_OUTSTANDING_BALANCE":"183577083.59","EXPECTED_LOSS":"3290","FEES":"3672","INTEREST_INCOME":"1789877","NON_INTEREST_INCOME":"9679","CREDIT_LIMIT":"0","ORIGINATION_FEES":"0","TRANSFER_PRICING_CHARGE":"917885","REVOLVE_RATE":"0","NET_INCOME_BEFORE_TAXES":"876545","NET_INTEREST_INCOME":"871992","OTHER_INCOME":"5507","TOTAL_REVENUE":"881671","OPERATING_EXPENSES":"1836","UNEXPECTED_LOSSES":"6581","ANNUAL_FEES":"500"}},{"year":"2022","pnlStatment":{"INTEREST_EXPENSES":"0","TRANSFER_PRICING_CREDIT":"0","UTILIZATION_RATE":"0","AVERAGE_OUTSTANDING_BALANCE":"122303547.16","EXPECTED_LOSS":"2192","FEES":"2446","INTEREST_INCOME":"1192460","NON_INTEREST_INCOME":"6615","CREDIT_LIMIT":"0","ORIGINATION_FEES":"0","TRANSFER_PRICING_CHARGE":"611518","REVOLVE_RATE":"0","NET_INCOME_BEFORE_TAXES":"584142","NET_INTEREST_INCOME":"580942","OTHER_INCOME":"3669","TOTAL_REVENUE":"587557","OPERATING_EXPENSES":"1223","UNEXPECTED_LOSSES":"4384","ANNUAL_FEES":"500"}},{"year":"2023","pnlStatment":{"INTEREST_EXPENSES":"0","TRANSFER_PRICING_CREDIT":"0","UTILIZATION_RATE":"0","AVERAGE_OUTSTANDING_BALANCE":"53463796.49","EXPECTED_LOSS":"958","FEES":"1069","INTEREST_INCOME":"521272","NON_INTEREST_INCOME":"3173","CREDIT_LIMIT":"0","ORIGINATION_FEES":"0","TRANSFER_PRICING_CHARGE":"267319","REVOLVE_RATE":"0","NET_INCOME_BEFORE_TAXES":"255633","NET_INTEREST_INCOME":"253953","OTHER_INCOME":"1604","TOTAL_REVENUE":"257126","OPERATING_EXPENSES":"535","UNEXPECTED_LOSSES":"1917","ANNUAL_FEES":"500"}},{"year":"2024","pnlStatment":{"INTEREST_EXPENSES":"0","TRANSFER_PRICING_CREDIT":"0","UTILIZATION_RATE":"0","AVERAGE_OUTSTANDING_BALANCE":"1635704.61","EXPECTED_LOSS":"29","FEES":"33","INTEREST_INCOME":"15948","NON_INTEREST_INCOME":"582","CREDIT_LIMIT":"0","ORIGINATION_FEES":"0","TRANSFER_PRICING_CHARGE":"8179","REVOLVE_RATE":"0","NET_INCOME_BEFORE_TAXES":"8306","NET_INTEREST_INCOME":"7769","OTHER_INCOME":"49","TOTAL_REVENUE":"8351","OPERATING_EXPENSES":"16","UNEXPECTED_LOSSES":"59","ANNUAL_FEES":"500"}},{"year":"Total","pnlStatment":{"INTEREST_EXPENSES":"0","TRANSFER_PRICING_CREDIT":"0","UTILIZATION_RATE":"0","AVERAGE_OUTSTANDING_BALANCE":"139140472.71","EXPECTED_LOSS":"14963","FEES":"16697","INTEREST_INCOME":"8139718","NON_INTEREST_INCOME":"45241","CREDIT_LIMIT":"0","ORIGINATION_FEES":"1000","TRANSFER_PRICING_CHARGE":"4174214","REVOLVE_RATE":"0","NET_INCOME_BEFORE_TAXES":"3987434","NET_INTEREST_INCOME":"3965504","OTHER_INCOME":"25044","TOTAL_REVENUE":"4010745","OPERATING_EXPENSES":"8348","UNEXPECTED_LOSSES":"29928","ANNUAL_FEES":"2500"}}]}</t>
  </si>
  <si>
    <t>{"overAllProfitabilityMetrics":{"profitabilityMetrics":{"NIM":"13.463","RAROC":"11308.952","Revenue":"13.616","ROTA":"13.537","SVA":"3380850.949"}},"accountProfitabilityMetrics":[{"interestRate":"11.7","profitabilityMetrics":{"NIM":"13.463","RAROC":"11308.952","Revenue":"13.616","ROTA":"13.537","SVA":"3380850.949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23574669.19","EXPECTED_LOSS":"4167","FEES":"4715","INTEREST_INCOME":"2298530","NON_INTEREST_INCOME":"12787","CREDIT_LIMIT":"0","ORIGINATION_FEES":"1000","TRANSFER_PRICING_CHARGE":"1178733","REVOLVE_RATE":"0","NET_INCOME_BEFORE_TAXES":"1126060","NET_INTEREST_INCOME":"1119797","OTHER_INCOME":"7072","TOTAL_REVENUE":"1132584","OPERATING_EXPENSES":"2357","UNEXPECTED_LOSSES":"8333","ANNUAL_FEES":"0"}},{"year":"2020","pnlStatment":{"INTEREST_EXPENSES":"0","TRANSFER_PRICING_CREDIT":"0","UTILIZATION_RATE":"0","AVERAGE_OUTSTANDING_BALANCE":"19843001.04","EXPECTED_LOSS":"4327","FEES":"4762","INTEREST_INCOME":"2321631","NON_INTEREST_INCOME":"12405","CREDIT_LIMIT":"0","ORIGINATION_FEES":"0","TRANSFER_PRICING_CHARGE":"1190580","REVOLVE_RATE":"0","NET_INCOME_BEFORE_TAXES":"1136748","NET_INTEREST_INCOME":"1131051","OTHER_INCOME":"7143","TOTAL_REVENUE":"1143456","OPERATING_EXPENSES":"2381","UNEXPECTED_LOSSES":"8654","ANNUAL_FEES":"500"}},{"year":"2021","pnlStatment":{"INTEREST_EXPENSES":"0","TRANSFER_PRICING_CREDIT":"0","UTILIZATION_RATE":"0","AVERAGE_OUTSTANDING_BALANCE":"15298090.3","EXPECTED_LOSS":"3290","FEES":"3672","INTEREST_INCOME":"1789877","NON_INTEREST_INCOME":"9679","CREDIT_LIMIT":"0","ORIGINATION_FEES":"0","TRANSFER_PRICING_CHARGE":"917885","REVOLVE_RATE":"0","NET_INCOME_BEFORE_TAXES":"876545","NET_INTEREST_INCOME":"871992","OTHER_INCOME":"5507","TOTAL_REVENUE":"881671","OPERATING_EXPENSES":"1836","UNEXPECTED_LOSSES":"6581","ANNUAL_FEES":"500"}},{"year":"2022","pnlStatment":{"INTEREST_EXPENSES":"0","TRANSFER_PRICING_CREDIT":"0","UTILIZATION_RATE":"0","AVERAGE_OUTSTANDING_BALANCE":"10191962.26","EXPECTED_LOSS":"2192","FEES":"2446","INTEREST_INCOME":"1192460","NON_INTEREST_INCOME":"6615","CREDIT_LIMIT":"0","ORIGINATION_FEES":"0","TRANSFER_PRICING_CHARGE":"611518","REVOLVE_RATE":"0","NET_INCOME_BEFORE_TAXES":"584142","NET_INTEREST_INCOME":"580942","OTHER_INCOME":"3669","TOTAL_REVENUE":"587557","OPERATING_EXPENSES":"1223","UNEXPECTED_LOSSES":"4384","ANNUAL_FEES":"500"}},{"year":"2023","pnlStatment":{"INTEREST_EXPENSES":"0","TRANSFER_PRICING_CREDIT":"0","UTILIZATION_RATE":"0","AVERAGE_OUTSTANDING_BALANCE":"4455316.37","EXPECTED_LOSS":"958","FEES":"1069","INTEREST_INCOME":"521272","NON_INTEREST_INCOME":"3173","CREDIT_LIMIT":"0","ORIGINATION_FEES":"0","TRANSFER_PRICING_CHARGE":"267319","REVOLVE_RATE":"0","NET_INCOME_BEFORE_TAXES":"255633","NET_INTEREST_INCOME":"253953","OTHER_INCOME":"1604","TOTAL_REVENUE":"257126","OPERATING_EXPENSES":"535","UNEXPECTED_LOSSES":"1917","ANNUAL_FEES":"500"}},{"year":"2024","pnlStatment":{"INTEREST_EXPENSES":"0","TRANSFER_PRICING_CREDIT":"0","UTILIZATION_RATE":"0","AVERAGE_OUTSTANDING_BALANCE":"817852.31","EXPECTED_LOSS":"29","FEES":"33","INTEREST_INCOME":"15948","NON_INTEREST_INCOME":"582","CREDIT_LIMIT":"0","ORIGINATION_FEES":"0","TRANSFER_PRICING_CHARGE":"8179","REVOLVE_RATE":"0","NET_INCOME_BEFORE_TAXES":"8306","NET_INTEREST_INCOME":"7769","OTHER_INCOME":"49","TOTAL_REVENUE":"8351","OPERATING_EXPENSES":"16","UNEXPECTED_LOSSES":"59","ANNUAL_FEES":"500"}},{"year":"Total","pnlStatment":{"INTEREST_EXPENSES":"0","TRANSFER_PRICING_CREDIT":"0","UTILIZATION_RATE":"0","AVERAGE_OUTSTANDING_BALANCE":"12363481.912","EXPECTED_LOSS":"14963","FEES":"16697","INTEREST_INCOME":"8139718","NON_INTEREST_INCOME":"45241","CREDIT_LIMIT":"0","ORIGINATION_FEES":"1000","TRANSFER_PRICING_CHARGE":"4174214","REVOLVE_RATE":"0","NET_INCOME_BEFORE_TAXES":"3987434","NET_INTEREST_INCOME":"3965504","OTHER_INCOME":"25044","TOTAL_REVENUE":"4010745","OPERATING_EXPENSES":"8348","UNEXPECTED_LOSSES":"29928","ANNUAL_FEES":"2500"}}],"prouductDealName":"Deal","lastFiveApprovedDeals":"[]"}],"pricingID":"200280","overAllPnL":[{"year":"2019","pnlStatment":{"INTEREST_EXPENSES":"0","TRANSFER_PRICING_CREDIT":"0","UTILIZATION_RATE":"0","AVERAGE_OUTSTANDING_BALANCE":"235746691.92","EXPECTED_LOSS":"4167","FEES":"4715","INTEREST_INCOME":"2298530","NON_INTEREST_INCOME":"12787","CREDIT_LIMIT":"0","ORIGINATION_FEES":"1000","TRANSFER_PRICING_CHARGE":"1178733","REVOLVE_RATE":"0","NET_INCOME_BEFORE_TAXES":"1126060","NET_INTEREST_INCOME":"1119797","OTHER_INCOME":"7072","TOTAL_REVENUE":"1132584","OPERATING_EXPENSES":"2357","UNEXPECTED_LOSSES":"8333","ANNUAL_FEES":"0"}},{"year":"2020","pnlStatment":{"INTEREST_EXPENSES":"0","TRANSFER_PRICING_CREDIT":"0","UTILIZATION_RATE":"0","AVERAGE_OUTSTANDING_BALANCE":"238116012.49","EXPECTED_LOSS":"4327","FEES":"4762","INTEREST_INCOME":"2321631","NON_INTEREST_INCOME":"12405","CREDIT_LIMIT":"0","ORIGINATION_FEES":"0","TRANSFER_PRICING_CHARGE":"1190580","REVOLVE_RATE":"0","NET_INCOME_BEFORE_TAXES":"1136748","NET_INTEREST_INCOME":"1131051","OTHER_INCOME":"7143","TOTAL_REVENUE":"1143456","OPERATING_EXPENSES":"2381","UNEXPECTED_LOSSES":"8654","ANNUAL_FEES":"500"}},{"year":"2021","pnlStatment":{"INTEREST_EXPENSES":"0","TRANSFER_PRICING_CREDIT":"0","UTILIZATION_RATE":"0","AVERAGE_OUTSTANDING_BALANCE":"183577083.59","EXPECTED_LOSS":"3290","FEES":"3672","INTEREST_INCOME":"1789877","NON_INTEREST_INCOME":"9679","CREDIT_LIMIT":"0","ORIGINATION_FEES":"0","TRANSFER_PRICING_CHARGE":"917885","REVOLVE_RATE":"0","NET_INCOME_BEFORE_TAXES":"876545","NET_INTEREST_INCOME":"871992","OTHER_INCOME":"5507","TOTAL_REVENUE":"881671","OPERATING_EXPENSES":"1836","UNEXPECTED_LOSSES":"6581","ANNUAL_FEES":"500"}},{"year":"2022","pnlStatment":{"INTEREST_EXPENSES":"0","TRANSFER_PRICING_CREDIT":"0","UTILIZATION_RATE":"0","AVERAGE_OUTSTANDING_BALANCE":"122303547.16","EXPECTED_LOSS":"2192","FEES":"2446","INTEREST_INCOME":"1192460","NON_INTEREST_INCOME":"6615","CREDIT_LIMIT":"0","ORIGINATION_FEES":"0","TRANSFER_PRICING_CHARGE":"611518","REVOLVE_RATE":"0","NET_INCOME_BEFORE_TAXES":"584142","NET_INTEREST_INCOME":"580942","OTHER_INCOME":"3669","TOTAL_REVENUE":"587557","OPERATING_EXPENSES":"1223","UNEXPECTED_LOSSES":"4384","ANNUAL_FEES":"500"}},{"year":"2023","pnlStatment":{"INTEREST_EXPENSES":"0","TRANSFER_PRICING_CREDIT":"0","UTILIZATION_RATE":"0","AVERAGE_OUTSTANDING_BALANCE":"53463796.49","EXPECTED_LOSS":"958","FEES":"1069","INTEREST_INCOME":"521272","NON_INTEREST_INCOME":"3173","CREDIT_LIMIT":"0","ORIGINATION_FEES":"0","TRANSFER_PRICING_CHARGE":"267319","REVOLVE_RATE":"0","NET_INCOME_BEFORE_TAXES":"255633","NET_INTEREST_INCOME":"253953","OTHER_INCOME":"1604","TOTAL_REVENUE":"257126","OPERATING_EXPENSES":"535","UNEXPECTED_LOSSES":"1917","ANNUAL_FEES":"500"}},{"year":"2024","pnlStatment":{"INTEREST_EXPENSES":"0","TRANSFER_PRICING_CREDIT":"0","UTILIZATION_RATE":"0","AVERAGE_OUTSTANDING_BALANCE":"1635704.61","EXPECTED_LOSS":"29","FEES":"33","INTEREST_INCOME":"15948","NON_INTEREST_INCOME":"582","CREDIT_LIMIT":"0","ORIGINATION_FEES":"0","TRANSFER_PRICING_CHARGE":"8179","REVOLVE_RATE":"0","NET_INCOME_BEFORE_TAXES":"8306","NET_INTEREST_INCOME":"7769","OTHER_INCOME":"49","TOTAL_REVENUE":"8351","OPERATING_EXPENSES":"16","UNEXPECTED_LOSSES":"59","ANNUAL_FEES":"500"}},{"year":"Total","pnlStatment":{"INTEREST_EXPENSES":"0","TRANSFER_PRICING_CREDIT":"0","UTILIZATION_RATE":"0","AVERAGE_OUTSTANDING_BALANCE":"139140472.71","EXPECTED_LOSS":"14963","FEES":"16697","INTEREST_INCOME":"8139718","NON_INTEREST_INCOME":"45241","CREDIT_LIMIT":"0","ORIGINATION_FEES":"1000","TRANSFER_PRICING_CHARGE":"4174214","REVOLVE_RATE":"0","NET_INCOME_BEFORE_TAXES":"3987434","NET_INTEREST_INCOME":"3965504","OTHER_INCOME":"25044","TOTAL_REVENUE":"4010745","OPERATING_EXPENSES":"8348","UNEXPECTED_LOSSES":"29928","ANNUAL_FEES":"2500"}}]}</t>
  </si>
  <si>
    <t>{"overAllProfitabilityMetrics":{"profitabilityMetrics":{"NIM":"8.658","RAROC":"961.607","Revenue":"8.787","ROTA":"8.648","SVA":"1281969.388"}},"accountProfitabilityMetrics":[{"interestRate":"17.9","profitabilityMetrics":{"NIM":"8.658","RAROC":"961.607","Revenue":"8.787","ROTA":"8.648","SVA":"1281969.388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6000000","AVERAGE_OUTSTANDING_BALANCE":"0","EXPECTED_LOSS":"1667","FEES":"2700","INTEREST_INCOME":"716000","NON_INTEREST_INCOME":"6900","CREDIT_LIMIT":"0","ORIGINATION_FEES":"1000","TRANSFER_PRICING_CHARGE":"300000","REVOLVE_RATE":"12000000","NET_INCOME_BEFORE_TAXES":"416233","NET_INTEREST_INCOME":"416000","OTHER_INCOME":"3200","TOTAL_REVENUE":"422900","OPERATING_EXPENSES":"5000","UNEXPECTED_LOSSES":"37500","ANNUAL_FEES":"0"}},{"year":"2020","pnlStatment":{"INTEREST_EXPENSES":"0","TRANSFER_PRICING_CREDIT":"0","UTILIZATION_RATE":"6000000","AVERAGE_OUTSTANDING_BALANCE":"0","EXPECTED_LOSS":"2000","FEES":"3240","INTEREST_INCOME":"859200","NON_INTEREST_INCOME":"7080","CREDIT_LIMIT":"0","ORIGINATION_FEES":"0","TRANSFER_PRICING_CHARGE":"360000","REVOLVE_RATE":"12000000","NET_INCOME_BEFORE_TAXES":"498280","NET_INTEREST_INCOME":"499200","OTHER_INCOME":"3840","TOTAL_REVENUE":"506280","OPERATING_EXPENSES":"6000","UNEXPECTED_LOSSES":"45000","ANNUAL_FEES":"0"}},{"year":"2021","pnlStatment":{"INTEREST_EXPENSES":"0","TRANSFER_PRICING_CREDIT":"0","UTILIZATION_RATE":"6000000","AVERAGE_OUTSTANDING_BALANCE":"0","EXPECTED_LOSS":"2000","FEES":"3240","INTEREST_INCOME":"859200","NON_INTEREST_INCOME":"7080","CREDIT_LIMIT":"0","ORIGINATION_FEES":"0","TRANSFER_PRICING_CHARGE":"360000","REVOLVE_RATE":"12000000","NET_INCOME_BEFORE_TAXES":"498280","NET_INTEREST_INCOME":"499200","OTHER_INCOME":"3840","TOTAL_REVENUE":"506280","OPERATING_EXPENSES":"6000","UNEXPECTED_LOSSES":"45000","ANNUAL_FEES":"0"}},{"year":"2022","pnlStatment":{"INTEREST_EXPENSES":"0","TRANSFER_PRICING_CREDIT":"0","UTILIZATION_RATE":"6000000","AVERAGE_OUTSTANDING_BALANCE":"0","EXPECTED_LOSS":"333","FEES":"540","INTEREST_INCOME":"143200","NON_INTEREST_INCOME":"1180","CREDIT_LIMIT":"0","ORIGINATION_FEES":"0","TRANSFER_PRICING_CHARGE":"60000","REVOLVE_RATE":"12000000","NET_INCOME_BEFORE_TAXES":"83047","NET_INTEREST_INCOME":"83200","OTHER_INCOME":"640","TOTAL_REVENUE":"84380","OPERATING_EXPENSES":"1000","UNEXPECTED_LOSSES":"7500","ANNUAL_FEES":"0"}},{"year":"Total","pnlStatment":{"INTEREST_EXPENSES":"0","TRANSFER_PRICING_CREDIT":"0","UTILIZATION_RATE":"6000000","AVERAGE_OUTSTANDING_BALANCE":"0","EXPECTED_LOSS":"6000","FEES":"9720","INTEREST_INCOME":"2577600","NON_INTEREST_INCOME":"22240","CREDIT_LIMIT":"0","ORIGINATION_FEES":"1000","TRANSFER_PRICING_CHARGE":"1080000","REVOLVE_RATE":"12000000","NET_INCOME_BEFORE_TAXES":"1495840","NET_INTEREST_INCOME":"1497600","OTHER_INCOME":"11520","TOTAL_REVENUE":"1519840","OPERATING_EXPENSES":"18000","UNEXPECTED_LOSSES":"135000","ANNUAL_FEES":"0"}}],"prouductDealName":"Deal","lastFiveApprovedDeals":"[]"}],"pricingID":"200281","overAllPnL":[{"year":"2019","pnlStatment":{"INTEREST_EXPENSES":"0","TRANSFER_PRICING_CREDIT":"0","UTILIZATION_RATE":"60000000","AVERAGE_OUTSTANDING_BALANCE":"0","EXPECTED_LOSS":"1667","FEES":"2700","INTEREST_INCOME":"716000","NON_INTEREST_INCOME":"6900","CREDIT_LIMIT":"0","ORIGINATION_FEES":"1000","TRANSFER_PRICING_CHARGE":"300000","REVOLVE_RATE":"120000000","NET_INCOME_BEFORE_TAXES":"416233","NET_INTEREST_INCOME":"416000","OTHER_INCOME":"3200","TOTAL_REVENUE":"422900","OPERATING_EXPENSES":"5000","UNEXPECTED_LOSSES":"37500","ANNUAL_FEES":"0"}},{"year":"2020","pnlStatment":{"INTEREST_EXPENSES":"0","TRANSFER_PRICING_CREDIT":"0","UTILIZATION_RATE":"72000000","AVERAGE_OUTSTANDING_BALANCE":"0","EXPECTED_LOSS":"2000","FEES":"3240","INTEREST_INCOME":"859200","NON_INTEREST_INCOME":"7080","CREDIT_LIMIT":"0","ORIGINATION_FEES":"0","TRANSFER_PRICING_CHARGE":"360000","REVOLVE_RATE":"144000000","NET_INCOME_BEFORE_TAXES":"498280","NET_INTEREST_INCOME":"499200","OTHER_INCOME":"3840","TOTAL_REVENUE":"506280","OPERATING_EXPENSES":"6000","UNEXPECTED_LOSSES":"45000","ANNUAL_FEES":"0"}},{"year":"2021","pnlStatment":{"INTEREST_EXPENSES":"0","TRANSFER_PRICING_CREDIT":"0","UTILIZATION_RATE":"72000000","AVERAGE_OUTSTANDING_BALANCE":"0","EXPECTED_LOSS":"2000","FEES":"3240","INTEREST_INCOME":"859200","NON_INTEREST_INCOME":"7080","CREDIT_LIMIT":"0","ORIGINATION_FEES":"0","TRANSFER_PRICING_CHARGE":"360000","REVOLVE_RATE":"144000000","NET_INCOME_BEFORE_TAXES":"498280","NET_INTEREST_INCOME":"499200","OTHER_INCOME":"3840","TOTAL_REVENUE":"506280","OPERATING_EXPENSES":"6000","UNEXPECTED_LOSSES":"45000","ANNUAL_FEES":"0"}},{"year":"2022","pnlStatment":{"INTEREST_EXPENSES":"0","TRANSFER_PRICING_CREDIT":"0","UTILIZATION_RATE":"12000000","AVERAGE_OUTSTANDING_BALANCE":"0","EXPECTED_LOSS":"333","FEES":"540","INTEREST_INCOME":"143200","NON_INTEREST_INCOME":"1180","CREDIT_LIMIT":"0","ORIGINATION_FEES":"0","TRANSFER_PRICING_CHARGE":"60000","REVOLVE_RATE":"24000000","NET_INCOME_BEFORE_TAXES":"83047","NET_INTEREST_INCOME":"83200","OTHER_INCOME":"640","TOTAL_REVENUE":"84380","OPERATING_EXPENSES":"1000","UNEXPECTED_LOSSES":"7500","ANNUAL_FEES":"0"}},{"year":"Total","pnlStatment":{"INTEREST_EXPENSES":"0","TRANSFER_PRICING_CREDIT":"0","UTILIZATION_RATE":"54000000","AVERAGE_OUTSTANDING_BALANCE":"0","EXPECTED_LOSS":"6000","FEES":"9720","INTEREST_INCOME":"2577600","NON_INTEREST_INCOME":"22240","CREDIT_LIMIT":"0","ORIGINATION_FEES":"1000","TRANSFER_PRICING_CHARGE":"1080000","REVOLVE_RATE":"108000000","NET_INCOME_BEFORE_TAXES":"1495840","NET_INTEREST_INCOME":"1497600","OTHER_INCOME":"11520","TOTAL_REVENUE":"1519840","OPERATING_EXPENSES":"18000","UNEXPECTED_LOSSES":"135000","ANNUAL_FEES":"0"}}]}</t>
  </si>
  <si>
    <t>{"overAllProfitabilityMetrics":{"profitabilityMetrics":{"NIM":"3.936","RAROC":"196.769","Revenue":"3.989","ROTA":"3.922","SVA":"923846.529"}},"accountProfitabilityMetrics":[{"interestRate":"20.8","profitabilityMetrics":{"NIM":"3.936","RAROC":"196.769","Revenue":"3.989","ROTA":"3.922","SVA":"923846.529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20000000","AVERAGE_OUTSTANDING_BALANCE":"0","EXPECTED_LOSS":"2500","FEES":"1800","INTEREST_INCOME":"1040000","NON_INTEREST_INCOME":"3550","CREDIT_LIMIT":"0","ORIGINATION_FEES":"1000","TRANSFER_PRICING_CHARGE":"833334","REVOLVE_RATE":"7500000","NET_INCOME_BEFORE_TAXES":"206716","NET_INTEREST_INCOME":"206666","OTHER_INCOME":"750","TOTAL_REVENUE":"210216","OPERATING_EXPENSES":"1000","UNEXPECTED_LOSSES":"83333","ANNUAL_FEES":"0"}},{"year":"2020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OTHER_INCOME":"900","TOTAL_REVENUE":"251059","OPERATING_EXPENSES":"1200","UNEXPECTED_LOSSES":"100000","ANNUAL_FEES":"0"}},{"year":"2021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OTHER_INCOME":"900","TOTAL_REVENUE":"251059","OPERATING_EXPENSES":"1200","UNEXPECTED_LOSSES":"100000","ANNUAL_FEES":"0"}},{"year":"2022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OTHER_INCOME":"900","TOTAL_REVENUE":"251059","OPERATING_EXPENSES":"1200","UNEXPECTED_LOSSES":"100000","ANNUAL_FEES":"0"}},{"year":"2023","pnlStatment":{"INTEREST_EXPENSES":"0","TRANSFER_PRICING_CREDIT":"0","UTILIZATION_RATE":"20000000","AVERAGE_OUTSTANDING_BALANCE":"0","EXPECTED_LOSS":"3000","FEES":"2160","INTEREST_INCOME":"1248000","NON_INTEREST_INCOME":"3060","CREDIT_LIMIT":"0","ORIGINATION_FEES":"0","TRANSFER_PRICING_CHARGE":"1000001","REVOLVE_RATE":"7500000","NET_INCOME_BEFORE_TAXES":"246859","NET_INTEREST_INCOME":"247999","OTHER_INCOME":"900","TOTAL_REVENUE":"251059","OPERATING_EXPENSES":"1200","UNEXPECTED_LOSSES":"100000","ANNUAL_FEES":"0"}},{"year":"2024","pnlStatment":{"INTEREST_EXPENSES":"0","TRANSFER_PRICING_CREDIT":"0","UTILIZATION_RATE":"20000000","AVERAGE_OUTSTANDING_BALANCE":"0","EXPECTED_LOSS":"500","FEES":"360","INTEREST_INCOME":"208000","NON_INTEREST_INCOME":"510","CREDIT_LIMIT":"0","ORIGINATION_FEES":"0","TRANSFER_PRICING_CHARGE":"166667","REVOLVE_RATE":"7500000","NET_INCOME_BEFORE_TAXES":"41143","NET_INTEREST_INCOME":"41333","OTHER_INCOME":"150","TOTAL_REVENUE":"41843","OPERATING_EXPENSES":"200","UNEXPECTED_LOSSES":"16667","ANNUAL_FEES":"0"}},{"year":"Total","pnlStatment":{"INTEREST_EXPENSES":"0","TRANSFER_PRICING_CREDIT":"0","UTILIZATION_RATE":"20000000","AVERAGE_OUTSTANDING_BALANCE":"0","EXPECTED_LOSS":"15000","FEES":"10800","INTEREST_INCOME":"6240000","NON_INTEREST_INCOME":"16300","CREDIT_LIMIT":"0","ORIGINATION_FEES":"1000","TRANSFER_PRICING_CHARGE":"5000005","REVOLVE_RATE":"7500000","NET_INCOME_BEFORE_TAXES":"1235295","NET_INTEREST_INCOME":"1239995","OTHER_INCOME":"4500","TOTAL_REVENUE":"1256295","OPERATING_EXPENSES":"6000","UNEXPECTED_LOSSES":"500000","ANNUAL_FEES":"0"}}],"prouductDealName":"Deal","lastFiveApprovedDeals":"[]"}],"pricingID":"200282","overAllPnL":[{"year":"2019","pnlStatment":{"INTEREST_EXPENSES":"0","TRANSFER_PRICING_CREDIT":"0","UTILIZATION_RATE":"200000000","AVERAGE_OUTSTANDING_BALANCE":"0","EXPECTED_LOSS":"2500","FEES":"1800","INTEREST_INCOME":"1040000","NON_INTEREST_INCOME":"3550","CREDIT_LIMIT":"0","ORIGINATION_FEES":"1000","TRANSFER_PRICING_CHARGE":"833334","REVOLVE_RATE":"75000000","NET_INCOME_BEFORE_TAXES":"206716","NET_INTEREST_INCOME":"206666","OTHER_INCOME":"750","TOTAL_REVENUE":"210216","OPERATING_EXPENSES":"1000","UNEXPECTED_LOSSES":"83333","ANNUAL_FEES":"0"}},{"year":"2020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OTHER_INCOME":"900","TOTAL_REVENUE":"251059","OPERATING_EXPENSES":"1200","UNEXPECTED_LOSSES":"100000","ANNUAL_FEES":"0"}},{"year":"2021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OTHER_INCOME":"900","TOTAL_REVENUE":"251059","OPERATING_EXPENSES":"1200","UNEXPECTED_LOSSES":"100000","ANNUAL_FEES":"0"}},{"year":"2022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OTHER_INCOME":"900","TOTAL_REVENUE":"251059","OPERATING_EXPENSES":"1200","UNEXPECTED_LOSSES":"100000","ANNUAL_FEES":"0"}},{"year":"2023","pnlStatment":{"INTEREST_EXPENSES":"0","TRANSFER_PRICING_CREDIT":"0","UTILIZATION_RATE":"240000000","AVERAGE_OUTSTANDING_BALANCE":"0","EXPECTED_LOSS":"3000","FEES":"2160","INTEREST_INCOME":"1248000","NON_INTEREST_INCOME":"3060","CREDIT_LIMIT":"0","ORIGINATION_FEES":"0","TRANSFER_PRICING_CHARGE":"1000001","REVOLVE_RATE":"90000000","NET_INCOME_BEFORE_TAXES":"246859","NET_INTEREST_INCOME":"247999","OTHER_INCOME":"900","TOTAL_REVENUE":"251059","OPERATING_EXPENSES":"1200","UNEXPECTED_LOSSES":"100000","ANNUAL_FEES":"0"}},{"year":"2024","pnlStatment":{"INTEREST_EXPENSES":"0","TRANSFER_PRICING_CREDIT":"0","UTILIZATION_RATE":"40000000","AVERAGE_OUTSTANDING_BALANCE":"0","EXPECTED_LOSS":"500","FEES":"360","INTEREST_INCOME":"208000","NON_INTEREST_INCOME":"510","CREDIT_LIMIT":"0","ORIGINATION_FEES":"0","TRANSFER_PRICING_CHARGE":"166667","REVOLVE_RATE":"15000000","NET_INCOME_BEFORE_TAXES":"41143","NET_INTEREST_INCOME":"41333","OTHER_INCOME":"150","TOTAL_REVENUE":"41843","OPERATING_EXPENSES":"200","UNEXPECTED_LOSSES":"16667","ANNUAL_FEES":"0"}},{"year":"Total","pnlStatment":{"INTEREST_EXPENSES":"0","TRANSFER_PRICING_CREDIT":"0","UTILIZATION_RATE":"200000000","AVERAGE_OUTSTANDING_BALANCE":"0","EXPECTED_LOSS":"15000","FEES":"10800","INTEREST_INCOME":"6240000","NON_INTEREST_INCOME":"16300","CREDIT_LIMIT":"0","ORIGINATION_FEES":"1000","TRANSFER_PRICING_CHARGE":"5000005","REVOLVE_RATE":"75000000","NET_INCOME_BEFORE_TAXES":"1235295","NET_INTEREST_INCOME":"1239995","OTHER_INCOME":"4500","TOTAL_REVENUE":"1256295","OPERATING_EXPENSES":"6000","UNEXPECTED_LOSSES":"500000","ANNUAL_FEES":"0"}}]}</t>
  </si>
  <si>
    <t>{"overAllProfitabilityMetrics":{"profitabilityMetrics":{"NIM":"1.452","RAROC":"179.94","Revenue":"1.521","ROTA":"1.434","SVA":"335880.576"}},"accountProfitabilityMetrics":[{"interestRate":"20","profitabilityMetrics":{"NIM":"1.452","RAROC":"179.94","Revenue":"1.521","ROTA":"1.434","SVA":"335880.576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20000000","AVERAGE_OUTSTANDING_BALANCE":"0","EXPECTED_LOSS":"2500","FEES":"5000","INTEREST_INCOME":"1000000","NON_INTEREST_INCOME":"8500","CREDIT_LIMIT":"0","ORIGINATION_FEES":"1000","TRANSFER_PRICING_CHARGE":"833334","REVOLVE_RATE":"7500000","NET_INCOME_BEFORE_TAXES":"165166","NET_INTEREST_INCOME":"166666","OTHER_INCOME":"2500","TOTAL_REVENUE":"175166","OPERATING_EXPENSES":"7500","UNEXPECTED_LOSSES":"83333","ANNUAL_FEES":"0"}},{"year":"2020","pnlStatment":{"INTEREST_EXPENSES":"0","TRANSFER_PRICING_CREDIT":"0","UTILIZATION_RATE":"20000000","AVERAGE_OUTSTANDING_BALANCE":"0","EXPECTED_LOSS":"3000","FEES":"6000","INTEREST_INCOME":"1200000","NON_INTEREST_INCOME":"9000","CREDIT_LIMIT":"0","ORIGINATION_FEES":"0","TRANSFER_PRICING_CHARGE":"1000001","REVOLVE_RATE":"7500000","NET_INCOME_BEFORE_TAXES":"196999","NET_INTEREST_INCOME":"199999","OTHER_INCOME":"3000","TOTAL_REVENUE":"208999","OPERATING_EXPENSES":"9000","UNEXPECTED_LOSSES":"100000","ANNUAL_FEES":"0"}},{"year":"2021","pnlStatment":{"INTEREST_EXPENSES":"0","TRANSFER_PRICING_CREDIT":"0","UTILIZATION_RATE":"20000000","AVERAGE_OUTSTANDING_BALANCE":"0","EXPECTED_LOSS":"500","FEES":"1000","INTEREST_INCOME":"200000","NON_INTEREST_INCOME":"1500","CREDIT_LIMIT":"0","ORIGINATION_FEES":"0","TRANSFER_PRICING_CHARGE":"166667","REVOLVE_RATE":"7500000","NET_INCOME_BEFORE_TAXES":"32833","NET_INTEREST_INCOME":"33333","OTHER_INCOME":"500","TOTAL_REVENUE":"34833","OPERATING_EXPENSES":"1500","UNEXPECTED_LOSSES":"16667","ANNUAL_FEES":"0"}},{"year":"Total","pnlStatment":{"INTEREST_EXPENSES":"0","TRANSFER_PRICING_CREDIT":"0","UTILIZATION_RATE":"20000000","AVERAGE_OUTSTANDING_BALANCE":"0","EXPECTED_LOSS":"6000","FEES":"12000","INTEREST_INCOME":"2400000","NON_INTEREST_INCOME":"19000","CREDIT_LIMIT":"0","ORIGINATION_FEES":"1000","TRANSFER_PRICING_CHARGE":"2000002","REVOLVE_RATE":"7500000","NET_INCOME_BEFORE_TAXES":"394998","NET_INTEREST_INCOME":"399998","OTHER_INCOME":"6000","TOTAL_REVENUE":"418998","OPERATING_EXPENSES":"18000","UNEXPECTED_LOSSES":"200000","ANNUAL_FEES":"0"}}],"prouductDealName":"Deal","lastFiveApprovedDeals":"[]"}],"pricingID":"200283","overAllPnL":[{"year":"2019","pnlStatment":{"INTEREST_EXPENSES":"0","TRANSFER_PRICING_CREDIT":"0","UTILIZATION_RATE":"200000000","AVERAGE_OUTSTANDING_BALANCE":"0","EXPECTED_LOSS":"2500","FEES":"5000","INTEREST_INCOME":"1000000","NON_INTEREST_INCOME":"8500","CREDIT_LIMIT":"0","ORIGINATION_FEES":"1000","TRANSFER_PRICING_CHARGE":"833334","REVOLVE_RATE":"75000000","NET_INCOME_BEFORE_TAXES":"165166","NET_INTEREST_INCOME":"166666","OTHER_INCOME":"2500","TOTAL_REVENUE":"175166","OPERATING_EXPENSES":"7500","UNEXPECTED_LOSSES":"83333","ANNUAL_FEES":"0"}},{"year":"2020","pnlStatment":{"INTEREST_EXPENSES":"0","TRANSFER_PRICING_CREDIT":"0","UTILIZATION_RATE":"240000000","AVERAGE_OUTSTANDING_BALANCE":"0","EXPECTED_LOSS":"3000","FEES":"6000","INTEREST_INCOME":"1200000","NON_INTEREST_INCOME":"9000","CREDIT_LIMIT":"0","ORIGINATION_FEES":"0","TRANSFER_PRICING_CHARGE":"1000001","REVOLVE_RATE":"90000000","NET_INCOME_BEFORE_TAXES":"196999","NET_INTEREST_INCOME":"199999","OTHER_INCOME":"3000","TOTAL_REVENUE":"208999","OPERATING_EXPENSES":"9000","UNEXPECTED_LOSSES":"100000","ANNUAL_FEES":"0"}},{"year":"2021","pnlStatment":{"INTEREST_EXPENSES":"0","TRANSFER_PRICING_CREDIT":"0","UTILIZATION_RATE":"40000000","AVERAGE_OUTSTANDING_BALANCE":"0","EXPECTED_LOSS":"500","FEES":"1000","INTEREST_INCOME":"200000","NON_INTEREST_INCOME":"1500","CREDIT_LIMIT":"0","ORIGINATION_FEES":"0","TRANSFER_PRICING_CHARGE":"166667","REVOLVE_RATE":"15000000","NET_INCOME_BEFORE_TAXES":"32833","NET_INTEREST_INCOME":"33333","OTHER_INCOME":"500","TOTAL_REVENUE":"34833","OPERATING_EXPENSES":"1500","UNEXPECTED_LOSSES":"16667","ANNUAL_FEES":"0"}},{"year":"Total","pnlStatment":{"INTEREST_EXPENSES":"0","TRANSFER_PRICING_CREDIT":"0","UTILIZATION_RATE":"160000000","AVERAGE_OUTSTANDING_BALANCE":"0","EXPECTED_LOSS":"6000","FEES":"12000","INTEREST_INCOME":"2400000","NON_INTEREST_INCOME":"19000","CREDIT_LIMIT":"0","ORIGINATION_FEES":"1000","TRANSFER_PRICING_CHARGE":"2000002","REVOLVE_RATE":"60000000","NET_INCOME_BEFORE_TAXES":"394998","NET_INTEREST_INCOME":"399998","OTHER_INCOME":"6000","TOTAL_REVENUE":"418998","OPERATING_EXPENSES":"18000","UNEXPECTED_LOSSES":"200000","ANNUAL_FEES":"0"}}]}</t>
  </si>
  <si>
    <t>{"overAllProfitabilityMetrics":{"profitabilityMetrics":{"NIM":"3.63","Revenue":"3.812"}},"accountProfitabilityMetrics":[{"interestRate":"4","profitabilityMetrics":{"NIM":"3.63","Revenue":"3.812"},"otherAdjustmentRate":"","prouductDealName":"Deal","liquidityPremiumRate":"","basisRiskCostRate":"","pricingIncentiveRate":""}],"sequenceNumber":"1","accountsPnL":[{"pnlReport":[{"year":"2019","pnlStatment":{"INTEREST_EXPENSES":"333333","TRANSFER_PRICING_CREDIT":"500000","UTILIZATION_RATE":"0","AVERAGE_OUTSTANDING_BALANCE":"0","EXPECTED_LOSS":"0","FEES":"5000","INTEREST_INCOME":"0","NON_INTEREST_INCOME":"8500","CREDIT_LIMIT":"0","ORIGINATION_FEES":"1000","TRANSFER_PRICING_CHARGE":"0","REVOLVE_RATE":"0","NET_INCOME_BEFORE_TAXES":"167667","NET_INTEREST_INCOME":"166667","OTHER_INCOME":"2500","TOTAL_REVENUE":"175167","OPERATING_EXPENSES":"7500","UNEXPECTED_LOSSES":"0","ANNUAL_FEES":"0"}},{"year":"2020","pnlStatment":{"INTEREST_EXPENSES":"400000","TRANSFER_PRICING_CREDIT":"600000","UTILIZATION_RATE":"0","AVERAGE_OUTSTANDING_BALANCE":"0","EXPECTED_LOSS":"0","FEES":"6000","INTEREST_INCOME":"0","NON_INTEREST_INCOME":"9500","CREDIT_LIMIT":"0","ORIGINATION_FEES":"0","TRANSFER_PRICING_CHARGE":"0","REVOLVE_RATE":"0","NET_INCOME_BEFORE_TAXES":"200500","NET_INTEREST_INCOME":"200000","OTHER_INCOME":"3000","TOTAL_REVENUE":"209500","OPERATING_EXPENSES":"9000","UNEXPECTED_LOSSES":"0","ANNUAL_FEES":"500"}},{"year":"2021","pnlStatment":{"INTEREST_EXPENSES":"66667","TRANSFER_PRICING_CREDIT":"100000","UTILIZATION_RATE":"0","AVERAGE_OUTSTANDING_BALANCE":"0","EXPECTED_LOSS":"0","FEES":"1000","INTEREST_INCOME":"0","NON_INTEREST_INCOME":"2000","CREDIT_LIMIT":"0","ORIGINATION_FEES":"0","TRANSFER_PRICING_CHARGE":"0","REVOLVE_RATE":"0","NET_INCOME_BEFORE_TAXES":"33833","NET_INTEREST_INCOME":"33333","OTHER_INCOME":"500","TOTAL_REVENUE":"35333","OPERATING_EXPENSES":"1500","UNEXPECTED_LOSSES":"0","ANNUAL_FEES":"500"}},{"year":"Total","pnlStatment":{"INTEREST_EXPENSES":"800000","TRANSFER_PRICING_CREDIT":"1200000","UTILIZATION_RATE":"0","AVERAGE_OUTSTANDING_BALANCE":"0","EXPECTED_LOSS":"0","FEES":"12000","INTEREST_INCOME":"0","NON_INTEREST_INCOME":"20000","CREDIT_LIMIT":"0","ORIGINATION_FEES":"1000","TRANSFER_PRICING_CHARGE":"0","REVOLVE_RATE":"0","NET_INCOME_BEFORE_TAXES":"402000","NET_INTEREST_INCOME":"400000","OTHER_INCOME":"6000","TOTAL_REVENUE":"420000","OPERATING_EXPENSES":"18000","UNEXPECTED_LOSSES":"0","ANNUAL_FEES":"1000"}}],"prouductDealName":"Deal","lastFiveApprovedDeals":"[]"}],"pricingID":"200284","overAllPnL":[{"year":"2019","pnlStatment":{"INTEREST_EXPENSES":"333333","TRANSFER_PRICING_CREDIT":"500000","UTILIZATION_RATE":"0","AVERAGE_OUTSTANDING_BALANCE":"0","EXPECTED_LOSS":"0","FEES":"5000","INTEREST_INCOME":"0","NON_INTEREST_INCOME":"8500","CREDIT_LIMIT":"0","ORIGINATION_FEES":"1000","TRANSFER_PRICING_CHARGE":"0","REVOLVE_RATE":"0","NET_INCOME_BEFORE_TAXES":"167667","NET_INTEREST_INCOME":"166667","OTHER_INCOME":"2500","TOTAL_REVENUE":"175167","OPERATING_EXPENSES":"7500","UNEXPECTED_LOSSES":"0","ANNUAL_FEES":"0"}},{"year":"2020","pnlStatment":{"INTEREST_EXPENSES":"400000","TRANSFER_PRICING_CREDIT":"600000","UTILIZATION_RATE":"0","AVERAGE_OUTSTANDING_BALANCE":"0","EXPECTED_LOSS":"0","FEES":"6000","INTEREST_INCOME":"0","NON_INTEREST_INCOME":"9500","CREDIT_LIMIT":"0","ORIGINATION_FEES":"0","TRANSFER_PRICING_CHARGE":"0","REVOLVE_RATE":"0","NET_INCOME_BEFORE_TAXES":"200500","NET_INTEREST_INCOME":"200000","OTHER_INCOME":"3000","TOTAL_REVENUE":"209500","OPERATING_EXPENSES":"9000","UNEXPECTED_LOSSES":"0","ANNUAL_FEES":"500"}},{"year":"2021","pnlStatment":{"INTEREST_EXPENSES":"66667","TRANSFER_PRICING_CREDIT":"100000","UTILIZATION_RATE":"0","AVERAGE_OUTSTANDING_BALANCE":"0","EXPECTED_LOSS":"0","FEES":"1000","INTEREST_INCOME":"0","NON_INTEREST_INCOME":"2000","CREDIT_LIMIT":"0","ORIGINATION_FEES":"0","TRANSFER_PRICING_CHARGE":"0","REVOLVE_RATE":"0","NET_INCOME_BEFORE_TAXES":"33833","NET_INTEREST_INCOME":"33333","OTHER_INCOME":"500","TOTAL_REVENUE":"35333","OPERATING_EXPENSES":"1500","UNEXPECTED_LOSSES":"0","ANNUAL_FEES":"500"}},{"year":"Total","pnlStatment":{"INTEREST_EXPENSES":"800000","TRANSFER_PRICING_CREDIT":"1200000","UTILIZATION_RATE":"0","AVERAGE_OUTSTANDING_BALANCE":"0","EXPECTED_LOSS":"0","FEES":"12000","INTEREST_INCOME":"0","NON_INTEREST_INCOME":"20000","CREDIT_LIMIT":"0","ORIGINATION_FEES":"1000","TRANSFER_PRICING_CHARGE":"0","REVOLVE_RATE":"0","NET_INCOME_BEFORE_TAXES":"402000","NET_INTEREST_INCOME":"400000","OTHER_INCOME":"6000","TOTAL_REVENUE":"420000","OPERATING_EXPENSES":"18000","UNEXPECTED_LOSSES":"0","ANNUAL_FEES":"1000"}}]}</t>
  </si>
  <si>
    <t>{"overAllProfitabilityMetrics":{"profitabilityMetrics":{"NIM":"3.636","Revenue":"4.151"}},"accountProfitabilityMetrics":[{"interestRate":"4","profitabilityMetrics":{"NIM":"3.636","Revenue":"4.151"},"otherAdjustmentRate":"","prouductDealName":"Deal","liquidityPremiumRate":"","basisRiskCostRate":"","pricingIncentiveRate":""}],"sequenceNumber":"1","accountsPnL":[{"pnlReport":[{"year":"2019","pnlStatment":{"INTEREST_EXPENSES":"33333","TRANSFER_PRICING_CREDIT":"50000","UTILIZATION_RATE":"0","AVERAGE_OUTSTANDING_BALANCE":"0","EXPECTED_LOSS":"0","FEES":"1000","INTEREST_INCOME":"0","NON_INTEREST_INCOME":"2500","CREDIT_LIMIT":"0","ORIGINATION_FEES":"1000","TRANSFER_PRICING_CHARGE":"0","REVOLVE_RATE":"0","NET_INCOME_BEFORE_TAXES":"17667","NET_INTEREST_INCOME":"16667","OTHER_INCOME":"500","TOTAL_REVENUE":"19167","OPERATING_EXPENSES":"1500","UNEXPECTED_LOSSES":"0","ANNUAL_FEES":"0"}},{"year":"2020","pnlStatment":{"INTEREST_EXPENSES":"40000","TRANSFER_PRICING_CREDIT":"60000","UTILIZATION_RATE":"0","AVERAGE_OUTSTANDING_BALANCE":"0","EXPECTED_LOSS":"0","FEES":"1200","INTEREST_INCOME":"0","NON_INTEREST_INCOME":"2300","CREDIT_LIMIT":"0","ORIGINATION_FEES":"0","TRANSFER_PRICING_CHARGE":"0","REVOLVE_RATE":"0","NET_INCOME_BEFORE_TAXES":"20500","NET_INTEREST_INCOME":"20000","OTHER_INCOME":"600","TOTAL_REVENUE":"22300","OPERATING_EXPENSES":"1800","UNEXPECTED_LOSSES":"0","ANNUAL_FEES":"500"}},{"year":"2021","pnlStatment":{"INTEREST_EXPENSES":"6667","TRANSFER_PRICING_CREDIT":"10000","UTILIZATION_RATE":"0","AVERAGE_OUTSTANDING_BALANCE":"0","EXPECTED_LOSS":"0","FEES":"200","INTEREST_INCOME":"0","NON_INTEREST_INCOME":"800","CREDIT_LIMIT":"0","ORIGINATION_FEES":"0","TRANSFER_PRICING_CHARGE":"0","REVOLVE_RATE":"0","NET_INCOME_BEFORE_TAXES":"3833","NET_INTEREST_INCOME":"3333","OTHER_INCOME":"100","TOTAL_REVENUE":"4133","OPERATING_EXPENSES":"300","UNEXPECTED_LOSSES":"0","ANNUAL_FEES":"500"}},{"year":"Total","pnlStatment":{"INTEREST_EXPENSES":"80000","TRANSFER_PRICING_CREDIT":"120000","UTILIZATION_RATE":"0","AVERAGE_OUTSTANDING_BALANCE":"0","EXPECTED_LOSS":"0","FEES":"2400","INTEREST_INCOME":"0","NON_INTEREST_INCOME":"5600","CREDIT_LIMIT":"0","ORIGINATION_FEES":"1000","TRANSFER_PRICING_CHARGE":"0","REVOLVE_RATE":"0","NET_INCOME_BEFORE_TAXES":"42000","NET_INTEREST_INCOME":"40000","OTHER_INCOME":"1200","TOTAL_REVENUE":"45600","OPERATING_EXPENSES":"3600","UNEXPECTED_LOSSES":"0","ANNUAL_FEES":"1000"}}],"prouductDealName":"Deal","lastFiveApprovedDeals":"[]"}],"pricingID":"200288","overAllPnL":[{"year":"2019","pnlStatment":{"INTEREST_EXPENSES":"33333","TRANSFER_PRICING_CREDIT":"50000","UTILIZATION_RATE":"0","AVERAGE_OUTSTANDING_BALANCE":"0","EXPECTED_LOSS":"0","FEES":"1000","INTEREST_INCOME":"0","NON_INTEREST_INCOME":"2500","CREDIT_LIMIT":"0","ORIGINATION_FEES":"1000","TRANSFER_PRICING_CHARGE":"0","REVOLVE_RATE":"0","NET_INCOME_BEFORE_TAXES":"17667","NET_INTEREST_INCOME":"16667","OTHER_INCOME":"500","TOTAL_REVENUE":"19167","OPERATING_EXPENSES":"1500","UNEXPECTED_LOSSES":"0","ANNUAL_FEES":"0"}},{"year":"2020","pnlStatment":{"INTEREST_EXPENSES":"40000","TRANSFER_PRICING_CREDIT":"60000","UTILIZATION_RATE":"0","AVERAGE_OUTSTANDING_BALANCE":"0","EXPECTED_LOSS":"0","FEES":"1200","INTEREST_INCOME":"0","NON_INTEREST_INCOME":"2300","CREDIT_LIMIT":"0","ORIGINATION_FEES":"0","TRANSFER_PRICING_CHARGE":"0","REVOLVE_RATE":"0","NET_INCOME_BEFORE_TAXES":"20500","NET_INTEREST_INCOME":"20000","OTHER_INCOME":"600","TOTAL_REVENUE":"22300","OPERATING_EXPENSES":"1800","UNEXPECTED_LOSSES":"0","ANNUAL_FEES":"500"}},{"year":"2021","pnlStatment":{"INTEREST_EXPENSES":"6667","TRANSFER_PRICING_CREDIT":"10000","UTILIZATION_RATE":"0","AVERAGE_OUTSTANDING_BALANCE":"0","EXPECTED_LOSS":"0","FEES":"200","INTEREST_INCOME":"0","NON_INTEREST_INCOME":"800","CREDIT_LIMIT":"0","ORIGINATION_FEES":"0","TRANSFER_PRICING_CHARGE":"0","REVOLVE_RATE":"0","NET_INCOME_BEFORE_TAXES":"3833","NET_INTEREST_INCOME":"3333","OTHER_INCOME":"100","TOTAL_REVENUE":"4133","OPERATING_EXPENSES":"300","UNEXPECTED_LOSSES":"0","ANNUAL_FEES":"500"}},{"year":"Total","pnlStatment":{"INTEREST_EXPENSES":"80000","TRANSFER_PRICING_CREDIT":"120000","UTILIZATION_RATE":"0","AVERAGE_OUTSTANDING_BALANCE":"0","EXPECTED_LOSS":"0","FEES":"2400","INTEREST_INCOME":"0","NON_INTEREST_INCOME":"5600","CREDIT_LIMIT":"0","ORIGINATION_FEES":"1000","TRANSFER_PRICING_CHARGE":"0","REVOLVE_RATE":"0","NET_INCOME_BEFORE_TAXES":"42000","NET_INTEREST_INCOME":"40000","OTHER_INCOME":"1200","TOTAL_REVENUE":"45600","OPERATING_EXPENSES":"3600","UNEXPECTED_LOSSES":"0","ANNUAL_FEES":"1000"}}]}</t>
  </si>
  <si>
    <t>{"overAllProfitabilityMetrics":{"profitabilityMetrics":{"NIM":"3.702","Revenue":"3.737"}},"accountProfitabilityMetrics":[{"interestRate":"4","profitabilityMetrics":{"NIM":"3.702","Revenue":"3.737"},"otherAdjustmentRate":"","prouductDealName":"Deal","liquidityPremiumRate":"","basisRiskCostRate":"","pricingIncentiveRate":""}],"sequenceNumber":"1","accountsPnL":[{"pnlReport":[{"year":"2019","pnlStatment":{"INTEREST_EXPENSES":"326667","TRANSFER_PRICING_CREDIT":"490000","UTILIZATION_RATE":"0","AVERAGE_OUTSTANDING_BALANCE":"0","EXPECTED_LOSS":"0","FEES":"700","INTEREST_INCOME":"0","NON_INTEREST_INCOME":"2050","CREDIT_LIMIT":"0","ORIGINATION_FEES":"1000","TRANSFER_PRICING_CHARGE":"0","REVOLVE_RATE":"0","NET_INCOME_BEFORE_TAXES":"164333","NET_INTEREST_INCOME":"163333","OTHER_INCOME":"350","TOTAL_REVENUE":"165383","OPERATING_EXPENSES":"1050","UNEXPECTED_LOSSES":"0","ANNUAL_FEES":"0"}},{"year":"2020","pnlStatment":{"INTEREST_EXPENSES":"396667","TRANSFER_PRICING_CREDIT":"595000","UTILIZATION_RATE":"0","AVERAGE_OUTSTANDING_BALANCE":"0","EXPECTED_LOSS":"0","FEES":"850","INTEREST_INCOME":"0","NON_INTEREST_INCOME":"1275","CREDIT_LIMIT":"0","ORIGINATION_FEES":"0","TRANSFER_PRICING_CHARGE":"0","REVOLVE_RATE":"0","NET_INCOME_BEFORE_TAXES":"198333","NET_INTEREST_INCOME":"198333","OTHER_INCOME":"425","TOTAL_REVENUE":"199608","OPERATING_EXPENSES":"1275","UNEXPECTED_LOSSES":"0","ANNUAL_FEES":"0"}},{"year":"2021","pnlStatment":{"INTEREST_EXPENSES":"93333","TRANSFER_PRICING_CREDIT":"140000","UTILIZATION_RATE":"0","AVERAGE_OUTSTANDING_BALANCE":"0","EXPECTED_LOSS":"0","FEES":"200","INTEREST_INCOME":"0","NON_INTEREST_INCOME":"350","CREDIT_LIMIT":"0","ORIGINATION_FEES":"0","TRANSFER_PRICING_CHARGE":"0","REVOLVE_RATE":"0","NET_INCOME_BEFORE_TAXES":"46717","NET_INTEREST_INCOME":"46667","OTHER_INCOME":"100","TOTAL_REVENUE":"47017","OPERATING_EXPENSES":"300","UNEXPECTED_LOSSES":"0","ANNUAL_FEES":"50"}},{"year":"Total","pnlStatment":{"INTEREST_EXPENSES":"816667","TRANSFER_PRICING_CREDIT":"1225000","UTILIZATION_RATE":"0","AVERAGE_OUTSTANDING_BALANCE":"0","EXPECTED_LOSS":"0","FEES":"1750","INTEREST_INCOME":"0","NON_INTEREST_INCOME":"3675","CREDIT_LIMIT":"0","ORIGINATION_FEES":"1000","TRANSFER_PRICING_CHARGE":"0","REVOLVE_RATE":"0","NET_INCOME_BEFORE_TAXES":"409383","NET_INTEREST_INCOME":"408333","OTHER_INCOME":"875","TOTAL_REVENUE":"412008","OPERATING_EXPENSES":"2625","UNEXPECTED_LOSSES":"0","ANNUAL_FEES":"50"}}],"prouductDealName":"Deal","lastFiveApprovedDeals":"[]"}],"pricingID":"200289","overAllPnL":[{"year":"2019","pnlStatment":{"INTEREST_EXPENSES":"326667","TRANSFER_PRICING_CREDIT":"490000","UTILIZATION_RATE":"0","AVERAGE_OUTSTANDING_BALANCE":"0","EXPECTED_LOSS":"0","FEES":"700","INTEREST_INCOME":"0","NON_INTEREST_INCOME":"2050","CREDIT_LIMIT":"0","ORIGINATION_FEES":"1000","TRANSFER_PRICING_CHARGE":"0","REVOLVE_RATE":"0","NET_INCOME_BEFORE_TAXES":"164333","NET_INTEREST_INCOME":"163333","OTHER_INCOME":"350","TOTAL_REVENUE":"165383","OPERATING_EXPENSES":"1050","UNEXPECTED_LOSSES":"0","ANNUAL_FEES":"0"}},{"year":"2020","pnlStatment":{"INTEREST_EXPENSES":"396667","TRANSFER_PRICING_CREDIT":"595000","UTILIZATION_RATE":"0","AVERAGE_OUTSTANDING_BALANCE":"0","EXPECTED_LOSS":"0","FEES":"850","INTEREST_INCOME":"0","NON_INTEREST_INCOME":"1275","CREDIT_LIMIT":"0","ORIGINATION_FEES":"0","TRANSFER_PRICING_CHARGE":"0","REVOLVE_RATE":"0","NET_INCOME_BEFORE_TAXES":"198333","NET_INTEREST_INCOME":"198333","OTHER_INCOME":"425","TOTAL_REVENUE":"199608","OPERATING_EXPENSES":"1275","UNEXPECTED_LOSSES":"0","ANNUAL_FEES":"0"}},{"year":"2021","pnlStatment":{"INTEREST_EXPENSES":"93333","TRANSFER_PRICING_CREDIT":"140000","UTILIZATION_RATE":"0","AVERAGE_OUTSTANDING_BALANCE":"0","EXPECTED_LOSS":"0","FEES":"200","INTEREST_INCOME":"0","NON_INTEREST_INCOME":"350","CREDIT_LIMIT":"0","ORIGINATION_FEES":"0","TRANSFER_PRICING_CHARGE":"0","REVOLVE_RATE":"0","NET_INCOME_BEFORE_TAXES":"46717","NET_INTEREST_INCOME":"46667","OTHER_INCOME":"100","TOTAL_REVENUE":"47017","OPERATING_EXPENSES":"300","UNEXPECTED_LOSSES":"0","ANNUAL_FEES":"50"}},{"year":"Total","pnlStatment":{"INTEREST_EXPENSES":"816667","TRANSFER_PRICING_CREDIT":"1225000","UTILIZATION_RATE":"0","AVERAGE_OUTSTANDING_BALANCE":"0","EXPECTED_LOSS":"0","FEES":"1750","INTEREST_INCOME":"0","NON_INTEREST_INCOME":"3675","CREDIT_LIMIT":"0","ORIGINATION_FEES":"1000","TRANSFER_PRICING_CHARGE":"0","REVOLVE_RATE":"0","NET_INCOME_BEFORE_TAXES":"409383","NET_INTEREST_INCOME":"408333","OTHER_INCOME":"875","TOTAL_REVENUE":"412008","OPERATING_EXPENSES":"2625","UNEXPECTED_LOSSES":"0","ANNUAL_FEES":"50"}}]}</t>
  </si>
  <si>
    <t>Mortgage User Input 
[LN PayFreq-15d]</t>
  </si>
  <si>
    <t>{"overAllProfitabilityMetrics":{"profitabilityMetrics":{"NIM":"14.637","RAROC":"814.614","Revenue":"14.651","ROTA":"14.606","SVA":"3599156.569"}},"accountProfitabilityMetrics":[{"interestRate":"12.206862","profitabilityMetrics":{"NIM":"14.637","RAROC":"814.614","Revenue":"14.651","ROTA":"14.606","SVA":"3599156.569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23513935.81","EXPECTED_LOSS":"3333","FEES":"470","INTEREST_INCOME":"2391928","NON_INTEREST_INCOME":"1752","CREDIT_LIMIT":"0","ORIGINATION_FEES":"1000","TRANSFER_PRICING_CHARGE":"1175697","REVOLVE_RATE":"0","NET_INCOME_BEFORE_TAXES":"1214274","NET_INTEREST_INCOME":"1216231","TOTAL_REVENUE":"1217983","OTHER_INCOME":"282","UNEXPECTED_LOSSES":"125000","OPERATING_EXPENSES":"376","ANNUAL_FEES":"0"}},{"year":"2020","pnlStatment":{"INTEREST_EXPENSES":"0","TRANSFER_PRICING_CREDIT":"0","UTILIZATION_RATE":"0","AVERAGE_OUTSTANDING_BALANCE":"19810104.36","EXPECTED_LOSS":"3464","FEES":"475","INTEREST_INCOME":"2418192","NON_INTEREST_INCOME":"810","CREDIT_LIMIT":"0","ORIGINATION_FEES":"0","TRANSFER_PRICING_CHARGE":"1188606","REVOLVE_RATE":"0","NET_INCOME_BEFORE_TAXES":"1226552","NET_INTEREST_INCOME":"1229586","TOTAL_REVENUE":"1230396","OTHER_INCOME":"285","UNEXPECTED_LOSSES":"129899","OPERATING_EXPENSES":"380","ANNUAL_FEES":"50"}},{"year":"2021","pnlStatment":{"INTEREST_EXPENSES":"0","TRANSFER_PRICING_CREDIT":"0","UTILIZATION_RATE":"0","AVERAGE_OUTSTANDING_BALANCE":"15276274.43","EXPECTED_LOSS":"2635","FEES":"367","INTEREST_INCOME":"1864754","NON_INTEREST_INCOME":"637","CREDIT_LIMIT":"0","ORIGINATION_FEES":"0","TRANSFER_PRICING_CHARGE":"916576","REVOLVE_RATE":"0","NET_INCOME_BEFORE_TAXES":"945887","NET_INTEREST_INCOME":"948178","TOTAL_REVENUE":"948815","OTHER_INCOME":"220","UNEXPECTED_LOSSES":"98817","OPERATING_EXPENSES":"293","ANNUAL_FEES":"50"}},{"year":"2022","pnlStatment":{"INTEREST_EXPENSES":"0","TRANSFER_PRICING_CREDIT":"0","UTILIZATION_RATE":"0","AVERAGE_OUTSTANDING_BALANCE":"10039586.21","EXPECTED_LOSS":"1804","FEES":"251","INTEREST_INCOME":"1276582","NON_INTEREST_INCOME":"452","CREDIT_LIMIT":"0","ORIGINATION_FEES":"0","TRANSFER_PRICING_CHARGE":"627474","REVOLVE_RATE":"0","NET_INCOME_BEFORE_TAXES":"647555","NET_INTEREST_INCOME":"649108","TOTAL_REVENUE":"649560","OTHER_INCOME":"151","UNEXPECTED_LOSSES":"67649","OPERATING_EXPENSES":"201","ANNUAL_FEES":"50"}},{"year":"2023","pnlStatment":{"INTEREST_EXPENSES":"0","TRANSFER_PRICING_CREDIT":"0","UTILIZATION_RATE":"0","AVERAGE_OUTSTANDING_BALANCE":"4114834.7","EXPECTED_LOSS":"710","FEES":"99","INTEREST_INCOME":"502292","NON_INTEREST_INCOME":"208","CREDIT_LIMIT":"0","ORIGINATION_FEES":"0","TRANSFER_PRICING_CHARGE":"246890","REVOLVE_RATE":"0","NET_INCOME_BEFORE_TAXES":"254821","NET_INTEREST_INCOME":"255402","TOTAL_REVENUE":"255610","OTHER_INCOME":"59","UNEXPECTED_LOSSES":"26618","OPERATING_EXPENSES":"79","ANNUAL_FEES":"50"}},{"year":"2024","pnlStatment":{"INTEREST_EXPENSES":"0","TRANSFER_PRICING_CREDIT":"0","UTILIZATION_RATE":"0","AVERAGE_OUTSTANDING_BALANCE":"553011.25","EXPECTED_LOSS":"12","FEES":"2","INTEREST_INCOME":"8438","NON_INTEREST_INCOME":"53","CREDIT_LIMIT":"0","ORIGINATION_FEES":"0","TRANSFER_PRICING_CHARGE":"4148","REVOLVE_RATE":"0","NET_INCOME_BEFORE_TAXES":"4330","NET_INTEREST_INCOME":"4290","TOTAL_REVENUE":"4343","OTHER_INCOME":"1","UNEXPECTED_LOSSES":"447","OPERATING_EXPENSES":"1","ANNUAL_FEES":"50"}},{"year":"Total","pnlStatment":{"INTEREST_EXPENSES":"0","TRANSFER_PRICING_CREDIT":"0","UTILIZATION_RATE":"0","AVERAGE_OUTSTANDING_BALANCE":"12217957.793","EXPECTED_LOSS":"11958","FEES":"1664","INTEREST_INCOME":"8462186","NON_INTEREST_INCOME":"3912","CREDIT_LIMIT":"0","ORIGINATION_FEES":"1000","TRANSFER_PRICING_CHARGE":"4159391","REVOLVE_RATE":"0","NET_INCOME_BEFORE_TAXES":"4293419","NET_INTEREST_INCOME":"4302795","TOTAL_REVENUE":"4306707","OTHER_INCOME":"998","UNEXPECTED_LOSSES":"448430","OPERATING_EXPENSES":"1330","ANNUAL_FEES":"250"}}],"prouductDealName":"Deal","lastFiveApprovedDeals":"[]"}],"overAllPnL":[{"year":"2019","pnlStatment":{"INTEREST_EXPENSES":"0","TRANSFER_PRICING_CREDIT":"0","UTILIZATION_RATE":"0","AVERAGE_OUTSTANDING_BALANCE":"470278716.18","EXPECTED_LOSS":"3333","FEES":"470","INTEREST_INCOME":"2391928","NON_INTEREST_INCOME":"1752","CREDIT_LIMIT":"0","ORIGINATION_FEES":"1000","TRANSFER_PRICING_CHARGE":"1175697","REVOLVE_RATE":"0","NET_INCOME_BEFORE_TAXES":"1214274","NET_INTEREST_INCOME":"1216231","TOTAL_REVENUE":"1217983","OTHER_INCOME":"282","UNEXPECTED_LOSSES":"125000","OPERATING_EXPENSES":"376","ANNUAL_FEES":"0"}},{"year":"2020","pnlStatment":{"INTEREST_EXPENSES":"0","TRANSFER_PRICING_CREDIT":"0","UTILIZATION_RATE":"0","AVERAGE_OUTSTANDING_BALANCE":"475442504.72","EXPECTED_LOSS":"3464","FEES":"475","INTEREST_INCOME":"2418192","NON_INTEREST_INCOME":"810","CREDIT_LIMIT":"0","ORIGINATION_FEES":"0","TRANSFER_PRICING_CHARGE":"1188606","REVOLVE_RATE":"0","NET_INCOME_BEFORE_TAXES":"1226552","NET_INTEREST_INCOME":"1229586","TOTAL_REVENUE":"1230396","OTHER_INCOME":"285","UNEXPECTED_LOSSES":"129899","OPERATING_EXPENSES":"380","ANNUAL_FEES":"50"}},{"year":"2021","pnlStatment":{"INTEREST_EXPENSES":"0","TRANSFER_PRICING_CREDIT":"0","UTILIZATION_RATE":"0","AVERAGE_OUTSTANDING_BALANCE":"366630586.36","EXPECTED_LOSS":"2635","FEES":"367","INTEREST_INCOME":"1864754","NON_INTEREST_INCOME":"637","CREDIT_LIMIT":"0","ORIGINATION_FEES":"0","TRANSFER_PRICING_CHARGE":"916576","REVOLVE_RATE":"0","NET_INCOME_BEFORE_TAXES":"945887","NET_INTEREST_INCOME":"948178","TOTAL_REVENUE":"948815","OTHER_INCOME":"220","UNEXPECTED_LOSSES":"98817","OPERATING_EXPENSES":"293","ANNUAL_FEES":"50"}},{"year":"2022","pnlStatment":{"INTEREST_EXPENSES":"0","TRANSFER_PRICING_CREDIT":"0","UTILIZATION_RATE":"0","AVERAGE_OUTSTANDING_BALANCE":"250989655.24","EXPECTED_LOSS":"1804","FEES":"251","INTEREST_INCOME":"1276582","NON_INTEREST_INCOME":"452","CREDIT_LIMIT":"0","ORIGINATION_FEES":"0","TRANSFER_PRICING_CHARGE":"627474","REVOLVE_RATE":"0","NET_INCOME_BEFORE_TAXES":"647555","NET_INTEREST_INCOME":"649108","TOTAL_REVENUE":"649560","OTHER_INCOME":"151","UNEXPECTED_LOSSES":"67649","OPERATING_EXPENSES":"201","ANNUAL_FEES":"50"}},{"year":"2023","pnlStatment":{"INTEREST_EXPENSES":"0","TRANSFER_PRICING_CREDIT":"0","UTILIZATION_RATE":"0","AVERAGE_OUTSTANDING_BALANCE":"98756032.89","EXPECTED_LOSS":"710","FEES":"99","INTEREST_INCOME":"502292","NON_INTEREST_INCOME":"208","CREDIT_LIMIT":"0","ORIGINATION_FEES":"0","TRANSFER_PRICING_CHARGE":"246890","REVOLVE_RATE":"0","NET_INCOME_BEFORE_TAXES":"254821","NET_INTEREST_INCOME":"255402","TOTAL_REVENUE":"255610","OTHER_INCOME":"59","UNEXPECTED_LOSSES":"26618","OPERATING_EXPENSES":"79","ANNUAL_FEES":"50"}},{"year":"2024","pnlStatment":{"INTEREST_EXPENSES":"0","TRANSFER_PRICING_CREDIT":"0","UTILIZATION_RATE":"0","AVERAGE_OUTSTANDING_BALANCE":"1659033.74","EXPECTED_LOSS":"12","FEES":"2","INTEREST_INCOME":"8438","NON_INTEREST_INCOME":"53","CREDIT_LIMIT":"0","ORIGINATION_FEES":"0","TRANSFER_PRICING_CHARGE":"4148","REVOLVE_RATE":"0","NET_INCOME_BEFORE_TAXES":"4330","NET_INTEREST_INCOME":"4290","TOTAL_REVENUE":"4343","OTHER_INCOME":"1","UNEXPECTED_LOSSES":"447","OPERATING_EXPENSES":"1","ANNUAL_FEES":"50"}},{"year":"Total","pnlStatment":{"INTEREST_EXPENSES":"0","TRANSFER_PRICING_CREDIT":"0","UTILIZATION_RATE":"0","AVERAGE_OUTSTANDING_BALANCE":"277292754.855","EXPECTED_LOSS":"11958","FEES":"1664","INTEREST_INCOME":"8462186","NON_INTEREST_INCOME":"3912","CREDIT_LIMIT":"0","ORIGINATION_FEES":"1000","TRANSFER_PRICING_CHARGE":"4159391","REVOLVE_RATE":"0","NET_INCOME_BEFORE_TAXES":"4293419","NET_INTEREST_INCOME":"4302795","TOTAL_REVENUE":"4306707","OTHER_INCOME":"998","UNEXPECTED_LOSSES":"448430","OPERATING_EXPENSES":"1330","ANNUAL_FEES":"250"}}],"pricingID":"200318"}</t>
  </si>
  <si>
    <t>Term Deposit User Input [TD PayFreq-43d]</t>
  </si>
  <si>
    <t>{"overAllProfitabilityMetrics":{"profitabilityMetrics":{"RAROC":"24.667","NetIncome":"0.012","Commission":"0.011","Revenue":"0.014","SVA":"3166.669"}},"accountProfitabilityMetrics":[{"profitabilityMetrics":{"RAROC":"24.667","NetIncome":"0.012","Commission":"0.011","Revenue":"0.014","SVA":"3166.669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icingID":"200342"}</t>
  </si>
  <si>
    <t>{"overAllProfitabilityMetrics":{"profitabilityMetrics":{"RAROC":"7","NetIncome":"0.003","Commission":"0.002","Revenue":"0.006","SVA":"-1250"}},"accountProfitabilityMetrics":[{"interestRate":"100","profitabilityMetrics":{"RAROC":"7.0","NetIncome":"0.003","Commission":"0.002","Revenue":"0.006","SVA":"-1250.0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2767","CREDIT_LIMIT":"0","ORIGINATION_FEES":"2167","TRANSFER_PRICING_CHARGE":"0","REVOLVE_RATE":"0","NET_INCOME_BEFORE_TAXES":"1567","NET_INTEREST_INCOME":"0","TOTAL_REVENUE":"2767","OTHER_INCOME":"600","UNEXPECTED_LOSSES":"25000","OPERATING_EXPENSES":"450","ANNUAL_FEES":"0"}}],"pricingID":"200343"}</t>
  </si>
  <si>
    <t>{"overAllProfitabilityMetrics":{"profitabilityMetrics":{"RAROC":"24.667","NetIncome":"0.012","Commission":"0.011","Revenue":"0.014","SVA":"3166.669"}},"accountProfitabilityMetrics":[{"profitabilityMetrics":{"RAROC":"24.667","NetIncome":"0.012","Commission":"0.011","Revenue":"0.014","SVA":"3166.669"},"otherAdjustmentRate":"","prouductDealName":"Deal","liquidityPremiumRate":"","basisRiskCostRate":"","pricingIncentiveRate":""}],"sequenceNumber":"1","accountsPnL":[{"pnlReport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ouductDealName":"Deal","lastFiveApprovedDeals":"[]"}],"overAllPnL":[{"year":"2019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,{"year":"Total","pnlStatment":{"INTEREST_EXPENSES":"0","TRANSFER_PRICING_CREDIT":"0","UTILIZATION_RATE":"0","AVERAGE_OUTSTANDING_BALANCE":"0","EXPECTED_LOSS":"750","FEES":"0","INTEREST_INCOME":"0","NON_INTEREST_INCOME":"7184","CREDIT_LIMIT":"0","ORIGINATION_FEES":"6584","TRANSFER_PRICING_CHARGE":"0","REVOLVE_RATE":"0","NET_INCOME_BEFORE_TAXES":"5984","NET_INTEREST_INCOME":"0","TOTAL_REVENUE":"7184","OTHER_INCOME":"600","UNEXPECTED_LOSSES":"25000","OPERATING_EXPENSES":"450","ANNUAL_FEES":"0"}}],"pricingID":"200344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</si>
</sst>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4" fillId="0" borderId="0" xfId="3" applyAlignment="1">
      <alignment wrapText="1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0" fontId="5" fillId="2" borderId="0" xfId="0" applyFont="1" applyFill="1" applyAlignment="1">
      <alignment wrapText="1"/>
    </xf>
    <xf numFmtId="49" fontId="5" fillId="2" borderId="0" xfId="0" applyNumberFormat="1" applyFont="1" applyFill="1" applyAlignment="1">
      <alignment wrapTex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hf00ajx:7981/pcdweb/rest-api/pcd/v1/deal" TargetMode="External"/><Relationship Id="rId13" Type="http://schemas.openxmlformats.org/officeDocument/2006/relationships/hyperlink" Target="http://whf00ajx:7981/pcdweb/rest-api/pcd/v1/deal" TargetMode="External"/><Relationship Id="rId18" Type="http://schemas.openxmlformats.org/officeDocument/2006/relationships/hyperlink" Target="http://whf00ajx:7981/pcdweb/rest-api/pcd/v1/deal" TargetMode="External"/><Relationship Id="rId3" Type="http://schemas.openxmlformats.org/officeDocument/2006/relationships/hyperlink" Target="http://whf00ajx:7981/pcdweb/rest-api/pcd/v1/deal" TargetMode="External"/><Relationship Id="rId21" Type="http://schemas.openxmlformats.org/officeDocument/2006/relationships/hyperlink" Target="http://whf00ajx:7981/pcdweb/rest-api/pcd/v1/deal" TargetMode="External"/><Relationship Id="rId7" Type="http://schemas.openxmlformats.org/officeDocument/2006/relationships/hyperlink" Target="http://whf00ajx:7981/pcdweb/rest-api/pcd/v1/deal" TargetMode="External"/><Relationship Id="rId12" Type="http://schemas.openxmlformats.org/officeDocument/2006/relationships/hyperlink" Target="http://whf00ajx:7981/pcdweb/rest-api/pcd/v1/deal" TargetMode="External"/><Relationship Id="rId17" Type="http://schemas.openxmlformats.org/officeDocument/2006/relationships/hyperlink" Target="http://whf00ajx:7981/pcdweb/rest-api/pcd/v1/deal" TargetMode="External"/><Relationship Id="rId2" Type="http://schemas.openxmlformats.org/officeDocument/2006/relationships/hyperlink" Target="http://whf00ajx:7981/pcdweb/rest-api/pcd/v1/deal" TargetMode="External"/><Relationship Id="rId16" Type="http://schemas.openxmlformats.org/officeDocument/2006/relationships/hyperlink" Target="http://whf00ajx:7981/pcdweb/rest-api/pcd/v1/deal" TargetMode="External"/><Relationship Id="rId20" Type="http://schemas.openxmlformats.org/officeDocument/2006/relationships/hyperlink" Target="http://whf00ajx:7981/pcdweb/rest-api/pcd/v1/deal" TargetMode="External"/><Relationship Id="rId1" Type="http://schemas.openxmlformats.org/officeDocument/2006/relationships/hyperlink" Target="http://whf00ajx:7981/pcdweb/rest-api/pcd/v1/deal" TargetMode="External"/><Relationship Id="rId6" Type="http://schemas.openxmlformats.org/officeDocument/2006/relationships/hyperlink" Target="http://whf00ajx:7981/pcdweb/rest-api/pcd/v1/deal" TargetMode="External"/><Relationship Id="rId11" Type="http://schemas.openxmlformats.org/officeDocument/2006/relationships/hyperlink" Target="http://whf00ajx:7981/pcdweb/rest-api/pcd/v1/deal" TargetMode="External"/><Relationship Id="rId5" Type="http://schemas.openxmlformats.org/officeDocument/2006/relationships/hyperlink" Target="http://whf00ajx:7981/pcdweb/rest-api/pcd/v1/deal" TargetMode="External"/><Relationship Id="rId15" Type="http://schemas.openxmlformats.org/officeDocument/2006/relationships/hyperlink" Target="http://whf00ajx:7981/pcdweb/rest-api/pcd/v1/deal" TargetMode="External"/><Relationship Id="rId10" Type="http://schemas.openxmlformats.org/officeDocument/2006/relationships/hyperlink" Target="http://whf00ajx:7981/pcdweb/rest-api/pcd/v1/deal" TargetMode="External"/><Relationship Id="rId19" Type="http://schemas.openxmlformats.org/officeDocument/2006/relationships/hyperlink" Target="http://whf00ajx:7981/pcdweb/rest-api/pcd/v1/deal" TargetMode="External"/><Relationship Id="rId4" Type="http://schemas.openxmlformats.org/officeDocument/2006/relationships/hyperlink" Target="http://whf00ajx:7981/pcdweb/rest-api/pcd/v1/deal" TargetMode="External"/><Relationship Id="rId9" Type="http://schemas.openxmlformats.org/officeDocument/2006/relationships/hyperlink" Target="http://whf00ajx:7981/pcdweb/rest-api/pcd/v1/deal" TargetMode="External"/><Relationship Id="rId14" Type="http://schemas.openxmlformats.org/officeDocument/2006/relationships/hyperlink" Target="http://whf00ajx:7981/pcdweb/rest-api/pcd/v1/dea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topLeftCell="B1" zoomScale="85" zoomScaleNormal="85" workbookViewId="0">
      <selection activeCell="I3" sqref="I3"/>
    </sheetView>
  </sheetViews>
  <sheetFormatPr defaultColWidth="10.875" defaultRowHeight="15" x14ac:dyDescent="0.2"/>
  <cols>
    <col min="1" max="1" width="7.875" style="1" bestFit="1" customWidth="1" collapsed="1"/>
    <col min="2" max="2" width="29" style="2" bestFit="1" customWidth="1" collapsed="1"/>
    <col min="3" max="3" width="32" style="1" customWidth="1" collapsed="1"/>
    <col min="4" max="4" width="4" style="1" customWidth="1" collapsed="1"/>
    <col min="5" max="5" width="11.875" style="1" bestFit="1" customWidth="1" collapsed="1"/>
    <col min="6" max="6" width="12.375" style="1" bestFit="1" customWidth="1" collapsed="1"/>
    <col min="7" max="7" width="40.875" style="1" customWidth="1" collapsed="1"/>
    <col min="8" max="8" width="39.375" style="1" customWidth="1" collapsed="1"/>
    <col min="9" max="9" width="11.5" style="1" bestFit="1" customWidth="1" collapsed="1"/>
    <col min="10" max="10" width="25.625" style="1" bestFit="1" customWidth="1" collapsed="1"/>
    <col min="11" max="16384" width="10.875" style="1" collapsed="1"/>
  </cols>
  <sheetData>
    <row r="1" spans="1:10" x14ac:dyDescent="0.2">
      <c r="A1" s="1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9</v>
      </c>
      <c r="I1" s="1" t="s">
        <v>10</v>
      </c>
      <c r="J1" s="1" t="s">
        <v>5</v>
      </c>
    </row>
    <row r="2" spans="1:10" ht="99.95" customHeight="1" x14ac:dyDescent="0.25">
      <c r="A2" s="1" t="s">
        <v>6</v>
      </c>
      <c r="B2" s="4" t="s">
        <v>11</v>
      </c>
      <c r="C2"/>
      <c r="D2" s="3"/>
      <c r="E2"/>
      <c r="F2"/>
      <c r="G2" s="3"/>
      <c r="H2" s="3" t="s">
        <v>46</v>
      </c>
      <c r="I2" s="2" t="b">
        <v>1</v>
      </c>
      <c r="J2" s="7" t="s">
        <v>12</v>
      </c>
    </row>
    <row r="3" spans="1:10" ht="99.95" customHeight="1" x14ac:dyDescent="0.25">
      <c r="A3" s="1" t="s">
        <v>6</v>
      </c>
      <c r="B3" s="4" t="s">
        <v>11</v>
      </c>
      <c r="C3"/>
      <c r="D3"/>
      <c r="E3"/>
      <c r="F3"/>
      <c r="G3" s="3"/>
      <c r="H3" s="3" t="s">
        <v>47</v>
      </c>
      <c r="I3" s="2" t="b">
        <f t="shared" ref="I3:I4" si="0">LEFT(G3,2540)=LEFT(H3,2540)</f>
        <v>0</v>
      </c>
      <c r="J3" s="7" t="s">
        <v>13</v>
      </c>
    </row>
    <row r="4" spans="1:10" ht="99.95" customHeight="1" x14ac:dyDescent="0.25">
      <c r="A4" s="1" t="s">
        <v>6</v>
      </c>
      <c r="B4" s="4" t="s">
        <v>11</v>
      </c>
      <c r="C4"/>
      <c r="D4" s="3"/>
      <c r="E4"/>
      <c r="F4"/>
      <c r="G4" s="3"/>
      <c r="H4" s="3" t="s">
        <v>48</v>
      </c>
      <c r="I4" s="2" t="b">
        <f t="shared" si="0"/>
        <v>0</v>
      </c>
      <c r="J4" s="7" t="s">
        <v>14</v>
      </c>
    </row>
    <row r="5" spans="1:10" ht="99.95" customHeight="1" x14ac:dyDescent="0.25">
      <c r="A5" s="1" t="s">
        <v>6</v>
      </c>
      <c r="B5" s="4" t="s">
        <v>11</v>
      </c>
      <c r="C5"/>
      <c r="E5"/>
      <c r="F5"/>
      <c r="G5" s="3"/>
      <c r="H5" s="3" t="s">
        <v>31</v>
      </c>
      <c r="I5" s="3"/>
      <c r="J5" s="7" t="s">
        <v>15</v>
      </c>
    </row>
    <row r="6" spans="1:10" ht="99.95" customHeight="1" x14ac:dyDescent="0.25">
      <c r="A6" s="1" t="s">
        <v>6</v>
      </c>
      <c r="B6" s="4" t="s">
        <v>11</v>
      </c>
      <c r="C6"/>
      <c r="E6"/>
      <c r="F6"/>
      <c r="G6" s="3"/>
      <c r="H6" s="2"/>
      <c r="I6" s="2"/>
      <c r="J6" s="7" t="s">
        <v>16</v>
      </c>
    </row>
    <row r="7" spans="1:10" ht="99.95" customHeight="1" x14ac:dyDescent="0.25">
      <c r="A7" s="1" t="s">
        <v>6</v>
      </c>
      <c r="B7" s="4" t="s">
        <v>11</v>
      </c>
      <c r="C7"/>
      <c r="E7"/>
      <c r="F7"/>
      <c r="G7" s="3"/>
      <c r="H7" s="3" t="s">
        <v>32</v>
      </c>
      <c r="I7" s="2"/>
      <c r="J7" s="7" t="s">
        <v>17</v>
      </c>
    </row>
    <row r="8" spans="1:10" ht="99.95" customHeight="1" x14ac:dyDescent="0.25">
      <c r="A8" s="1" t="s">
        <v>6</v>
      </c>
      <c r="B8" s="4" t="s">
        <v>11</v>
      </c>
      <c r="C8"/>
      <c r="E8"/>
      <c r="F8"/>
      <c r="G8" s="3"/>
      <c r="H8" s="3" t="s">
        <v>33</v>
      </c>
      <c r="J8" s="7" t="s">
        <v>18</v>
      </c>
    </row>
    <row r="9" spans="1:10" ht="99.95" customHeight="1" x14ac:dyDescent="0.25">
      <c r="A9" s="1" t="s">
        <v>6</v>
      </c>
      <c r="B9" s="4" t="s">
        <v>11</v>
      </c>
      <c r="C9"/>
      <c r="E9"/>
      <c r="F9"/>
      <c r="G9" s="3"/>
      <c r="H9" s="3" t="s">
        <v>34</v>
      </c>
      <c r="J9" s="8" t="s">
        <v>19</v>
      </c>
    </row>
    <row r="10" spans="1:10" ht="99.95" customHeight="1" x14ac:dyDescent="0.25">
      <c r="A10" s="1" t="s">
        <v>6</v>
      </c>
      <c r="B10" s="4" t="s">
        <v>11</v>
      </c>
      <c r="C10"/>
      <c r="E10"/>
      <c r="F10"/>
      <c r="G10" s="3"/>
      <c r="H10" s="3" t="s">
        <v>35</v>
      </c>
      <c r="J10" s="7" t="s">
        <v>20</v>
      </c>
    </row>
    <row r="11" spans="1:10" ht="99.95" customHeight="1" x14ac:dyDescent="0.25">
      <c r="A11" s="1" t="s">
        <v>6</v>
      </c>
      <c r="B11" s="4" t="s">
        <v>11</v>
      </c>
      <c r="C11"/>
      <c r="D11" s="5"/>
      <c r="E11" s="5"/>
      <c r="F11" s="5"/>
      <c r="G11" s="3"/>
      <c r="H11" s="3" t="s">
        <v>36</v>
      </c>
      <c r="I11" s="5"/>
      <c r="J11" s="8" t="s">
        <v>21</v>
      </c>
    </row>
    <row r="12" spans="1:10" ht="99.95" customHeight="1" x14ac:dyDescent="0.25">
      <c r="A12" s="1" t="s">
        <v>6</v>
      </c>
      <c r="B12" s="4" t="s">
        <v>11</v>
      </c>
      <c r="C12"/>
      <c r="D12" s="5"/>
      <c r="E12" s="5"/>
      <c r="F12" s="5"/>
      <c r="G12" s="3"/>
      <c r="H12" s="3" t="s">
        <v>37</v>
      </c>
      <c r="I12" s="5"/>
      <c r="J12" s="8" t="s">
        <v>22</v>
      </c>
    </row>
    <row r="13" spans="1:10" ht="99.95" customHeight="1" x14ac:dyDescent="0.25">
      <c r="A13" s="1" t="s">
        <v>6</v>
      </c>
      <c r="B13" s="4" t="s">
        <v>11</v>
      </c>
      <c r="C13"/>
      <c r="D13" s="5"/>
      <c r="E13" s="5"/>
      <c r="F13" s="5"/>
      <c r="G13" s="6"/>
      <c r="H13" s="6" t="s">
        <v>38</v>
      </c>
      <c r="I13" s="5"/>
      <c r="J13" s="8" t="s">
        <v>23</v>
      </c>
    </row>
    <row r="14" spans="1:10" ht="99.95" customHeight="1" x14ac:dyDescent="0.25">
      <c r="A14" s="1" t="s">
        <v>6</v>
      </c>
      <c r="B14" s="4" t="s">
        <v>11</v>
      </c>
      <c r="C14"/>
      <c r="D14" s="5"/>
      <c r="E14" s="5"/>
      <c r="F14" s="5"/>
      <c r="G14" s="6"/>
      <c r="H14" s="6" t="s">
        <v>39</v>
      </c>
      <c r="I14" s="5"/>
      <c r="J14" s="8" t="s">
        <v>24</v>
      </c>
    </row>
    <row r="15" spans="1:10" ht="99.95" customHeight="1" x14ac:dyDescent="0.25">
      <c r="A15" s="1" t="s">
        <v>6</v>
      </c>
      <c r="B15" s="4" t="s">
        <v>11</v>
      </c>
      <c r="C15"/>
      <c r="D15" s="5"/>
      <c r="E15" s="5"/>
      <c r="F15" s="5"/>
      <c r="G15" s="6"/>
      <c r="H15" s="6" t="s">
        <v>40</v>
      </c>
      <c r="I15" s="5"/>
      <c r="J15" s="8" t="s">
        <v>25</v>
      </c>
    </row>
    <row r="16" spans="1:10" ht="99.95" customHeight="1" x14ac:dyDescent="0.25">
      <c r="A16" s="1" t="s">
        <v>6</v>
      </c>
      <c r="B16" s="4" t="s">
        <v>11</v>
      </c>
      <c r="C16"/>
      <c r="D16" s="5"/>
      <c r="E16" s="5"/>
      <c r="F16" s="5"/>
      <c r="G16" s="6"/>
      <c r="H16" s="5"/>
      <c r="I16" s="5"/>
      <c r="J16" s="8" t="s">
        <v>26</v>
      </c>
    </row>
    <row r="17" spans="1:10" ht="99.95" customHeight="1" x14ac:dyDescent="0.25">
      <c r="A17" s="1" t="s">
        <v>6</v>
      </c>
      <c r="B17" s="4" t="s">
        <v>11</v>
      </c>
      <c r="C17"/>
      <c r="D17" s="5"/>
      <c r="E17" s="5"/>
      <c r="F17" s="5"/>
      <c r="G17" s="6"/>
      <c r="H17" s="5"/>
      <c r="I17" s="5"/>
      <c r="J17" s="8" t="s">
        <v>27</v>
      </c>
    </row>
    <row r="18" spans="1:10" ht="99.95" customHeight="1" x14ac:dyDescent="0.25">
      <c r="A18" s="1" t="s">
        <v>6</v>
      </c>
      <c r="B18" s="4" t="s">
        <v>11</v>
      </c>
      <c r="C18"/>
      <c r="D18" s="5"/>
      <c r="E18" s="5"/>
      <c r="F18" s="5"/>
      <c r="G18" s="6"/>
      <c r="H18" s="5"/>
      <c r="I18" s="5"/>
      <c r="J18" s="8" t="s">
        <v>28</v>
      </c>
    </row>
    <row r="19" spans="1:10" ht="99.95" customHeight="1" x14ac:dyDescent="0.25">
      <c r="A19" s="1" t="s">
        <v>6</v>
      </c>
      <c r="B19" s="4" t="s">
        <v>11</v>
      </c>
      <c r="C19"/>
      <c r="D19" s="5"/>
      <c r="E19" s="5"/>
      <c r="F19" s="5"/>
      <c r="G19" s="6"/>
      <c r="H19" s="6" t="s">
        <v>41</v>
      </c>
      <c r="I19" s="5"/>
      <c r="J19" s="8" t="s">
        <v>29</v>
      </c>
    </row>
    <row r="20" spans="1:10" ht="99.95" customHeight="1" x14ac:dyDescent="0.25">
      <c r="A20" s="1" t="s">
        <v>6</v>
      </c>
      <c r="B20" s="4" t="s">
        <v>11</v>
      </c>
      <c r="C20"/>
      <c r="D20" s="5"/>
      <c r="E20" s="5"/>
      <c r="F20" s="5"/>
      <c r="G20" s="6"/>
      <c r="H20" s="6" t="s">
        <v>42</v>
      </c>
      <c r="I20" s="5"/>
      <c r="J20" s="8" t="s">
        <v>30</v>
      </c>
    </row>
    <row r="21" spans="1:10" ht="99.95" customHeight="1" x14ac:dyDescent="0.25">
      <c r="A21" s="1" t="s">
        <v>6</v>
      </c>
      <c r="B21" s="4" t="s">
        <v>11</v>
      </c>
      <c r="C21"/>
      <c r="D21" s="5"/>
      <c r="E21" s="5"/>
      <c r="F21" s="5"/>
      <c r="G21" s="6"/>
      <c r="H21" s="6" t="s">
        <v>42</v>
      </c>
      <c r="I21" s="5"/>
      <c r="J21" s="8" t="s">
        <v>45</v>
      </c>
    </row>
    <row r="22" spans="1:10" ht="99.95" customHeight="1" x14ac:dyDescent="0.25">
      <c r="A22" s="1" t="s">
        <v>6</v>
      </c>
      <c r="B22" s="4" t="s">
        <v>11</v>
      </c>
      <c r="C22"/>
      <c r="D22" s="5"/>
      <c r="E22" s="5"/>
      <c r="F22" s="5"/>
      <c r="G22" s="6"/>
      <c r="H22" s="6" t="s">
        <v>44</v>
      </c>
      <c r="I22" s="5"/>
      <c r="J22" s="8" t="s">
        <v>43</v>
      </c>
    </row>
    <row r="23" spans="1:10" x14ac:dyDescent="0.2">
      <c r="A23" s="5"/>
      <c r="B23" s="6"/>
      <c r="C23" s="5"/>
      <c r="D23" s="5"/>
      <c r="E23" s="5"/>
      <c r="F23" s="5"/>
      <c r="G23" s="5"/>
      <c r="H23" s="5"/>
      <c r="I23" s="5"/>
      <c r="J23" s="5"/>
    </row>
    <row r="24" spans="1:10" x14ac:dyDescent="0.2">
      <c r="A24" s="5"/>
      <c r="B24" s="6"/>
      <c r="C24" s="5"/>
      <c r="D24" s="5"/>
      <c r="E24" s="5"/>
      <c r="F24" s="5"/>
      <c r="G24" s="5"/>
      <c r="H24" s="5"/>
      <c r="I24" s="5"/>
      <c r="J24" s="5"/>
    </row>
    <row r="25" spans="1:10" x14ac:dyDescent="0.2">
      <c r="A25" s="5"/>
      <c r="B25" s="6"/>
      <c r="C25" s="5"/>
      <c r="D25" s="5"/>
      <c r="E25" s="5"/>
      <c r="F25" s="5"/>
      <c r="G25" s="5"/>
      <c r="H25" s="5"/>
      <c r="I25" s="5"/>
      <c r="J25" s="5"/>
    </row>
    <row r="26" spans="1:10" x14ac:dyDescent="0.2">
      <c r="A26" s="5"/>
      <c r="B26" s="6"/>
      <c r="C26" s="5"/>
      <c r="D26" s="5"/>
      <c r="E26" s="5"/>
      <c r="F26" s="5"/>
      <c r="G26" s="5"/>
      <c r="H26" s="5"/>
      <c r="I26" s="5"/>
      <c r="J26" s="5"/>
    </row>
    <row r="27" spans="1:10" x14ac:dyDescent="0.2">
      <c r="A27" s="5"/>
      <c r="B27" s="6"/>
      <c r="C27" s="5"/>
      <c r="D27" s="5"/>
      <c r="E27" s="5"/>
      <c r="F27" s="5"/>
      <c r="G27" s="5"/>
      <c r="H27" s="5"/>
      <c r="I27" s="5"/>
      <c r="J27" s="5"/>
    </row>
    <row r="107" ht="45" customHeight="1" x14ac:dyDescent="0.2"/>
  </sheetData>
  <conditionalFormatting sqref="I2">
    <cfRule type="containsText" dxfId="2" priority="2" operator="containsText" text="FALSE">
      <formula>NOT(ISERROR(SEARCH("FALSE",I2)))</formula>
    </cfRule>
    <cfRule type="containsText" dxfId="1" priority="1" operator="containsText" text="TRUE">
      <formula>NOT(ISERROR(SEARCH("TRUE",I2)))</formula>
    </cfRule>
  </conditionalFormatting>
  <hyperlinks>
    <hyperlink ref="B2" r:id="rId1" display="http://whf00ajx:7981/pcdweb/rest-api/pcd/v1/deal"/>
    <hyperlink ref="B3" r:id="rId2" display="http://whf00ajx:7981/pcdweb/rest-api/pcd/v1/deal"/>
    <hyperlink ref="B4" r:id="rId3" display="http://whf00ajx:7981/pcdweb/rest-api/pcd/v1/deal"/>
    <hyperlink ref="B5" r:id="rId4" display="http://whf00ajx:7981/pcdweb/rest-api/pcd/v1/deal"/>
    <hyperlink ref="B6" r:id="rId5" display="http://whf00ajx:7981/pcdweb/rest-api/pcd/v1/deal"/>
    <hyperlink ref="B8" r:id="rId6" display="http://whf00ajx:7981/pcdweb/rest-api/pcd/v1/deal"/>
    <hyperlink ref="B9" r:id="rId7" display="http://whf00ajx:7981/pcdweb/rest-api/pcd/v1/deal"/>
    <hyperlink ref="B10" r:id="rId8" display="http://whf00ajx:7981/pcdweb/rest-api/pcd/v1/deal"/>
    <hyperlink ref="B11" r:id="rId9" display="http://whf00ajx:7981/pcdweb/rest-api/pcd/v1/deal"/>
    <hyperlink ref="B12" r:id="rId10" display="http://whf00ajx:7981/pcdweb/rest-api/pcd/v1/deal"/>
    <hyperlink ref="B7" r:id="rId11" display="http://whf00ajx:7981/pcdweb/rest-api/pcd/v1/deal"/>
    <hyperlink ref="B13" r:id="rId12" display="http://whf00ajx:7981/pcdweb/rest-api/pcd/v1/deal"/>
    <hyperlink ref="B14" r:id="rId13" display="http://whf00ajx:7981/pcdweb/rest-api/pcd/v1/deal"/>
    <hyperlink ref="B15" r:id="rId14" display="http://whf00ajx:7981/pcdweb/rest-api/pcd/v1/deal"/>
    <hyperlink ref="B16" r:id="rId15" display="http://whf00ajx:7981/pcdweb/rest-api/pcd/v1/deal"/>
    <hyperlink ref="B17" r:id="rId16" display="http://whf00ajx:7981/pcdweb/rest-api/pcd/v1/deal"/>
    <hyperlink ref="B18" r:id="rId17" display="http://whf00ajx:7981/pcdweb/rest-api/pcd/v1/deal"/>
    <hyperlink ref="B19" r:id="rId18" display="http://whf00ajx:7981/pcdweb/rest-api/pcd/v1/deal"/>
    <hyperlink ref="B20" r:id="rId19" display="http://whf00ajx:7981/pcdweb/rest-api/pcd/v1/deal"/>
    <hyperlink ref="B22" r:id="rId20" display="http://whf00ajx:7981/pcdweb/rest-api/pcd/v1/deal"/>
    <hyperlink ref="B21" r:id="rId21" display="http://whf00ajx:7981/pcdweb/rest-api/pcd/v1/deal"/>
  </hyperlinks>
  <pageMargins left="0.75" right="0.75" top="1" bottom="1" header="0.5" footer="0.5"/>
  <pageSetup orientation="portrait" horizontalDpi="4294967292" verticalDpi="4294967292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APIRequest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NCR Local Administrator</dc:creator>
  <cp:lastModifiedBy>Ashik Jagadesh</cp:lastModifiedBy>
  <dcterms:created xsi:type="dcterms:W3CDTF">2017-02-07T16:16:04Z</dcterms:created>
  <dcterms:modified xsi:type="dcterms:W3CDTF">2019-09-26T06:47:04Z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e13de4e1-f4f4-423f-b961-9c00c26ab034</vt:lpwstr>
  </property>
</Properties>
</file>