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448" documentId="11_0B1D56BE9CDCCE836B02CE7A5FB0D4A9BBFD1C62" xr6:coauthVersionLast="47" xr6:coauthVersionMax="47" xr10:uidLastSave="{CCB0E4B7-F149-4A1E-9022-920A26278E60}"/>
  <bookViews>
    <workbookView xWindow="240" yWindow="105" windowWidth="14805" windowHeight="8010" xr2:uid="{00000000-000D-0000-FFFF-FFFF00000000}"/>
  </bookViews>
  <sheets>
    <sheet name="list" sheetId="1" r:id="rId1"/>
    <sheet name="digital library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3" l="1"/>
  <c r="E17" i="3"/>
  <c r="D5" i="3" a="1"/>
  <c r="D5" i="3"/>
  <c r="E14" i="3" l="1"/>
  <c r="E15" i="3"/>
  <c r="E8" i="3"/>
  <c r="E9" i="3"/>
  <c r="E10" i="3"/>
  <c r="E11" i="3"/>
  <c r="E12" i="3"/>
  <c r="E13" i="3"/>
  <c r="E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<sst xmlns="http://schemas.openxmlformats.org/spreadsheetml/2006/main" count="125" uniqueCount="95">
  <si>
    <t>Reference No.</t>
  </si>
  <si>
    <t>Name</t>
  </si>
  <si>
    <t>Title</t>
  </si>
  <si>
    <t>year</t>
  </si>
  <si>
    <t>Reference Format</t>
  </si>
  <si>
    <t>Digital Library</t>
  </si>
  <si>
    <t>Contributor</t>
  </si>
  <si>
    <t>Lucky thirteen</t>
  </si>
  <si>
    <t>Lucky thirteen: Breaking the TLS and DTLS record protocols</t>
  </si>
  <si>
    <t>Al Fardan, Nadhem J., and Kenneth G. Paterson. "Lucky thirteen: Breaking the TLS and DTLS record protocols." 2013 IEEE symposium on security and privacy. IEEE, 2013.</t>
  </si>
  <si>
    <t>Google scholar</t>
  </si>
  <si>
    <t>Shafi</t>
  </si>
  <si>
    <t>Vaudenay original work</t>
  </si>
  <si>
    <t>Security flaws induced by CBC padding – applications to SSL, IPSEC, WTLS.</t>
  </si>
  <si>
    <t>Vaudenay, S.: Security flaws induced by CBC padding – applications to SSL, IPSEC, WTLS. In: Knudsen, L.R. (ed.) EUROCRYPT 2002. LNCS, vol. 2332, pp. 534–546. Springer, Heidelberg (2002)S. Vaudenay, "Security Flaws Induced by CBC Padding - Applications to SSL, IPSEC, WTLS...," in Lecture Notes in Computer Science, vol. 2332, Springer, Berlin, Heidelberg, 2002, pp. 534-545.</t>
  </si>
  <si>
    <t>Springer</t>
  </si>
  <si>
    <t>Surajit, Adrijeet (only for background study reference)</t>
  </si>
  <si>
    <t>Vaudenay modification</t>
  </si>
  <si>
    <t>Padding Oracle Attacks on the ISO CBC Mode Encryption Standard</t>
  </si>
  <si>
    <t>K. G. Paterson and A. Yau, "Padding Oracle Attacks on the ISO CBC Mode Encryption Standard," in Lecture Notes in Computer Science, vol. 2951, Springer, Berlin, Heidelberg, 2004, pp. 305-323.</t>
  </si>
  <si>
    <t>Surajit</t>
  </si>
  <si>
    <t>The Security of Cipher Block Chaining</t>
  </si>
  <si>
    <t>P. Rogaway, "The Security of Cipher Block Chaining," in Journal of Computer and System Sciences, vol. 61, no. 3, 2000, pp. 362-399</t>
  </si>
  <si>
    <t>Scince Direct</t>
  </si>
  <si>
    <t>Provable Security in Practice: Analysis of SSH and CBC mode with
Padding</t>
  </si>
  <si>
    <r>
      <t>Watson, Gaven James. </t>
    </r>
    <r>
      <rPr>
        <i/>
        <sz val="10"/>
        <color rgb="FF222222"/>
        <rFont val="Arial"/>
        <family val="2"/>
        <charset val="1"/>
      </rPr>
      <t>Provable Security in Practice: Analysis of SSH and CBC mode with Padding</t>
    </r>
    <r>
      <rPr>
        <sz val="10"/>
        <color rgb="FF222222"/>
        <rFont val="Arial"/>
        <family val="2"/>
        <charset val="1"/>
      </rPr>
      <t>. Diss. Royal Holloway, University of London, 2010.</t>
    </r>
  </si>
  <si>
    <t>Others</t>
  </si>
  <si>
    <t>Vaudenay modification 2.0</t>
  </si>
  <si>
    <t>Padding Oracle Attacks on CBC-mode Encryption with Secret and Random IVs</t>
  </si>
  <si>
    <t>Yau, A.K.L., Paterson, K.G., Mitchell, C.J.: Padding oracle attacks on CBC-mode encryption with secret and random IVs. In: Gilbert, H., Handschuh, H. (eds.) FSE 2005. LNCS, vol. 3557, pp. 299–319. Springer, Heidelberg (2005)</t>
  </si>
  <si>
    <t>Man-in-the-Middle Downgrade Attacks</t>
  </si>
  <si>
    <t>On the security of TLS 1.3 and QUIC against weaknesses in PKCS#1 v1.5 encryption</t>
  </si>
  <si>
    <r>
      <rPr>
        <sz val="11"/>
        <color rgb="FF000000"/>
        <rFont val="Aptos Narrow"/>
        <scheme val="minor"/>
      </rPr>
      <t xml:space="preserve">T. Jager, J. Schwenk and J. Somorovsky, "On the security of TLS 1.3 and QUIC against weaknesses in PKCS#1 v1.5 encryption", </t>
    </r>
    <r>
      <rPr>
        <i/>
        <sz val="11"/>
        <color rgb="FF000000"/>
        <rFont val="Aptos Narrow"/>
        <scheme val="minor"/>
      </rPr>
      <t>CCS</t>
    </r>
    <r>
      <rPr>
        <sz val="11"/>
        <color rgb="FF000000"/>
        <rFont val="Aptos Narrow"/>
        <scheme val="minor"/>
      </rPr>
      <t>, 2015.</t>
    </r>
  </si>
  <si>
    <t>ACM</t>
  </si>
  <si>
    <t>Ornob</t>
  </si>
  <si>
    <t>DROWN</t>
  </si>
  <si>
    <t>DROWN: Breaking TLS using SSLv2</t>
  </si>
  <si>
    <t>Aviram, N., Schinzel, S., Somorovsky, J., Heninger, N., Dankel, M., Steube, J., ... &amp; Dukhovni, V. (2016). DROWN: Breaking TLS using SSLv2. In 25th USENIX Security Symposium.</t>
  </si>
  <si>
    <t>showren</t>
  </si>
  <si>
    <t>Lucky thirteen modification 2</t>
  </si>
  <si>
    <t>Pseudo constant time implementations of TLS are only pseudo secure</t>
  </si>
  <si>
    <t>E. Ronen, K. G. Paterson and A. Shamir, "Pseudo constant time implementations of TLS are only pseudo secure", CCS, 2018.</t>
  </si>
  <si>
    <t>The Secure Sockets Layer (SSL) Protocol Version 3.0</t>
  </si>
  <si>
    <t>A. Freier, P. Karlton, P. Kocher: “The Secure Sockets Layer (SSL) Protocol
Version 3.0”, RFC 6101, 1996 (published as Historic RFC in 2011)</t>
  </si>
  <si>
    <t>Vishal</t>
  </si>
  <si>
    <t>⁠POODLE Attack</t>
  </si>
  <si>
    <t>Bodo Möller, Thai Duong, and Krzysztof Kotowicz, "This POODLE Bites: Exploiting the SSL 3.0 Fallback," Google Security Blog, 2014. (Blog)</t>
  </si>
  <si>
    <t> Bodo M¨oller, Thai Duong and Krzysztof Kotowicz. This POODLE Bites: Exploiting The SSL 3.0 Fallback, 2014.</t>
  </si>
  <si>
    <t>Kitchenham, Barbara. (2004). Procedures for Performing Systematic Reviews. Keele, UK, Keele Univ.. 33</t>
  </si>
  <si>
    <t>Bleichenbacher's attack on RSA</t>
  </si>
  <si>
    <t>Chosen ciphertext attacks against protocols based on the RSA encryption standard PKCS #1</t>
  </si>
  <si>
    <r>
      <rPr>
        <sz val="11"/>
        <color rgb="FF000000"/>
        <rFont val="Aptos Narrow"/>
        <scheme val="minor"/>
      </rPr>
      <t xml:space="preserve">D. Bleichenbacher, "Chosen ciphertext attacks against protocols based on the RSA encryption standard PKCS #1", </t>
    </r>
    <r>
      <rPr>
        <i/>
        <sz val="11"/>
        <color rgb="FF000000"/>
        <rFont val="Aptos Narrow"/>
        <scheme val="minor"/>
      </rPr>
      <t>CRYPTO</t>
    </r>
    <r>
      <rPr>
        <sz val="11"/>
        <color rgb="FF000000"/>
        <rFont val="Aptos Narrow"/>
        <scheme val="minor"/>
      </rPr>
      <t>, 1998.</t>
    </r>
  </si>
  <si>
    <t>Adrijeet</t>
  </si>
  <si>
    <t>Padding Standard: ISO/IEC 9797-1</t>
  </si>
  <si>
    <t>ISO/IEC 9797-1: Information technology - Security tehniques - Message Authentication Codes (MACs) - Part 1: Mechanisms using a block cipher. 1999.</t>
  </si>
  <si>
    <t>Padding Standrd</t>
  </si>
  <si>
    <t>Padding Standard: ISO/IEC FDIS 10118-1</t>
  </si>
  <si>
    <t>ISO/IEC FDIS 10118-1: Information technology - Security techniques - Hash-functions - Part 1: General (Final Draft). 2000</t>
  </si>
  <si>
    <t>RSA-OAEP</t>
  </si>
  <si>
    <t>A chosen ciphertext attack on RSA optimal asymmetric encryption padding (OAEP) as standardized in PKCS #1 v2.0</t>
  </si>
  <si>
    <r>
      <rPr>
        <sz val="11"/>
        <color rgb="FF000000"/>
        <rFont val="Aptos Narrow"/>
        <scheme val="minor"/>
      </rPr>
      <t xml:space="preserve">J. Manger, "A chosen ciphertext attack on RSA optimal asymmetric encryption padding (OAEP) as standardized in PKCS #1 v2.0", </t>
    </r>
    <r>
      <rPr>
        <i/>
        <sz val="11"/>
        <color rgb="FF000000"/>
        <rFont val="Aptos Narrow"/>
        <scheme val="minor"/>
      </rPr>
      <t>CRYPTO</t>
    </r>
    <r>
      <rPr>
        <sz val="11"/>
        <color rgb="FF000000"/>
        <rFont val="Aptos Narrow"/>
        <scheme val="minor"/>
      </rPr>
      <t>, 2001.</t>
    </r>
  </si>
  <si>
    <t>Ashiq</t>
  </si>
  <si>
    <t>Coron, Jean-Sébastien, et al. "Universal padding schemes for RSA." Advances in Cryptology—CRYPTO 2002: 22nd Annual International Cryptology Conference Santa Barbara, California, USA, August 18–22, 2002 Proceedings 22. Springer Berlin Heidelberg, 2002</t>
  </si>
  <si>
    <t>Pointcheval, David. "How to encrypt properly with RSA." CryptoBytes 5.1 (2002): 10-19</t>
  </si>
  <si>
    <t>Instantiability of RSA-OAEP Under Chosen-Plaintext Attack</t>
  </si>
  <si>
    <r>
      <t>Kiltz, Eike, Adam O’Neill, and Adam Smith. "Instantiability of RSA-OAEP under chosen-plaintext attack." </t>
    </r>
    <r>
      <rPr>
        <i/>
        <sz val="10"/>
        <color rgb="FF222222"/>
        <rFont val="Arial"/>
        <family val="2"/>
        <charset val="1"/>
      </rPr>
      <t>Journal of Cryptology</t>
    </r>
    <r>
      <rPr>
        <sz val="10"/>
        <color rgb="FF222222"/>
        <rFont val="Arial"/>
        <family val="2"/>
        <charset val="1"/>
      </rPr>
      <t> 30.3 (2017): 889-919.</t>
    </r>
  </si>
  <si>
    <t>Lucky 13 Modification 1</t>
  </si>
  <si>
    <t>Lucky 13 Strikes Back</t>
  </si>
  <si>
    <t>G. Irazoqui, M. S. Inci, T. Eisenbarth and B. Sunar, "Lucky 13 strikes back", ASIA CCS, 2015.</t>
  </si>
  <si>
    <t xml:space="preserve">https://www.acunetix.com/blog/web-security-zone/what-is-poodleattack/.  </t>
  </si>
  <si>
    <t>https://patzke.org/implementing-the-poodle-attack.html.</t>
  </si>
  <si>
    <t>https://nvd.nist.gov/vuln/detail/CVE-2014-3566</t>
  </si>
  <si>
    <t>https://www.cisa.gov/news-events/alerts/2014/10/17/ssl-30-protocol-vulnerability-and-poodle-attack</t>
  </si>
  <si>
    <t>Padding Oracle Attacks. Seminar Innovative Internet Technologies and Mobile Communications</t>
  </si>
  <si>
    <t>Fedler, R. (2013). Padding Oracle Attacks. Seminar Innovative Internet Technologies and Mobile Communications.</t>
  </si>
  <si>
    <t>Technische Universität München</t>
  </si>
  <si>
    <t>TLS</t>
  </si>
  <si>
    <t>The transport layer security (TLS) protocol version 1.3</t>
  </si>
  <si>
    <t>IETF. (2018). The transport layer security (TLS) protocol version 1.3. RFC 8446.</t>
  </si>
  <si>
    <t>RFC</t>
  </si>
  <si>
    <t>The CRIME attack.</t>
  </si>
  <si>
    <t>Rizzo, J., &amp; Duong, T. (2012). The CRIME attack.</t>
  </si>
  <si>
    <t>Bleichenbacher's attack modification</t>
  </si>
  <si>
    <t>Bleichenbacher's Attack Strikes Again: Breaking PKCS# 1 v1. 5 in XML Encryption</t>
  </si>
  <si>
    <t>Bleichenbacher, Daniel. "Bleichenbacher's Attack Strikes Again: Breaking PKCS# 1 v1. 5 in XML Encryption." Cryptology ePrint Archive, Report 2003/052, 2003.</t>
  </si>
  <si>
    <t>Bleichenbacker Variation</t>
  </si>
  <si>
    <t>Here come the ⊕ ninjas</t>
  </si>
  <si>
    <t>Duong, Thai, and Juliano Rizzo. "Here come the ⊕ ninjas." Black Hat USA 2011.</t>
  </si>
  <si>
    <t>Background study of Padding Oracle attacks</t>
  </si>
  <si>
    <t>Practical padding oracle attacks.</t>
  </si>
  <si>
    <t>Klima, V., Pokorny, O., &amp; Rosa, T. "Practical padding oracle attacks." Journal of Cryptology, 21(2), 280-289, 2008.</t>
  </si>
  <si>
    <t>ROBOT</t>
  </si>
  <si>
    <t>Return Of Bleichenbacher's Oracle Threat (ROBOT)</t>
  </si>
  <si>
    <t>Hanno Böck et al. "Return Of Bleichenbacher's Oracle Threat (ROBOT)." 2017. https://robotattack.org/</t>
  </si>
  <si>
    <t>USENIX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</si>
</sst>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charset val="1"/>
    </font>
    <font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1"/>
      <name val="Times New Roman"/>
      <family val="1"/>
      <charset val="1"/>
    </font>
    <font>
      <sz val="11"/>
      <color rgb="FF000000"/>
      <name val="Calibri"/>
      <charset val="1"/>
    </font>
    <font>
      <i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222222"/>
      <name val="Arial"/>
      <charset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3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/>
    <xf numFmtId="1" fontId="1" fillId="0" borderId="7" xfId="0" applyNumberFormat="1" applyFont="1" applyBorder="1"/>
    <xf numFmtId="1" fontId="2" fillId="0" borderId="10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" fontId="0" fillId="0" borderId="0" xfId="0" applyNumberFormat="1"/>
    <xf numFmtId="0" fontId="2" fillId="0" borderId="4" xfId="0" applyFont="1" applyBorder="1"/>
    <xf numFmtId="0" fontId="7" fillId="0" borderId="9" xfId="0" applyFont="1" applyBorder="1"/>
    <xf numFmtId="0" fontId="2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8" fillId="0" borderId="2" xfId="0" applyFont="1" applyBorder="1"/>
    <xf numFmtId="0" fontId="0" fillId="0" borderId="0" xfId="0" applyAlignment="1">
      <alignment wrapText="1"/>
    </xf>
    <xf numFmtId="0" fontId="11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wrapText="1"/>
    </xf>
    <xf numFmtId="0" fontId="0" fillId="0" borderId="9" xfId="0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0" xfId="0" applyFont="1"/>
    <xf numFmtId="0" fontId="5" fillId="0" borderId="0" xfId="0" applyFont="1" applyAlignment="1">
      <alignment wrapText="1"/>
    </xf>
    <xf numFmtId="0" fontId="11" fillId="0" borderId="9" xfId="0" applyFont="1" applyBorder="1"/>
    <xf numFmtId="0" fontId="12" fillId="0" borderId="9" xfId="1" applyBorder="1"/>
    <xf numFmtId="0" fontId="2" fillId="0" borderId="0" xfId="0" applyFont="1" applyBorder="1"/>
    <xf numFmtId="0" fontId="12" fillId="0" borderId="2" xfId="1" applyBorder="1"/>
    <xf numFmtId="0" fontId="8" fillId="0" borderId="11" xfId="0" applyFont="1" applyBorder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" formatCode="0"/>
      <alignment horizontal="center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Digital Library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3A-4F42-B90C-2018B2E31A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3A-4F42-B90C-2018B2E31A1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3A-4F42-B90C-2018B2E31A1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3A-4F42-B90C-2018B2E31A1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3A-4F42-B90C-2018B2E31A1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3A-4F42-B90C-2018B2E31A1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03A-4F42-B90C-2018B2E31A1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'digital library'!$D$7:$D$15</c:f>
              <c:strCache>
                <c:ptCount val="9"/>
                <c:pt idx="0">
                  <c:v>Google scholar</c:v>
                </c:pt>
                <c:pt idx="1">
                  <c:v>Springer</c:v>
                </c:pt>
                <c:pt idx="2">
                  <c:v>Scince Direct</c:v>
                </c:pt>
                <c:pt idx="3">
                  <c:v>Others</c:v>
                </c:pt>
                <c:pt idx="4">
                  <c:v>ACM</c:v>
                </c:pt>
                <c:pt idx="5">
                  <c:v>Padding Standrd</c:v>
                </c:pt>
                <c:pt idx="6">
                  <c:v>Technische Universität München</c:v>
                </c:pt>
                <c:pt idx="7">
                  <c:v>RFC</c:v>
                </c:pt>
                <c:pt idx="8">
                  <c:v>USENIX</c:v>
                </c:pt>
              </c:strCache>
            </c:strRef>
          </c:cat>
          <c:val>
            <c:numRef>
              <c:f>'digital library'!$E$7:$E$15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1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A9-4C3C-B4F6-6188FBC9A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5</xdr:row>
      <xdr:rowOff>104775</xdr:rowOff>
    </xdr:from>
    <xdr:to>
      <xdr:col>15</xdr:col>
      <xdr:colOff>95250</xdr:colOff>
      <xdr:row>19</xdr:row>
      <xdr:rowOff>180975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3581865B-26A4-1664-E3F7-116368DDA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B9338-68EE-4B73-AD5F-2FA3F198E00C}" name="Table2" displayName="Table2" ref="A3:G49" insertRowShift="1" totalsRowShown="0" headerRowDxfId="11" dataDxfId="10" headerRowBorderDxfId="8" tableBorderDxfId="9" totalsRowBorderDxfId="7">
  <autoFilter ref="A3:G49" xr:uid="{FC1B9338-68EE-4B73-AD5F-2FA3F198E00C}"/>
  <sortState xmlns:xlrd2="http://schemas.microsoft.com/office/spreadsheetml/2017/richdata2" ref="A4:G49">
    <sortCondition ref="A3:A49"/>
  </sortState>
  <tableColumns count="7">
    <tableColumn id="1" xr3:uid="{10110506-1A5D-4B46-89A3-B5CCE91ADF2F}" name="Reference No." dataDxfId="6"/>
    <tableColumn id="2" xr3:uid="{C75BED27-901C-416D-A873-20A8C5BD9A9B}" name="Name" dataDxfId="5"/>
    <tableColumn id="3" xr3:uid="{AEF4C901-C40C-46D3-B70E-2C91DF2B7181}" name="Title" dataDxfId="4"/>
    <tableColumn id="4" xr3:uid="{C0D57873-CE4D-4771-B5A5-6B80E9CAF145}" name="year" dataDxfId="3"/>
    <tableColumn id="5" xr3:uid="{377BE5F2-FA51-49AE-A738-1BE6DCBCFD98}" name="Reference Format" dataDxfId="2"/>
    <tableColumn id="6" xr3:uid="{BC80A71E-7D09-4058-A916-3521BD032E92}" name="Digital Library" dataDxfId="1"/>
    <tableColumn id="7" xr3:uid="{6B8F19D1-1D39-42FA-B316-7598B64F759E}" name="Contribu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sa.gov/news-events/alerts/2014/10/17/ssl-30-protocol-vulnerability-and-poodle-attack" TargetMode="External"/><Relationship Id="rId2" Type="http://schemas.openxmlformats.org/officeDocument/2006/relationships/hyperlink" Target="https://nvd.nist.gov/vuln/detail/CVE-2014-3566" TargetMode="External"/><Relationship Id="rId1" Type="http://schemas.openxmlformats.org/officeDocument/2006/relationships/hyperlink" Target="https://patzke.org/implementing-the-poodle-attack.html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49"/>
  <sheetViews>
    <sheetView tabSelected="1" topLeftCell="A16" workbookViewId="0">
      <selection activeCell="C38" sqref="C38"/>
    </sheetView>
  </sheetViews>
  <sheetFormatPr defaultRowHeight="15"/>
  <cols>
    <col min="1" max="1" width="22.42578125" style="18" customWidth="1"/>
    <col min="2" max="2" width="32" customWidth="1"/>
    <col min="3" max="3" width="76.28515625" customWidth="1"/>
    <col min="4" max="4" width="7.28515625" customWidth="1"/>
    <col min="5" max="5" width="87.140625" customWidth="1"/>
    <col min="6" max="7" width="26.5703125" customWidth="1"/>
  </cols>
  <sheetData>
    <row r="3" spans="1:17">
      <c r="A3" s="14" t="s">
        <v>0</v>
      </c>
      <c r="B3" s="3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3" t="s">
        <v>6</v>
      </c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30.75">
      <c r="A4" s="24">
        <v>1</v>
      </c>
      <c r="B4" s="19" t="s">
        <v>7</v>
      </c>
      <c r="C4" s="10" t="s">
        <v>8</v>
      </c>
      <c r="D4" s="5">
        <v>2013</v>
      </c>
      <c r="E4" s="25" t="s">
        <v>9</v>
      </c>
      <c r="F4" s="7" t="s">
        <v>10</v>
      </c>
      <c r="G4" s="5" t="s">
        <v>11</v>
      </c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57.75">
      <c r="A5" s="15">
        <v>2</v>
      </c>
      <c r="B5" s="5" t="s">
        <v>12</v>
      </c>
      <c r="C5" t="s">
        <v>13</v>
      </c>
      <c r="D5" s="4">
        <v>2002</v>
      </c>
      <c r="E5" s="27" t="s">
        <v>14</v>
      </c>
      <c r="F5" s="6" t="s">
        <v>15</v>
      </c>
      <c r="G5" s="19" t="s">
        <v>16</v>
      </c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30.75">
      <c r="A6" s="15">
        <v>3</v>
      </c>
      <c r="B6" s="5" t="s">
        <v>17</v>
      </c>
      <c r="C6" s="5" t="s">
        <v>18</v>
      </c>
      <c r="D6" s="5">
        <v>2004</v>
      </c>
      <c r="E6" s="21" t="s">
        <v>19</v>
      </c>
      <c r="F6" s="7" t="s">
        <v>10</v>
      </c>
      <c r="G6" s="5" t="s">
        <v>20</v>
      </c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>
      <c r="A7" s="15">
        <v>4</v>
      </c>
      <c r="B7" s="5"/>
      <c r="C7" s="26" t="s">
        <v>21</v>
      </c>
      <c r="D7" s="4">
        <v>2000</v>
      </c>
      <c r="E7" s="4" t="s">
        <v>22</v>
      </c>
      <c r="F7" s="6" t="s">
        <v>23</v>
      </c>
      <c r="G7" s="5"/>
    </row>
    <row r="8" spans="1:17" ht="30.75">
      <c r="A8" s="15">
        <v>5</v>
      </c>
      <c r="B8" s="8"/>
      <c r="C8" s="12" t="s">
        <v>24</v>
      </c>
      <c r="D8" s="8"/>
      <c r="E8" s="28" t="s">
        <v>25</v>
      </c>
      <c r="F8" s="6" t="s">
        <v>26</v>
      </c>
      <c r="G8" s="5"/>
    </row>
    <row r="9" spans="1:17" ht="45.75">
      <c r="A9" s="15">
        <v>6</v>
      </c>
      <c r="B9" s="8" t="s">
        <v>27</v>
      </c>
      <c r="C9" s="8" t="s">
        <v>28</v>
      </c>
      <c r="D9" s="8">
        <v>2005</v>
      </c>
      <c r="E9" s="12" t="s">
        <v>29</v>
      </c>
      <c r="F9" s="9" t="s">
        <v>10</v>
      </c>
      <c r="G9" s="5" t="s">
        <v>20</v>
      </c>
    </row>
    <row r="10" spans="1:17" ht="29.25">
      <c r="A10" s="15">
        <v>7</v>
      </c>
      <c r="B10" s="29" t="s">
        <v>30</v>
      </c>
      <c r="C10" s="30" t="s">
        <v>31</v>
      </c>
      <c r="D10" s="8">
        <v>2015</v>
      </c>
      <c r="E10" s="31" t="s">
        <v>32</v>
      </c>
      <c r="F10" s="9" t="s">
        <v>33</v>
      </c>
      <c r="G10" s="5" t="s">
        <v>34</v>
      </c>
    </row>
    <row r="11" spans="1:17">
      <c r="A11" s="15">
        <v>8</v>
      </c>
      <c r="B11" s="8" t="s">
        <v>35</v>
      </c>
      <c r="C11" s="10" t="s">
        <v>36</v>
      </c>
      <c r="D11" s="8">
        <v>2016</v>
      </c>
      <c r="E11" s="5" t="s">
        <v>37</v>
      </c>
      <c r="F11" s="9" t="s">
        <v>33</v>
      </c>
      <c r="G11" s="5" t="s">
        <v>38</v>
      </c>
    </row>
    <row r="12" spans="1:17" ht="30.75">
      <c r="A12" s="16">
        <v>9</v>
      </c>
      <c r="B12" s="4" t="s">
        <v>39</v>
      </c>
      <c r="C12" s="4" t="s">
        <v>40</v>
      </c>
      <c r="D12" s="4">
        <v>2018</v>
      </c>
      <c r="E12" s="11" t="s">
        <v>41</v>
      </c>
      <c r="F12" s="6" t="s">
        <v>33</v>
      </c>
      <c r="G12" s="4" t="s">
        <v>11</v>
      </c>
    </row>
    <row r="13" spans="1:17" ht="30.75">
      <c r="A13" s="15">
        <v>10</v>
      </c>
      <c r="B13" s="4"/>
      <c r="C13" s="11" t="s">
        <v>42</v>
      </c>
      <c r="D13" s="4">
        <v>2011</v>
      </c>
      <c r="E13" s="11" t="s">
        <v>43</v>
      </c>
      <c r="F13" s="6" t="s">
        <v>10</v>
      </c>
      <c r="G13" s="5" t="s">
        <v>44</v>
      </c>
    </row>
    <row r="14" spans="1:17" ht="30.75">
      <c r="A14" s="17">
        <v>11</v>
      </c>
      <c r="B14" s="19" t="s">
        <v>45</v>
      </c>
      <c r="C14" s="10" t="s">
        <v>46</v>
      </c>
      <c r="D14" s="4">
        <v>2014</v>
      </c>
      <c r="E14" s="25" t="s">
        <v>47</v>
      </c>
      <c r="F14" s="6" t="s">
        <v>26</v>
      </c>
      <c r="G14" s="5" t="s">
        <v>44</v>
      </c>
    </row>
    <row r="15" spans="1:17" ht="30.75">
      <c r="A15" s="15">
        <v>12</v>
      </c>
      <c r="B15" s="5"/>
      <c r="C15" s="5"/>
      <c r="D15" s="5"/>
      <c r="E15" s="21" t="s">
        <v>48</v>
      </c>
      <c r="F15" s="7" t="s">
        <v>26</v>
      </c>
      <c r="G15" s="5"/>
    </row>
    <row r="16" spans="1:17" ht="29.25">
      <c r="A16" s="15">
        <v>13</v>
      </c>
      <c r="B16" s="22" t="s">
        <v>49</v>
      </c>
      <c r="C16" s="32" t="s">
        <v>50</v>
      </c>
      <c r="D16" s="5">
        <v>1998</v>
      </c>
      <c r="E16" s="23" t="s">
        <v>51</v>
      </c>
      <c r="F16" s="7" t="s">
        <v>15</v>
      </c>
      <c r="G16" s="5" t="s">
        <v>52</v>
      </c>
    </row>
    <row r="17" spans="1:7">
      <c r="A17" s="15">
        <v>14</v>
      </c>
      <c r="B17" s="5"/>
      <c r="C17" s="5" t="s">
        <v>53</v>
      </c>
      <c r="D17" s="5"/>
      <c r="E17" s="20" t="s">
        <v>54</v>
      </c>
      <c r="F17" s="7" t="s">
        <v>55</v>
      </c>
      <c r="G17" s="5" t="s">
        <v>20</v>
      </c>
    </row>
    <row r="18" spans="1:7">
      <c r="A18" s="15">
        <v>15</v>
      </c>
      <c r="B18" s="5"/>
      <c r="C18" s="4" t="s">
        <v>56</v>
      </c>
      <c r="D18" s="5"/>
      <c r="E18" s="34" t="s">
        <v>57</v>
      </c>
      <c r="F18" s="7" t="s">
        <v>55</v>
      </c>
      <c r="G18" s="5" t="s">
        <v>20</v>
      </c>
    </row>
    <row r="19" spans="1:7" ht="29.25">
      <c r="A19" s="16">
        <v>16</v>
      </c>
      <c r="B19" s="4" t="s">
        <v>58</v>
      </c>
      <c r="C19" s="33" t="s">
        <v>59</v>
      </c>
      <c r="D19" s="4">
        <v>2001</v>
      </c>
      <c r="E19" s="35" t="s">
        <v>60</v>
      </c>
      <c r="F19" s="6" t="s">
        <v>15</v>
      </c>
      <c r="G19" s="4" t="s">
        <v>61</v>
      </c>
    </row>
    <row r="20" spans="1:7">
      <c r="A20" s="15">
        <v>17</v>
      </c>
      <c r="B20" s="5"/>
      <c r="C20" s="38"/>
      <c r="D20" s="5"/>
      <c r="E20" s="38" t="s">
        <v>62</v>
      </c>
      <c r="F20" s="7"/>
      <c r="G20" s="5"/>
    </row>
    <row r="21" spans="1:7">
      <c r="A21" s="15">
        <v>18</v>
      </c>
      <c r="B21" s="5"/>
      <c r="C21" s="38"/>
      <c r="D21" s="5"/>
      <c r="E21" s="38" t="s">
        <v>63</v>
      </c>
      <c r="F21" s="7"/>
      <c r="G21" s="5"/>
    </row>
    <row r="22" spans="1:7">
      <c r="A22" s="15">
        <v>19</v>
      </c>
      <c r="B22" s="5"/>
      <c r="C22" s="21" t="s">
        <v>64</v>
      </c>
      <c r="D22" s="5"/>
      <c r="E22" s="36" t="s">
        <v>65</v>
      </c>
      <c r="F22" s="7" t="s">
        <v>15</v>
      </c>
      <c r="G22" s="5" t="s">
        <v>61</v>
      </c>
    </row>
    <row r="23" spans="1:7">
      <c r="A23" s="15">
        <v>20</v>
      </c>
      <c r="B23" s="5" t="s">
        <v>66</v>
      </c>
      <c r="C23" s="5" t="s">
        <v>67</v>
      </c>
      <c r="D23" s="5">
        <v>2015</v>
      </c>
      <c r="E23" s="5" t="s">
        <v>68</v>
      </c>
      <c r="F23" s="7" t="s">
        <v>33</v>
      </c>
      <c r="G23" s="5" t="s">
        <v>11</v>
      </c>
    </row>
    <row r="24" spans="1:7">
      <c r="A24" s="15">
        <v>21</v>
      </c>
      <c r="B24" s="5"/>
      <c r="C24" s="38"/>
      <c r="D24" s="5"/>
      <c r="E24" s="38" t="s">
        <v>69</v>
      </c>
      <c r="F24" s="7"/>
      <c r="G24" s="5"/>
    </row>
    <row r="25" spans="1:7">
      <c r="A25" s="15">
        <v>22</v>
      </c>
      <c r="B25" s="5"/>
      <c r="C25" s="5"/>
      <c r="D25" s="5"/>
      <c r="E25" s="37" t="s">
        <v>70</v>
      </c>
      <c r="F25" s="7"/>
      <c r="G25" s="5"/>
    </row>
    <row r="26" spans="1:7">
      <c r="A26" s="16">
        <v>23</v>
      </c>
      <c r="B26" s="4"/>
      <c r="C26" s="4"/>
      <c r="D26" s="4"/>
      <c r="E26" s="39" t="s">
        <v>71</v>
      </c>
      <c r="F26" s="6"/>
      <c r="G26" s="4"/>
    </row>
    <row r="27" spans="1:7">
      <c r="A27" s="15">
        <v>24</v>
      </c>
      <c r="B27" s="5"/>
      <c r="C27" s="5"/>
      <c r="D27" s="5"/>
      <c r="E27" s="37" t="s">
        <v>72</v>
      </c>
      <c r="F27" s="7"/>
      <c r="G27" s="5"/>
    </row>
    <row r="28" spans="1:7">
      <c r="A28" s="15">
        <v>25</v>
      </c>
      <c r="B28" s="5"/>
      <c r="C28" s="5" t="s">
        <v>73</v>
      </c>
      <c r="D28" s="5">
        <v>2013</v>
      </c>
      <c r="E28" s="5" t="s">
        <v>74</v>
      </c>
      <c r="F28" s="38" t="s">
        <v>75</v>
      </c>
      <c r="G28" s="5" t="s">
        <v>34</v>
      </c>
    </row>
    <row r="29" spans="1:7">
      <c r="A29" s="15">
        <v>26</v>
      </c>
      <c r="B29" s="5" t="s">
        <v>76</v>
      </c>
      <c r="C29" s="5" t="s">
        <v>77</v>
      </c>
      <c r="D29" s="5">
        <v>2018</v>
      </c>
      <c r="E29" s="5" t="s">
        <v>78</v>
      </c>
      <c r="F29" s="38" t="s">
        <v>79</v>
      </c>
      <c r="G29" s="5" t="s">
        <v>34</v>
      </c>
    </row>
    <row r="30" spans="1:7">
      <c r="A30" s="15">
        <v>27</v>
      </c>
      <c r="B30" s="5"/>
      <c r="C30" s="5" t="s">
        <v>80</v>
      </c>
      <c r="D30" s="5">
        <v>2012</v>
      </c>
      <c r="E30" s="5" t="s">
        <v>81</v>
      </c>
      <c r="F30" s="7" t="s">
        <v>10</v>
      </c>
      <c r="G30" s="5" t="s">
        <v>34</v>
      </c>
    </row>
    <row r="31" spans="1:7">
      <c r="A31" s="15"/>
      <c r="B31" s="5" t="s">
        <v>82</v>
      </c>
      <c r="C31" s="3" t="s">
        <v>83</v>
      </c>
      <c r="D31" s="5">
        <v>2003</v>
      </c>
      <c r="E31" s="3" t="s">
        <v>84</v>
      </c>
      <c r="F31" s="7" t="s">
        <v>15</v>
      </c>
      <c r="G31" s="5" t="s">
        <v>52</v>
      </c>
    </row>
    <row r="32" spans="1:7">
      <c r="A32" s="15"/>
      <c r="B32" s="5" t="s">
        <v>85</v>
      </c>
      <c r="C32" s="5" t="s">
        <v>86</v>
      </c>
      <c r="D32" s="5">
        <v>2011</v>
      </c>
      <c r="E32" s="5" t="s">
        <v>87</v>
      </c>
      <c r="F32" s="7" t="s">
        <v>26</v>
      </c>
      <c r="G32" s="5" t="s">
        <v>52</v>
      </c>
    </row>
    <row r="33" spans="1:7">
      <c r="A33" s="15"/>
      <c r="B33" s="5" t="s">
        <v>88</v>
      </c>
      <c r="C33" s="3" t="s">
        <v>89</v>
      </c>
      <c r="D33" s="5">
        <v>2008</v>
      </c>
      <c r="E33" s="3" t="s">
        <v>90</v>
      </c>
      <c r="F33" s="7" t="s">
        <v>26</v>
      </c>
      <c r="G33" s="5" t="s">
        <v>52</v>
      </c>
    </row>
    <row r="34" spans="1:7">
      <c r="A34" s="15"/>
      <c r="B34" s="5" t="s">
        <v>91</v>
      </c>
      <c r="C34" s="3" t="s">
        <v>92</v>
      </c>
      <c r="D34" s="5">
        <v>2017</v>
      </c>
      <c r="E34" s="5" t="s">
        <v>93</v>
      </c>
      <c r="F34" s="7" t="s">
        <v>94</v>
      </c>
      <c r="G34" s="5" t="s">
        <v>52</v>
      </c>
    </row>
    <row r="35" spans="1:7">
      <c r="A35" s="15"/>
      <c r="B35" s="5"/>
      <c r="C35" s="5"/>
      <c r="D35" s="5"/>
      <c r="E35" s="5"/>
      <c r="F35" s="40"/>
      <c r="G35" s="5"/>
    </row>
    <row r="36" spans="1:7">
      <c r="A36" s="15"/>
      <c r="B36" s="5"/>
      <c r="C36" s="5"/>
      <c r="D36" s="5"/>
      <c r="E36" s="4"/>
      <c r="F36" s="40"/>
      <c r="G36" s="5"/>
    </row>
    <row r="37" spans="1:7">
      <c r="A37" s="15"/>
      <c r="B37" s="5"/>
      <c r="C37" s="5"/>
      <c r="D37" s="5"/>
      <c r="E37" s="5"/>
      <c r="F37" s="7"/>
      <c r="G37" s="5"/>
    </row>
    <row r="38" spans="1:7">
      <c r="A38" s="15"/>
      <c r="B38" s="5"/>
      <c r="C38" s="5"/>
      <c r="D38" s="5"/>
      <c r="E38" s="5"/>
      <c r="F38" s="7"/>
      <c r="G38" s="5"/>
    </row>
    <row r="39" spans="1:7">
      <c r="A39" s="15"/>
      <c r="B39" s="5"/>
      <c r="C39" s="5"/>
      <c r="D39" s="5"/>
      <c r="E39" s="5"/>
      <c r="F39" s="7"/>
      <c r="G39" s="5"/>
    </row>
    <row r="40" spans="1:7">
      <c r="A40" s="15"/>
      <c r="B40" s="5"/>
      <c r="C40" s="5"/>
      <c r="D40" s="5"/>
      <c r="E40" s="5"/>
      <c r="F40" s="7"/>
      <c r="G40" s="5"/>
    </row>
    <row r="41" spans="1:7">
      <c r="A41" s="15"/>
      <c r="B41" s="5"/>
      <c r="C41" s="5"/>
      <c r="D41" s="5"/>
      <c r="E41" s="5"/>
      <c r="F41" s="7"/>
      <c r="G41" s="5"/>
    </row>
    <row r="42" spans="1:7">
      <c r="A42" s="15"/>
      <c r="B42" s="5"/>
      <c r="C42" s="5"/>
      <c r="D42" s="5"/>
      <c r="E42" s="5"/>
      <c r="F42" s="7"/>
      <c r="G42" s="5"/>
    </row>
    <row r="43" spans="1:7">
      <c r="A43" s="15"/>
      <c r="B43" s="5"/>
      <c r="C43" s="5"/>
      <c r="D43" s="5"/>
      <c r="E43" s="5"/>
      <c r="F43" s="7"/>
      <c r="G43" s="5"/>
    </row>
    <row r="44" spans="1:7">
      <c r="A44" s="15"/>
      <c r="B44" s="5"/>
      <c r="C44" s="5"/>
      <c r="D44" s="5"/>
      <c r="E44" s="5"/>
      <c r="F44" s="7"/>
      <c r="G44" s="5"/>
    </row>
    <row r="45" spans="1:7">
      <c r="A45" s="15"/>
      <c r="B45" s="5"/>
      <c r="C45" s="5"/>
      <c r="D45" s="5"/>
      <c r="E45" s="5"/>
      <c r="F45" s="7"/>
      <c r="G45" s="5"/>
    </row>
    <row r="46" spans="1:7">
      <c r="A46" s="15"/>
      <c r="B46" s="5"/>
      <c r="C46" s="5"/>
      <c r="D46" s="5"/>
      <c r="E46" s="5"/>
      <c r="F46" s="7"/>
      <c r="G46" s="5"/>
    </row>
    <row r="47" spans="1:7">
      <c r="A47" s="15"/>
      <c r="B47" s="5"/>
      <c r="C47" s="5"/>
      <c r="D47" s="5"/>
      <c r="E47" s="5"/>
      <c r="F47" s="7"/>
      <c r="G47" s="5"/>
    </row>
    <row r="48" spans="1:7">
      <c r="A48" s="15"/>
      <c r="B48" s="5"/>
      <c r="C48" s="5"/>
      <c r="D48" s="5"/>
      <c r="E48" s="5"/>
      <c r="F48" s="7"/>
      <c r="G48" s="5"/>
    </row>
    <row r="49" spans="1:7">
      <c r="A49" s="15"/>
      <c r="B49" s="5"/>
      <c r="C49" s="5"/>
      <c r="D49" s="5"/>
      <c r="E49" s="5"/>
      <c r="F49" s="7"/>
      <c r="G49" s="5"/>
    </row>
  </sheetData>
  <hyperlinks>
    <hyperlink ref="E25" r:id="rId1" xr:uid="{2DBAD354-8EF6-4A24-B644-F90C9904D823}"/>
    <hyperlink ref="E26" r:id="rId2" xr:uid="{CEDE3284-6AC6-4B4A-9623-F71BABB9AD12}"/>
    <hyperlink ref="E27" r:id="rId3" xr:uid="{29518F5F-0CCE-4C88-B549-4C9BD8B17F4F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AFE7-CE1F-4ED8-8A50-624AD669250C}">
  <dimension ref="D5:E17"/>
  <sheetViews>
    <sheetView topLeftCell="A3" workbookViewId="0">
      <selection activeCell="D6" sqref="D6"/>
    </sheetView>
  </sheetViews>
  <sheetFormatPr defaultRowHeight="15"/>
  <cols>
    <col min="4" max="4" width="20.28515625" customWidth="1"/>
  </cols>
  <sheetData>
    <row r="5" spans="4:5">
      <c r="D5" cm="1">
        <f t="array" ref="D5:D15">_xlfn.UNIQUE(list!F:F)</f>
        <v>0</v>
      </c>
    </row>
    <row r="6" spans="4:5">
      <c r="D6" t="str">
        <v>Digital Library</v>
      </c>
    </row>
    <row r="7" spans="4:5">
      <c r="D7" t="str">
        <v>Google scholar</v>
      </c>
      <c r="E7">
        <f>COUNTIF(list!F:F,'digital library'!D7)</f>
        <v>5</v>
      </c>
    </row>
    <row r="8" spans="4:5">
      <c r="D8" t="str">
        <v>Springer</v>
      </c>
      <c r="E8">
        <f>COUNTIF(list!F:F,'digital library'!D8)</f>
        <v>5</v>
      </c>
    </row>
    <row r="9" spans="4:5">
      <c r="D9" t="str">
        <v>Scince Direct</v>
      </c>
      <c r="E9">
        <f>COUNTIF(list!F:F,'digital library'!D9)</f>
        <v>1</v>
      </c>
    </row>
    <row r="10" spans="4:5">
      <c r="D10" t="str">
        <v>Others</v>
      </c>
      <c r="E10">
        <f>COUNTIF(list!F:F,'digital library'!D10)</f>
        <v>5</v>
      </c>
    </row>
    <row r="11" spans="4:5">
      <c r="D11" t="str">
        <v>ACM</v>
      </c>
      <c r="E11">
        <f>COUNTIF(list!F:F,'digital library'!D11)</f>
        <v>4</v>
      </c>
    </row>
    <row r="12" spans="4:5">
      <c r="D12" t="str">
        <v>Padding Standrd</v>
      </c>
      <c r="E12">
        <f>COUNTIF(list!F:F,'digital library'!D12)</f>
        <v>2</v>
      </c>
    </row>
    <row r="13" spans="4:5">
      <c r="D13" t="str">
        <v>Technische Universität München</v>
      </c>
      <c r="E13">
        <f>COUNTIF(list!F:F,'digital library'!D13)</f>
        <v>1</v>
      </c>
    </row>
    <row r="14" spans="4:5">
      <c r="D14" t="str">
        <v>RFC</v>
      </c>
      <c r="E14">
        <f>COUNTIF(list!F:F,'digital library'!D14)</f>
        <v>1</v>
      </c>
    </row>
    <row r="15" spans="4:5">
      <c r="D15" t="str">
        <v>USENIX</v>
      </c>
      <c r="E15">
        <f>COUNTIF(list!F:F,'digital library'!D15)</f>
        <v>1</v>
      </c>
    </row>
    <row r="16" spans="4:5">
      <c r="E16">
        <f>COUNTIF(list!F:F,'digital library'!D16)</f>
        <v>0</v>
      </c>
    </row>
    <row r="17" spans="5:5">
      <c r="E17">
        <f>COUNTIF(list!F:F,'digital library'!D17)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Ashiqul Hoque Chowdhury</cp:lastModifiedBy>
  <cp:revision/>
  <dcterms:created xsi:type="dcterms:W3CDTF">2024-03-20T16:30:16Z</dcterms:created>
  <dcterms:modified xsi:type="dcterms:W3CDTF">2024-03-27T03:27:23Z</dcterms:modified>
  <cp:category/>
  <cp:contentStatus/>
</cp:coreProperties>
</file>