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M1N\Desktop\stat305_s2020\materials\Exams\exam1\exam1\summary\"/>
    </mc:Choice>
  </mc:AlternateContent>
  <xr:revisionPtr revIDLastSave="0" documentId="13_ncr:1_{00813646-89B8-42ED-A4BA-A542CE51B174}" xr6:coauthVersionLast="45" xr6:coauthVersionMax="45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3" i="1"/>
  <c r="Y2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 l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</calcChain>
</file>

<file path=xl/sharedStrings.xml><?xml version="1.0" encoding="utf-8"?>
<sst xmlns="http://schemas.openxmlformats.org/spreadsheetml/2006/main" count="97" uniqueCount="91">
  <si>
    <t>Student</t>
  </si>
  <si>
    <t>HW 1</t>
  </si>
  <si>
    <t>HW 1/100</t>
  </si>
  <si>
    <t>HW 2</t>
  </si>
  <si>
    <t>HW 2/100</t>
  </si>
  <si>
    <t>HW 3</t>
  </si>
  <si>
    <t>HW 3/100</t>
  </si>
  <si>
    <t>HW 4</t>
  </si>
  <si>
    <t>HW 4/100</t>
  </si>
  <si>
    <t>HW 5</t>
  </si>
  <si>
    <t>HW 5/100</t>
  </si>
  <si>
    <t>HW 6</t>
  </si>
  <si>
    <t>HW 6/100</t>
  </si>
  <si>
    <t>HW 7</t>
  </si>
  <si>
    <t>HW 7/100</t>
  </si>
  <si>
    <t>HW 8</t>
  </si>
  <si>
    <t>HW 8/100</t>
  </si>
  <si>
    <t>HW 9</t>
  </si>
  <si>
    <t>HW 9/100</t>
  </si>
  <si>
    <t>HW 10</t>
  </si>
  <si>
    <t>HW 10/100</t>
  </si>
  <si>
    <t>HW 11</t>
  </si>
  <si>
    <t>HW 11/100</t>
  </si>
  <si>
    <t>Q1 raw</t>
  </si>
  <si>
    <t xml:space="preserve">Quiz 2 </t>
  </si>
  <si>
    <t>Quiz 2/100</t>
  </si>
  <si>
    <t>Quiz 3</t>
  </si>
  <si>
    <t>Quiz 3/2</t>
  </si>
  <si>
    <t>Quiz 3/100</t>
  </si>
  <si>
    <t>Final</t>
  </si>
  <si>
    <t>Final curved</t>
  </si>
  <si>
    <t xml:space="preserve">    Points Possible</t>
  </si>
  <si>
    <t> </t>
  </si>
  <si>
    <t>Abass, Opeyemi</t>
  </si>
  <si>
    <t>Altawari, Saleh</t>
  </si>
  <si>
    <t>Ansel, Kendall</t>
  </si>
  <si>
    <t>Babikir, Mohamed</t>
  </si>
  <si>
    <t>Bernardi, Isabel</t>
  </si>
  <si>
    <t>Chang, Yahan</t>
  </si>
  <si>
    <t>Cobb, Jaydon</t>
  </si>
  <si>
    <t>Cordes, Dawson</t>
  </si>
  <si>
    <t>Eddinger, Gavin</t>
  </si>
  <si>
    <t>Edwards, Grant</t>
  </si>
  <si>
    <t>Eichhorn, Adam</t>
  </si>
  <si>
    <t>Eigenberg, Austin</t>
  </si>
  <si>
    <t>Elmustafa, Obai</t>
  </si>
  <si>
    <t>Ensign, Brian</t>
  </si>
  <si>
    <t>Fah, Patrick</t>
  </si>
  <si>
    <t>Ferraro, Joseph</t>
  </si>
  <si>
    <t>Ford, Skyler</t>
  </si>
  <si>
    <t>Ghimire, Swechha</t>
  </si>
  <si>
    <t>Haack, Noah</t>
  </si>
  <si>
    <t>Hanley, William</t>
  </si>
  <si>
    <t>Hendricksen, Reese</t>
  </si>
  <si>
    <t>Holzerland, Carter</t>
  </si>
  <si>
    <t>Jones, Trevor</t>
  </si>
  <si>
    <t>Karimiyan, Baran</t>
  </si>
  <si>
    <t>Kaufmann, Timothy</t>
  </si>
  <si>
    <t>Kennedy, Benjamin</t>
  </si>
  <si>
    <t>Knack, Kevin</t>
  </si>
  <si>
    <t>Knoeferl, Mary Franzis</t>
  </si>
  <si>
    <t>Korhonen, Caleb</t>
  </si>
  <si>
    <t>Lee, Daniel</t>
  </si>
  <si>
    <t>Lee, Sang Gi</t>
  </si>
  <si>
    <t>Lundgren, Tanner</t>
  </si>
  <si>
    <t>Malaker, Kyle</t>
  </si>
  <si>
    <t>Mills, Julie</t>
  </si>
  <si>
    <t>Nelson, Zach</t>
  </si>
  <si>
    <t>Nill, Abigail</t>
  </si>
  <si>
    <t>Niu, Jiadong</t>
  </si>
  <si>
    <t>Nkombe, Bolumbu</t>
  </si>
  <si>
    <t>Patkin, Alex</t>
  </si>
  <si>
    <t>Paton, John</t>
  </si>
  <si>
    <t>Potts, Colin</t>
  </si>
  <si>
    <t>Reifsnyder, Brandon</t>
  </si>
  <si>
    <t>Renze, Taylor</t>
  </si>
  <si>
    <t>Reyes, Cen</t>
  </si>
  <si>
    <t>Rodrigues Picchi, Felipe</t>
  </si>
  <si>
    <t>Ryu, InJoon</t>
  </si>
  <si>
    <t>Scott, Michael</t>
  </si>
  <si>
    <t>Stark, Samuel</t>
  </si>
  <si>
    <t>Stichter, Jacob</t>
  </si>
  <si>
    <t>Takes, Mitchell</t>
  </si>
  <si>
    <t>Van De Wille, Max</t>
  </si>
  <si>
    <t>Vetting, Jonathan</t>
  </si>
  <si>
    <t>Viken, Amanda</t>
  </si>
  <si>
    <t>Wedemeyer, Samuel</t>
  </si>
  <si>
    <t>Wild, Katherine</t>
  </si>
  <si>
    <t>Wolf, Jacob</t>
  </si>
  <si>
    <t>Wrzesinski, Danielle</t>
  </si>
  <si>
    <t xml:space="preserve">Quiz1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</si>
</sst>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7" xfId="0" applyFont="1" applyBorder="1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8" xfId="0" applyFont="1" applyBorder="1"/>
    <xf numFmtId="2" fontId="1" fillId="0" borderId="1" xfId="0" applyNumberFormat="1" applyFont="1" applyBorder="1"/>
    <xf numFmtId="0" fontId="1" fillId="0" borderId="1" xfId="0" applyNumberFormat="1" applyFont="1" applyBorder="1"/>
    <xf numFmtId="0" fontId="1" fillId="0" borderId="6" xfId="0" applyFont="1" applyBorder="1"/>
    <xf numFmtId="0" fontId="1" fillId="0" borderId="3" xfId="0" applyFont="1" applyBorder="1"/>
    <xf numFmtId="2" fontId="1" fillId="0" borderId="3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1" fillId="0" borderId="9" xfId="0" applyFont="1" applyBorder="1"/>
    <xf numFmtId="0" fontId="3" fillId="3" borderId="1" xfId="0" applyFont="1" applyFill="1" applyBorder="1" applyAlignment="1"/>
    <xf numFmtId="0" fontId="3" fillId="0" borderId="1" xfId="0" applyFont="1" applyFill="1" applyBorder="1" applyAlignment="1"/>
    <xf numFmtId="0" fontId="3" fillId="0" borderId="10" xfId="0" applyFont="1" applyFill="1" applyBorder="1" applyAlignment="1"/>
  </cellXfs>
  <cellStyles count="1">
    <cellStyle name="Normal" xfId="0" builtinId="0"/>
  </cellStyles>
  <dxfs count="36">
    <dxf>
      <font>
        <sz val="12"/>
      </font>
    </dxf>
    <dxf>
      <font>
        <sz val="12"/>
        <color rgb="FFFF0000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2"/>
      </font>
    </dxf>
    <dxf>
      <border>
        <bottom style="thin">
          <color rgb="FF000000"/>
        </bottom>
      </border>
    </dxf>
    <dxf>
      <font>
        <sz val="12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EAAD6-180E-4818-B6FE-9FBBFF2F914B}" name="Table1" displayName="Table1" ref="A1:AF60" totalsRowShown="0" headerRowDxfId="35" dataDxfId="33" headerRowBorderDxfId="34" tableBorderDxfId="32" totalsRowBorderDxfId="31">
  <autoFilter ref="A1:AF60" xr:uid="{A961BCE1-851B-4017-8B14-6A397206380A}"/>
  <tableColumns count="32">
    <tableColumn id="1" xr3:uid="{6D847257-EDFB-48A4-B554-0F5C9FEFCBEA}" name="Student" dataDxfId="30"/>
    <tableColumn id="18" xr3:uid="{F499082D-7CE4-4AA5-8047-0DCFE18F1997}" name="HW 1" dataDxfId="29"/>
    <tableColumn id="3" xr3:uid="{6CC06A38-E97E-497F-8510-78E252BEBC71}" name="HW 1/100" dataDxfId="28">
      <calculatedColumnFormula>(Table1[[#This Row],[HW 1]]*100)/90</calculatedColumnFormula>
    </tableColumn>
    <tableColumn id="19" xr3:uid="{82296CA1-C7C8-498E-959D-1B56174A66C2}" name="HW 2" dataDxfId="27"/>
    <tableColumn id="4" xr3:uid="{F8D0A4EE-5307-41B9-83CC-CCFF13BE285C}" name="HW 2/100" dataDxfId="26">
      <calculatedColumnFormula>(D2*100)/145</calculatedColumnFormula>
    </tableColumn>
    <tableColumn id="20" xr3:uid="{76B29F4C-4C82-494A-B5D0-2DC2679C8451}" name="HW 3" dataDxfId="25"/>
    <tableColumn id="5" xr3:uid="{DDEDDCDB-29BD-4A88-A409-D4CDE811EFBE}" name="HW 3/100" dataDxfId="24">
      <calculatedColumnFormula>(Table1[[#This Row],[HW 3]]*100)/85</calculatedColumnFormula>
    </tableColumn>
    <tableColumn id="21" xr3:uid="{3A6D33A8-845E-4EEC-97C2-2CB8B03ADD7C}" name="HW 4" dataDxfId="23"/>
    <tableColumn id="6" xr3:uid="{A516371E-C6DB-4F0D-BDC0-948E279F3AE7}" name="HW 4/100" dataDxfId="22"/>
    <tableColumn id="22" xr3:uid="{F5D264F2-52A5-4154-8E0C-926415C499AE}" name="HW 5" dataDxfId="21"/>
    <tableColumn id="7" xr3:uid="{CD8D077C-162A-4A64-A386-002A55564294}" name="HW 5/100" dataDxfId="20"/>
    <tableColumn id="23" xr3:uid="{D826F51B-697C-4270-AE8B-F3360D38BA23}" name="HW 6" dataDxfId="19"/>
    <tableColumn id="8" xr3:uid="{66E3EC35-7156-40D3-91D8-C2615391224A}" name="HW 6/100" dataDxfId="18"/>
    <tableColumn id="24" xr3:uid="{76AAC366-5FEE-4C6E-ACBA-31E11E70933F}" name="HW 7" dataDxfId="17"/>
    <tableColumn id="9" xr3:uid="{6568DAE3-B0F8-4F95-AE30-74AF516576CA}" name="HW 7/100" dataDxfId="16"/>
    <tableColumn id="25" xr3:uid="{9EC0B504-C533-4D26-90E0-B601A1E2403F}" name="HW 8" dataDxfId="15"/>
    <tableColumn id="10" xr3:uid="{E89DFBE4-C468-4D02-AD5A-C2ECD1E24542}" name="HW 8/100" dataDxfId="14"/>
    <tableColumn id="26" xr3:uid="{109A7D47-1575-42C1-A674-F7BEBCA20D7E}" name="HW 9" dataDxfId="13"/>
    <tableColumn id="11" xr3:uid="{88C50FB4-06CC-4C0E-BF8A-0BE9C5AA51AF}" name="HW 9/100" dataDxfId="12"/>
    <tableColumn id="27" xr3:uid="{6ACC7041-E747-464D-B986-2D2DE1BF64A7}" name="HW 10" dataDxfId="11"/>
    <tableColumn id="12" xr3:uid="{9481A571-4497-4296-9946-46CE11203CEA}" name="HW 10/100" dataDxfId="10"/>
    <tableColumn id="28" xr3:uid="{AB39B574-6DED-4043-BB66-1F8C6431B98B}" name="HW 11" dataDxfId="9"/>
    <tableColumn id="13" xr3:uid="{73031DEC-C69C-4EA8-A240-6E2D92C8DEBC}" name="HW 11/100" dataDxfId="8"/>
    <tableColumn id="29" xr3:uid="{3A77DEB4-F47D-4122-9992-2EE0A1DA113B}" name="Q1 raw"/>
    <tableColumn id="14" xr3:uid="{2CDBBF03-ADD2-4626-9F21-E099031B5F2A}" name="Quiz1 " dataDxfId="7">
      <calculatedColumnFormula>(Table1[[#This Row],[Q1 raw]]*100)/88</calculatedColumnFormula>
    </tableColumn>
    <tableColumn id="15" xr3:uid="{AE7F7939-2C81-48ED-85FB-38DE66D71BFF}" name="Quiz 2 " dataDxfId="6"/>
    <tableColumn id="30" xr3:uid="{D3FD31D9-4B3C-4FB6-9F1D-72A684534074}" name="Quiz 2/100" dataDxfId="5">
      <calculatedColumnFormula>(Z2*100)/69</calculatedColumnFormula>
    </tableColumn>
    <tableColumn id="16" xr3:uid="{5DCE20B6-C686-4CDB-A3CA-F61A6E07611C}" name="Quiz 3" dataDxfId="4"/>
    <tableColumn id="32" xr3:uid="{2DE58AD4-1143-4A33-A659-B3045F20281B}" name="Quiz 3/2" dataDxfId="3">
      <calculatedColumnFormula>AB2+1</calculatedColumnFormula>
    </tableColumn>
    <tableColumn id="31" xr3:uid="{0A8F7E52-AC17-496C-B358-E4B848A2049A}" name="Quiz 3/100" dataDxfId="2">
      <calculatedColumnFormula>(AC2*100)/52</calculatedColumnFormula>
    </tableColumn>
    <tableColumn id="17" xr3:uid="{ABB27163-7145-40B9-933A-C2D8E7916E5C}" name="Final" dataDxfId="1"/>
    <tableColumn id="33" xr3:uid="{CD6DD8F9-3991-4159-98C3-63D3A5C50A6C}" name="Final curv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tabSelected="1" workbookViewId="0">
      <pane xSplit="1" topLeftCell="X1" activePane="topRight" state="frozen"/>
      <selection pane="topRight" activeCell="Y2" sqref="Y2"/>
    </sheetView>
  </sheetViews>
  <sheetFormatPr defaultColWidth="9.42578125" defaultRowHeight="15.75" x14ac:dyDescent="0.25"/>
  <cols>
    <col min="1" max="1" width="19.140625" style="5" customWidth="1"/>
    <col min="2" max="2" width="8.140625" style="5" bestFit="1" customWidth="1"/>
    <col min="3" max="3" width="12" style="5" bestFit="1" customWidth="1"/>
    <col min="4" max="4" width="8.140625" style="5" bestFit="1" customWidth="1"/>
    <col min="5" max="5" width="12" style="5" bestFit="1" customWidth="1"/>
    <col min="6" max="6" width="8.140625" style="5" bestFit="1" customWidth="1"/>
    <col min="7" max="7" width="12" style="5" bestFit="1" customWidth="1"/>
    <col min="8" max="8" width="8.140625" style="5" bestFit="1" customWidth="1"/>
    <col min="9" max="9" width="12" style="5" bestFit="1" customWidth="1"/>
    <col min="10" max="10" width="8.140625" style="5" bestFit="1" customWidth="1"/>
    <col min="11" max="11" width="12" style="5" bestFit="1" customWidth="1"/>
    <col min="12" max="12" width="8.140625" style="5" bestFit="1" customWidth="1"/>
    <col min="13" max="13" width="12" style="5" bestFit="1" customWidth="1"/>
    <col min="14" max="14" width="8.140625" style="5" bestFit="1" customWidth="1"/>
    <col min="15" max="15" width="12" style="5" bestFit="1" customWidth="1"/>
    <col min="16" max="16" width="8.140625" style="5" bestFit="1" customWidth="1"/>
    <col min="17" max="17" width="12" style="5" bestFit="1" customWidth="1"/>
    <col min="18" max="18" width="8.140625" style="5" bestFit="1" customWidth="1"/>
    <col min="19" max="19" width="12" style="5" bestFit="1" customWidth="1"/>
    <col min="20" max="20" width="9.140625" style="5" bestFit="1" customWidth="1"/>
    <col min="21" max="21" width="13" style="5" bestFit="1" customWidth="1"/>
    <col min="22" max="22" width="9.140625" style="5" bestFit="1" customWidth="1"/>
    <col min="23" max="23" width="13" style="5" bestFit="1" customWidth="1"/>
    <col min="24" max="24" width="13" style="5" customWidth="1"/>
    <col min="25" max="26" width="9.28515625" style="5" bestFit="1" customWidth="1"/>
    <col min="27" max="27" width="9.7109375" style="5" bestFit="1" customWidth="1"/>
    <col min="28" max="28" width="8.85546875" style="5" bestFit="1" customWidth="1"/>
    <col min="29" max="30" width="8.85546875" style="5" customWidth="1"/>
    <col min="31" max="31" width="9.42578125" style="17"/>
    <col min="32" max="32" width="14.7109375" style="5" customWidth="1"/>
    <col min="33" max="16384" width="9.42578125" style="5"/>
  </cols>
  <sheetData>
    <row r="1" spans="1:32" x14ac:dyDescent="0.25">
      <c r="A1" s="1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90</v>
      </c>
      <c r="Z1" s="2" t="s">
        <v>24</v>
      </c>
      <c r="AA1" s="2" t="s">
        <v>25</v>
      </c>
      <c r="AB1" s="2" t="s">
        <v>26</v>
      </c>
      <c r="AC1" s="4" t="s">
        <v>27</v>
      </c>
      <c r="AD1" s="4" t="s">
        <v>28</v>
      </c>
      <c r="AE1" s="14" t="s">
        <v>29</v>
      </c>
      <c r="AF1" s="2" t="s">
        <v>30</v>
      </c>
    </row>
    <row r="2" spans="1:32" x14ac:dyDescent="0.25">
      <c r="A2" s="6" t="s">
        <v>31</v>
      </c>
      <c r="B2" s="7">
        <v>90</v>
      </c>
      <c r="C2" s="7">
        <f>(Table1[[#This Row],[HW 1]]*100)/90</f>
        <v>100</v>
      </c>
      <c r="D2" s="7">
        <v>145</v>
      </c>
      <c r="E2" s="7">
        <f t="shared" ref="E2:E32" si="0">(D2*100)/145</f>
        <v>100</v>
      </c>
      <c r="F2" s="7">
        <v>85</v>
      </c>
      <c r="G2" s="7">
        <f>(Table1[[#This Row],[HW 3]]*100)/85</f>
        <v>100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19" t="s">
        <v>32</v>
      </c>
      <c r="Y2" s="7">
        <f>(W2*100)/88</f>
        <v>0</v>
      </c>
      <c r="Z2" s="7"/>
      <c r="AA2" s="7"/>
      <c r="AB2" s="7"/>
      <c r="AC2" s="8"/>
      <c r="AD2" s="8"/>
      <c r="AE2" s="15"/>
      <c r="AF2" s="7"/>
    </row>
    <row r="3" spans="1:32" x14ac:dyDescent="0.25">
      <c r="A3" t="s">
        <v>33</v>
      </c>
      <c r="B3" s="7">
        <v>39</v>
      </c>
      <c r="C3" s="7">
        <f>(Table1[[#This Row],[HW 1]]*100)/90</f>
        <v>43.333333333333336</v>
      </c>
      <c r="D3" s="7">
        <v>118</v>
      </c>
      <c r="E3" s="7">
        <f t="shared" si="0"/>
        <v>81.379310344827587</v>
      </c>
      <c r="F3" s="7">
        <v>36</v>
      </c>
      <c r="G3" s="7">
        <f>(Table1[[#This Row],[HW 3]]*100)/85</f>
        <v>42.352941176470587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0">
        <v>53</v>
      </c>
      <c r="Y3" s="7">
        <f>(X3*100)/88</f>
        <v>60.227272727272727</v>
      </c>
      <c r="Z3" s="7"/>
      <c r="AA3" s="9"/>
      <c r="AB3" s="7"/>
      <c r="AC3" s="8"/>
      <c r="AD3" s="8"/>
      <c r="AE3" s="15"/>
      <c r="AF3" s="7"/>
    </row>
    <row r="4" spans="1:32" x14ac:dyDescent="0.25">
      <c r="A4" t="s">
        <v>34</v>
      </c>
      <c r="B4" s="7"/>
      <c r="C4" s="7">
        <f>(Table1[[#This Row],[HW 1]]*100)/90</f>
        <v>0</v>
      </c>
      <c r="D4" s="7">
        <v>135</v>
      </c>
      <c r="E4" s="7">
        <f t="shared" si="0"/>
        <v>93.103448275862064</v>
      </c>
      <c r="F4" s="7">
        <v>75</v>
      </c>
      <c r="G4" s="7">
        <f>(Table1[[#This Row],[HW 3]]*100)/85</f>
        <v>88.235294117647058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9">
        <v>82</v>
      </c>
      <c r="Y4" s="7">
        <f t="shared" ref="Y4:Y60" si="1">(X4*100)/88</f>
        <v>93.181818181818187</v>
      </c>
      <c r="Z4" s="7"/>
      <c r="AA4" s="9"/>
      <c r="AB4" s="7"/>
      <c r="AC4" s="8"/>
      <c r="AD4" s="8"/>
      <c r="AE4" s="15"/>
      <c r="AF4" s="7"/>
    </row>
    <row r="5" spans="1:32" x14ac:dyDescent="0.25">
      <c r="A5" t="s">
        <v>35</v>
      </c>
      <c r="B5" s="7"/>
      <c r="C5" s="7">
        <f>(Table1[[#This Row],[HW 1]]*100)/90</f>
        <v>0</v>
      </c>
      <c r="D5" s="7">
        <v>105</v>
      </c>
      <c r="E5" s="7">
        <f t="shared" si="0"/>
        <v>72.41379310344827</v>
      </c>
      <c r="F5" s="7">
        <v>0</v>
      </c>
      <c r="G5" s="7">
        <f>(Table1[[#This Row],[HW 3]]*100)/85</f>
        <v>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0">
        <v>65</v>
      </c>
      <c r="Y5" s="7">
        <f t="shared" si="1"/>
        <v>73.86363636363636</v>
      </c>
      <c r="Z5" s="7"/>
      <c r="AA5" s="9"/>
      <c r="AB5" s="7"/>
      <c r="AC5" s="8"/>
      <c r="AD5" s="8"/>
      <c r="AE5" s="15"/>
      <c r="AF5" s="7"/>
    </row>
    <row r="6" spans="1:32" x14ac:dyDescent="0.25">
      <c r="A6" t="s">
        <v>36</v>
      </c>
      <c r="B6" s="7"/>
      <c r="C6" s="7">
        <f>(Table1[[#This Row],[HW 1]]*100)/90</f>
        <v>0</v>
      </c>
      <c r="D6" s="7">
        <v>40</v>
      </c>
      <c r="E6" s="7">
        <f t="shared" si="0"/>
        <v>27.586206896551722</v>
      </c>
      <c r="F6" s="7">
        <v>0</v>
      </c>
      <c r="G6" s="7">
        <f>(Table1[[#This Row],[HW 3]]*100)/85</f>
        <v>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9">
        <v>58</v>
      </c>
      <c r="Y6" s="7">
        <f t="shared" si="1"/>
        <v>65.909090909090907</v>
      </c>
      <c r="Z6" s="7"/>
      <c r="AA6" s="9"/>
      <c r="AB6" s="7"/>
      <c r="AC6" s="8"/>
      <c r="AD6" s="8"/>
      <c r="AE6" s="15"/>
      <c r="AF6" s="7"/>
    </row>
    <row r="7" spans="1:32" x14ac:dyDescent="0.25">
      <c r="A7" t="s">
        <v>37</v>
      </c>
      <c r="B7" s="7"/>
      <c r="C7" s="7">
        <f>(Table1[[#This Row],[HW 1]]*100)/90</f>
        <v>0</v>
      </c>
      <c r="D7" s="7">
        <v>0</v>
      </c>
      <c r="E7" s="7">
        <f t="shared" si="0"/>
        <v>0</v>
      </c>
      <c r="F7" s="7">
        <v>80</v>
      </c>
      <c r="G7" s="7">
        <f>(Table1[[#This Row],[HW 3]]*100)/85</f>
        <v>94.117647058823536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0">
        <v>73</v>
      </c>
      <c r="Y7" s="7">
        <f t="shared" si="1"/>
        <v>82.954545454545453</v>
      </c>
      <c r="Z7" s="7"/>
      <c r="AA7" s="9"/>
      <c r="AB7" s="7"/>
      <c r="AC7" s="8"/>
      <c r="AD7" s="8"/>
      <c r="AE7" s="15"/>
      <c r="AF7" s="7"/>
    </row>
    <row r="8" spans="1:32" x14ac:dyDescent="0.25">
      <c r="A8" t="s">
        <v>38</v>
      </c>
      <c r="B8" s="7"/>
      <c r="C8" s="7">
        <f>(Table1[[#This Row],[HW 1]]*100)/90</f>
        <v>0</v>
      </c>
      <c r="D8" s="7">
        <v>130</v>
      </c>
      <c r="E8" s="7">
        <f t="shared" si="0"/>
        <v>89.65517241379311</v>
      </c>
      <c r="F8" s="7">
        <v>85</v>
      </c>
      <c r="G8" s="7">
        <f>(Table1[[#This Row],[HW 3]]*100)/85</f>
        <v>100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9">
        <v>88</v>
      </c>
      <c r="Y8" s="7">
        <f t="shared" si="1"/>
        <v>100</v>
      </c>
      <c r="Z8" s="7"/>
      <c r="AA8" s="9"/>
      <c r="AB8" s="7"/>
      <c r="AC8" s="8"/>
      <c r="AD8" s="8"/>
      <c r="AE8" s="15"/>
      <c r="AF8" s="7"/>
    </row>
    <row r="9" spans="1:32" x14ac:dyDescent="0.25">
      <c r="A9" t="s">
        <v>39</v>
      </c>
      <c r="B9" s="7"/>
      <c r="C9" s="7">
        <f>(Table1[[#This Row],[HW 1]]*100)/90</f>
        <v>0</v>
      </c>
      <c r="D9" s="7">
        <v>85</v>
      </c>
      <c r="E9" s="7">
        <f t="shared" si="0"/>
        <v>58.620689655172413</v>
      </c>
      <c r="F9" s="7">
        <v>0</v>
      </c>
      <c r="G9" s="7">
        <f>(Table1[[#This Row],[HW 3]]*100)/85</f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0">
        <v>45</v>
      </c>
      <c r="Y9" s="7">
        <f t="shared" si="1"/>
        <v>51.136363636363633</v>
      </c>
      <c r="Z9" s="7"/>
      <c r="AA9" s="9"/>
      <c r="AB9" s="7"/>
      <c r="AC9" s="8"/>
      <c r="AD9" s="8"/>
      <c r="AE9" s="15"/>
      <c r="AF9" s="7"/>
    </row>
    <row r="10" spans="1:32" x14ac:dyDescent="0.25">
      <c r="A10" t="s">
        <v>40</v>
      </c>
      <c r="B10" s="7"/>
      <c r="C10" s="7">
        <f>(Table1[[#This Row],[HW 1]]*100)/90</f>
        <v>0</v>
      </c>
      <c r="D10" s="7">
        <v>135</v>
      </c>
      <c r="E10" s="7">
        <f t="shared" si="0"/>
        <v>93.103448275862064</v>
      </c>
      <c r="F10" s="7">
        <v>80</v>
      </c>
      <c r="G10" s="7">
        <f>(Table1[[#This Row],[HW 3]]*100)/85</f>
        <v>94.117647058823536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9">
        <v>79</v>
      </c>
      <c r="Y10" s="7">
        <f t="shared" si="1"/>
        <v>89.772727272727266</v>
      </c>
      <c r="Z10" s="7"/>
      <c r="AA10" s="9"/>
      <c r="AB10" s="7"/>
      <c r="AC10" s="8"/>
      <c r="AD10" s="8"/>
      <c r="AE10" s="15"/>
      <c r="AF10" s="7"/>
    </row>
    <row r="11" spans="1:32" x14ac:dyDescent="0.25">
      <c r="A11" t="s">
        <v>41</v>
      </c>
      <c r="B11" s="7"/>
      <c r="C11" s="7">
        <f>(Table1[[#This Row],[HW 1]]*100)/90</f>
        <v>0</v>
      </c>
      <c r="D11" s="7">
        <v>135</v>
      </c>
      <c r="E11" s="7">
        <f t="shared" si="0"/>
        <v>93.103448275862064</v>
      </c>
      <c r="F11" s="7">
        <v>81</v>
      </c>
      <c r="G11" s="7">
        <f>(Table1[[#This Row],[HW 3]]*100)/85</f>
        <v>95.294117647058826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20">
        <v>82</v>
      </c>
      <c r="Y11" s="7">
        <f t="shared" si="1"/>
        <v>93.181818181818187</v>
      </c>
      <c r="Z11" s="7"/>
      <c r="AA11" s="9"/>
      <c r="AB11" s="7"/>
      <c r="AC11" s="8"/>
      <c r="AD11" s="8"/>
      <c r="AE11" s="15"/>
      <c r="AF11" s="7"/>
    </row>
    <row r="12" spans="1:32" x14ac:dyDescent="0.25">
      <c r="A12" t="s">
        <v>42</v>
      </c>
      <c r="B12" s="7"/>
      <c r="C12" s="7">
        <f>(Table1[[#This Row],[HW 1]]*100)/90</f>
        <v>0</v>
      </c>
      <c r="D12" s="7">
        <v>135</v>
      </c>
      <c r="E12" s="7">
        <f t="shared" si="0"/>
        <v>93.103448275862064</v>
      </c>
      <c r="F12" s="7">
        <v>77</v>
      </c>
      <c r="G12" s="7">
        <f>(Table1[[#This Row],[HW 3]]*100)/85</f>
        <v>90.588235294117652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9">
        <v>73</v>
      </c>
      <c r="Y12" s="7">
        <f t="shared" si="1"/>
        <v>82.954545454545453</v>
      </c>
      <c r="Z12" s="7"/>
      <c r="AA12" s="9"/>
      <c r="AB12" s="7"/>
      <c r="AC12" s="8"/>
      <c r="AD12" s="8"/>
      <c r="AE12" s="15"/>
      <c r="AF12" s="7"/>
    </row>
    <row r="13" spans="1:32" x14ac:dyDescent="0.25">
      <c r="A13" t="s">
        <v>43</v>
      </c>
      <c r="B13" s="7"/>
      <c r="C13" s="7">
        <f>(Table1[[#This Row],[HW 1]]*100)/90</f>
        <v>0</v>
      </c>
      <c r="D13" s="7">
        <v>140</v>
      </c>
      <c r="E13" s="7">
        <f t="shared" si="0"/>
        <v>96.551724137931032</v>
      </c>
      <c r="F13" s="7">
        <v>73</v>
      </c>
      <c r="G13" s="7">
        <f>(Table1[[#This Row],[HW 3]]*100)/85</f>
        <v>85.882352941176464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0">
        <v>77</v>
      </c>
      <c r="Y13" s="7">
        <f t="shared" si="1"/>
        <v>87.5</v>
      </c>
      <c r="Z13" s="7"/>
      <c r="AA13" s="9"/>
      <c r="AB13" s="7"/>
      <c r="AC13" s="8"/>
      <c r="AD13" s="8"/>
      <c r="AE13" s="15"/>
      <c r="AF13" s="7"/>
    </row>
    <row r="14" spans="1:32" x14ac:dyDescent="0.25">
      <c r="A14" t="s">
        <v>44</v>
      </c>
      <c r="B14" s="7"/>
      <c r="C14" s="7">
        <f>(Table1[[#This Row],[HW 1]]*100)/90</f>
        <v>0</v>
      </c>
      <c r="D14" s="7">
        <v>130</v>
      </c>
      <c r="E14" s="7">
        <f t="shared" si="0"/>
        <v>89.65517241379311</v>
      </c>
      <c r="F14" s="7">
        <v>80</v>
      </c>
      <c r="G14" s="7">
        <f>(Table1[[#This Row],[HW 3]]*100)/85</f>
        <v>94.117647058823536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9">
        <v>82</v>
      </c>
      <c r="Y14" s="7">
        <f t="shared" si="1"/>
        <v>93.181818181818187</v>
      </c>
      <c r="Z14" s="7"/>
      <c r="AA14" s="9"/>
      <c r="AB14" s="7"/>
      <c r="AC14" s="8"/>
      <c r="AD14" s="8"/>
      <c r="AE14" s="15"/>
      <c r="AF14" s="7"/>
    </row>
    <row r="15" spans="1:32" x14ac:dyDescent="0.25">
      <c r="A15" t="s">
        <v>45</v>
      </c>
      <c r="B15" s="7"/>
      <c r="C15" s="7">
        <f>(Table1[[#This Row],[HW 1]]*100)/90</f>
        <v>0</v>
      </c>
      <c r="D15" s="7">
        <v>0</v>
      </c>
      <c r="E15" s="7">
        <f t="shared" si="0"/>
        <v>0</v>
      </c>
      <c r="F15" s="7">
        <v>0</v>
      </c>
      <c r="G15" s="7">
        <f>(Table1[[#This Row],[HW 3]]*100)/85</f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20">
        <v>72</v>
      </c>
      <c r="Y15" s="7">
        <f t="shared" si="1"/>
        <v>81.818181818181813</v>
      </c>
      <c r="Z15" s="7"/>
      <c r="AA15" s="9"/>
      <c r="AB15" s="7"/>
      <c r="AC15" s="8"/>
      <c r="AD15" s="8"/>
      <c r="AE15" s="15"/>
      <c r="AF15" s="7"/>
    </row>
    <row r="16" spans="1:32" x14ac:dyDescent="0.25">
      <c r="A16" t="s">
        <v>46</v>
      </c>
      <c r="B16" s="7"/>
      <c r="C16" s="7">
        <f>(Table1[[#This Row],[HW 1]]*100)/90</f>
        <v>0</v>
      </c>
      <c r="D16" s="7">
        <v>135</v>
      </c>
      <c r="E16" s="7">
        <f t="shared" si="0"/>
        <v>93.103448275862064</v>
      </c>
      <c r="F16" s="7">
        <v>70</v>
      </c>
      <c r="G16" s="7">
        <f>(Table1[[#This Row],[HW 3]]*100)/85</f>
        <v>82.352941176470594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9">
        <v>85</v>
      </c>
      <c r="Y16" s="7">
        <f t="shared" si="1"/>
        <v>96.590909090909093</v>
      </c>
      <c r="Z16" s="7"/>
      <c r="AA16" s="9"/>
      <c r="AB16" s="7"/>
      <c r="AC16" s="8"/>
      <c r="AD16" s="8"/>
      <c r="AE16" s="15"/>
      <c r="AF16" s="7"/>
    </row>
    <row r="17" spans="1:32" x14ac:dyDescent="0.25">
      <c r="A17" t="s">
        <v>47</v>
      </c>
      <c r="B17" s="7"/>
      <c r="C17" s="7">
        <f>(Table1[[#This Row],[HW 1]]*100)/90</f>
        <v>0</v>
      </c>
      <c r="D17" s="7">
        <v>125</v>
      </c>
      <c r="E17" s="7">
        <f t="shared" si="0"/>
        <v>86.206896551724142</v>
      </c>
      <c r="F17" s="7">
        <v>0</v>
      </c>
      <c r="G17" s="7">
        <f>(Table1[[#This Row],[HW 3]]*100)/85</f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9">
        <v>78</v>
      </c>
      <c r="Y17" s="7">
        <f t="shared" si="1"/>
        <v>88.63636363636364</v>
      </c>
      <c r="Z17" s="7"/>
      <c r="AA17" s="9"/>
      <c r="AB17" s="7"/>
      <c r="AC17" s="8"/>
      <c r="AD17" s="8"/>
      <c r="AE17" s="15"/>
      <c r="AF17" s="7"/>
    </row>
    <row r="18" spans="1:32" x14ac:dyDescent="0.25">
      <c r="A18" t="s">
        <v>48</v>
      </c>
      <c r="B18" s="7"/>
      <c r="C18" s="7">
        <f>(Table1[[#This Row],[HW 1]]*100)/90</f>
        <v>0</v>
      </c>
      <c r="D18" s="7">
        <v>110</v>
      </c>
      <c r="E18" s="7">
        <f t="shared" si="0"/>
        <v>75.862068965517238</v>
      </c>
      <c r="F18" s="7">
        <v>66</v>
      </c>
      <c r="G18" s="7">
        <f>(Table1[[#This Row],[HW 3]]*100)/85</f>
        <v>77.647058823529406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0">
        <v>82</v>
      </c>
      <c r="Y18" s="7">
        <f t="shared" si="1"/>
        <v>93.181818181818187</v>
      </c>
      <c r="Z18" s="7"/>
      <c r="AA18" s="9"/>
      <c r="AB18" s="7"/>
      <c r="AC18" s="8"/>
      <c r="AD18" s="8"/>
      <c r="AE18" s="15"/>
      <c r="AF18" s="7"/>
    </row>
    <row r="19" spans="1:32" x14ac:dyDescent="0.25">
      <c r="A19" t="s">
        <v>49</v>
      </c>
      <c r="B19" s="7"/>
      <c r="C19" s="7">
        <f>(Table1[[#This Row],[HW 1]]*100)/90</f>
        <v>0</v>
      </c>
      <c r="D19" s="7">
        <v>130</v>
      </c>
      <c r="E19" s="7">
        <f t="shared" si="0"/>
        <v>89.65517241379311</v>
      </c>
      <c r="F19" s="7">
        <v>85</v>
      </c>
      <c r="G19" s="7">
        <f>(Table1[[#This Row],[HW 3]]*100)/85</f>
        <v>100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9">
        <v>74</v>
      </c>
      <c r="Y19" s="7">
        <f t="shared" si="1"/>
        <v>84.090909090909093</v>
      </c>
      <c r="Z19" s="7"/>
      <c r="AA19" s="9"/>
      <c r="AB19" s="7"/>
      <c r="AC19" s="8"/>
      <c r="AD19" s="8"/>
      <c r="AE19" s="15"/>
      <c r="AF19" s="7"/>
    </row>
    <row r="20" spans="1:32" x14ac:dyDescent="0.25">
      <c r="A20" t="s">
        <v>50</v>
      </c>
      <c r="B20" s="7"/>
      <c r="C20" s="7">
        <f>(Table1[[#This Row],[HW 1]]*100)/90</f>
        <v>0</v>
      </c>
      <c r="D20" s="7">
        <v>140</v>
      </c>
      <c r="E20" s="7">
        <f t="shared" si="0"/>
        <v>96.551724137931032</v>
      </c>
      <c r="F20" s="7">
        <v>80</v>
      </c>
      <c r="G20" s="7">
        <f>(Table1[[#This Row],[HW 3]]*100)/85</f>
        <v>94.117647058823536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20">
        <v>79</v>
      </c>
      <c r="Y20" s="7">
        <f t="shared" si="1"/>
        <v>89.772727272727266</v>
      </c>
      <c r="Z20" s="7"/>
      <c r="AA20" s="9"/>
      <c r="AB20" s="7"/>
      <c r="AC20" s="8"/>
      <c r="AD20" s="8"/>
      <c r="AE20" s="15"/>
      <c r="AF20" s="7"/>
    </row>
    <row r="21" spans="1:32" x14ac:dyDescent="0.25">
      <c r="A21" t="s">
        <v>51</v>
      </c>
      <c r="B21" s="7"/>
      <c r="C21" s="7">
        <f>(Table1[[#This Row],[HW 1]]*100)/90</f>
        <v>0</v>
      </c>
      <c r="D21" s="7">
        <v>140</v>
      </c>
      <c r="E21" s="7">
        <f t="shared" si="0"/>
        <v>96.551724137931032</v>
      </c>
      <c r="F21" s="7">
        <v>70</v>
      </c>
      <c r="G21" s="7">
        <f>(Table1[[#This Row],[HW 3]]*100)/85</f>
        <v>82.352941176470594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9">
        <v>77</v>
      </c>
      <c r="Y21" s="7">
        <f t="shared" si="1"/>
        <v>87.5</v>
      </c>
      <c r="Z21" s="7"/>
      <c r="AA21" s="9"/>
      <c r="AB21" s="7"/>
      <c r="AC21" s="8"/>
      <c r="AD21" s="8"/>
      <c r="AE21" s="15"/>
      <c r="AF21" s="7"/>
    </row>
    <row r="22" spans="1:32" x14ac:dyDescent="0.25">
      <c r="A22" t="s">
        <v>52</v>
      </c>
      <c r="B22" s="7"/>
      <c r="C22" s="7">
        <f>(Table1[[#This Row],[HW 1]]*100)/90</f>
        <v>0</v>
      </c>
      <c r="D22" s="7">
        <v>125</v>
      </c>
      <c r="E22" s="7">
        <f t="shared" si="0"/>
        <v>86.206896551724142</v>
      </c>
      <c r="F22" s="7">
        <v>83</v>
      </c>
      <c r="G22" s="7">
        <f>(Table1[[#This Row],[HW 3]]*100)/85</f>
        <v>97.647058823529406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0">
        <v>66</v>
      </c>
      <c r="Y22" s="7">
        <f t="shared" si="1"/>
        <v>75</v>
      </c>
      <c r="Z22" s="7"/>
      <c r="AA22" s="9"/>
      <c r="AB22" s="7"/>
      <c r="AC22" s="8"/>
      <c r="AD22" s="8"/>
      <c r="AE22" s="15"/>
      <c r="AF22" s="7"/>
    </row>
    <row r="23" spans="1:32" x14ac:dyDescent="0.25">
      <c r="A23" t="s">
        <v>53</v>
      </c>
      <c r="B23" s="7"/>
      <c r="C23" s="7">
        <f>(Table1[[#This Row],[HW 1]]*100)/90</f>
        <v>0</v>
      </c>
      <c r="D23" s="7">
        <v>0</v>
      </c>
      <c r="E23" s="7">
        <f t="shared" si="0"/>
        <v>0</v>
      </c>
      <c r="F23" s="7">
        <v>0</v>
      </c>
      <c r="G23" s="7">
        <f>(Table1[[#This Row],[HW 3]]*100)/85</f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9" t="s">
        <v>32</v>
      </c>
      <c r="Y23" s="7" t="e">
        <f t="shared" si="1"/>
        <v>#VALUE!</v>
      </c>
      <c r="Z23" s="7"/>
      <c r="AA23" s="9"/>
      <c r="AB23" s="7"/>
      <c r="AC23" s="8"/>
      <c r="AD23" s="8"/>
      <c r="AE23" s="15"/>
      <c r="AF23" s="7"/>
    </row>
    <row r="24" spans="1:32" x14ac:dyDescent="0.25">
      <c r="A24" t="s">
        <v>54</v>
      </c>
      <c r="B24" s="7"/>
      <c r="C24" s="7">
        <f>(Table1[[#This Row],[HW 1]]*100)/90</f>
        <v>0</v>
      </c>
      <c r="D24" s="7">
        <v>125</v>
      </c>
      <c r="E24" s="7">
        <f t="shared" si="0"/>
        <v>86.206896551724142</v>
      </c>
      <c r="F24" s="7">
        <v>85</v>
      </c>
      <c r="G24" s="7">
        <f>(Table1[[#This Row],[HW 3]]*100)/85</f>
        <v>100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0">
        <v>86</v>
      </c>
      <c r="Y24" s="7">
        <f t="shared" si="1"/>
        <v>97.727272727272734</v>
      </c>
      <c r="Z24" s="7"/>
      <c r="AA24" s="9"/>
      <c r="AB24" s="7"/>
      <c r="AC24" s="8"/>
      <c r="AD24" s="8"/>
      <c r="AE24" s="15"/>
      <c r="AF24" s="7"/>
    </row>
    <row r="25" spans="1:32" x14ac:dyDescent="0.25">
      <c r="A25" t="s">
        <v>55</v>
      </c>
      <c r="B25" s="7"/>
      <c r="C25" s="7">
        <f>(Table1[[#This Row],[HW 1]]*100)/90</f>
        <v>0</v>
      </c>
      <c r="D25" s="7">
        <v>110</v>
      </c>
      <c r="E25" s="7">
        <f t="shared" si="0"/>
        <v>75.862068965517238</v>
      </c>
      <c r="F25" s="7">
        <v>0</v>
      </c>
      <c r="G25" s="7">
        <f>(Table1[[#This Row],[HW 3]]*100)/85</f>
        <v>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9">
        <v>71</v>
      </c>
      <c r="Y25" s="7">
        <f t="shared" si="1"/>
        <v>80.681818181818187</v>
      </c>
      <c r="Z25" s="7"/>
      <c r="AA25" s="9"/>
      <c r="AB25" s="7"/>
      <c r="AC25" s="8"/>
      <c r="AD25" s="8"/>
      <c r="AE25" s="15"/>
      <c r="AF25" s="7"/>
    </row>
    <row r="26" spans="1:32" x14ac:dyDescent="0.25">
      <c r="A26" t="s">
        <v>56</v>
      </c>
      <c r="B26" s="7"/>
      <c r="C26" s="7">
        <f>(Table1[[#This Row],[HW 1]]*100)/90</f>
        <v>0</v>
      </c>
      <c r="D26" s="7">
        <v>0</v>
      </c>
      <c r="E26" s="7">
        <f t="shared" si="0"/>
        <v>0</v>
      </c>
      <c r="F26" s="7">
        <v>0</v>
      </c>
      <c r="G26" s="7">
        <f>(Table1[[#This Row],[HW 3]]*100)/85</f>
        <v>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0">
        <v>74</v>
      </c>
      <c r="Y26" s="7">
        <f t="shared" si="1"/>
        <v>84.090909090909093</v>
      </c>
      <c r="Z26" s="7"/>
      <c r="AA26" s="9"/>
      <c r="AB26" s="7"/>
      <c r="AC26" s="8"/>
      <c r="AD26" s="8"/>
      <c r="AE26" s="15"/>
      <c r="AF26" s="7"/>
    </row>
    <row r="27" spans="1:32" x14ac:dyDescent="0.25">
      <c r="A27" t="s">
        <v>57</v>
      </c>
      <c r="B27" s="7"/>
      <c r="C27" s="7">
        <f>(Table1[[#This Row],[HW 1]]*100)/90</f>
        <v>0</v>
      </c>
      <c r="D27" s="7">
        <v>115</v>
      </c>
      <c r="E27" s="7">
        <f t="shared" si="0"/>
        <v>79.310344827586206</v>
      </c>
      <c r="F27" s="7">
        <v>71</v>
      </c>
      <c r="G27" s="7">
        <f>(Table1[[#This Row],[HW 3]]*100)/85</f>
        <v>83.529411764705884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9">
        <v>80</v>
      </c>
      <c r="Y27" s="7">
        <f t="shared" si="1"/>
        <v>90.909090909090907</v>
      </c>
      <c r="Z27" s="7"/>
      <c r="AA27" s="9"/>
      <c r="AB27" s="7"/>
      <c r="AC27" s="8"/>
      <c r="AD27" s="8"/>
      <c r="AE27" s="15"/>
      <c r="AF27" s="7"/>
    </row>
    <row r="28" spans="1:32" x14ac:dyDescent="0.25">
      <c r="A28" t="s">
        <v>58</v>
      </c>
      <c r="B28" s="7"/>
      <c r="C28" s="7">
        <f>(Table1[[#This Row],[HW 1]]*100)/90</f>
        <v>0</v>
      </c>
      <c r="D28" s="7">
        <v>145</v>
      </c>
      <c r="E28" s="7">
        <f t="shared" si="0"/>
        <v>100</v>
      </c>
      <c r="F28" s="7">
        <v>85</v>
      </c>
      <c r="G28" s="7">
        <f>(Table1[[#This Row],[HW 3]]*100)/85</f>
        <v>100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0">
        <v>83</v>
      </c>
      <c r="Y28" s="7">
        <f t="shared" si="1"/>
        <v>94.318181818181813</v>
      </c>
      <c r="Z28" s="7"/>
      <c r="AA28" s="9"/>
      <c r="AB28" s="7"/>
      <c r="AC28" s="8"/>
      <c r="AD28" s="8"/>
      <c r="AE28" s="15"/>
      <c r="AF28" s="7"/>
    </row>
    <row r="29" spans="1:32" x14ac:dyDescent="0.25">
      <c r="A29" t="s">
        <v>59</v>
      </c>
      <c r="B29" s="7"/>
      <c r="C29" s="7">
        <f>(Table1[[#This Row],[HW 1]]*100)/90</f>
        <v>0</v>
      </c>
      <c r="D29" s="7">
        <v>0</v>
      </c>
      <c r="E29" s="7">
        <f t="shared" si="0"/>
        <v>0</v>
      </c>
      <c r="F29" s="7">
        <v>0</v>
      </c>
      <c r="G29" s="7">
        <f>(Table1[[#This Row],[HW 3]]*100)/85</f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9" t="s">
        <v>32</v>
      </c>
      <c r="Y29" s="7" t="e">
        <f t="shared" si="1"/>
        <v>#VALUE!</v>
      </c>
      <c r="Z29" s="7"/>
      <c r="AA29" s="9"/>
      <c r="AB29" s="7"/>
      <c r="AC29" s="8"/>
      <c r="AD29" s="8"/>
      <c r="AE29" s="15"/>
      <c r="AF29" s="7"/>
    </row>
    <row r="30" spans="1:32" x14ac:dyDescent="0.25">
      <c r="A30" t="s">
        <v>60</v>
      </c>
      <c r="B30" s="7"/>
      <c r="C30" s="7">
        <f>(Table1[[#This Row],[HW 1]]*100)/90</f>
        <v>0</v>
      </c>
      <c r="D30" s="7">
        <v>0</v>
      </c>
      <c r="E30" s="7">
        <f t="shared" si="0"/>
        <v>0</v>
      </c>
      <c r="F30" s="7">
        <v>65</v>
      </c>
      <c r="G30" s="7">
        <f>(Table1[[#This Row],[HW 3]]*100)/85</f>
        <v>76.470588235294116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0">
        <v>78</v>
      </c>
      <c r="Y30" s="7">
        <f t="shared" si="1"/>
        <v>88.63636363636364</v>
      </c>
      <c r="Z30" s="7"/>
      <c r="AA30" s="9"/>
      <c r="AB30" s="7"/>
      <c r="AC30" s="8"/>
      <c r="AD30" s="8"/>
      <c r="AE30" s="15"/>
      <c r="AF30" s="7"/>
    </row>
    <row r="31" spans="1:32" x14ac:dyDescent="0.25">
      <c r="A31" t="s">
        <v>61</v>
      </c>
      <c r="B31" s="7"/>
      <c r="C31" s="7">
        <f>(Table1[[#This Row],[HW 1]]*100)/90</f>
        <v>0</v>
      </c>
      <c r="D31" s="7">
        <v>0</v>
      </c>
      <c r="E31" s="7">
        <f t="shared" si="0"/>
        <v>0</v>
      </c>
      <c r="F31" s="7">
        <v>74</v>
      </c>
      <c r="G31" s="7">
        <f>(Table1[[#This Row],[HW 3]]*100)/85</f>
        <v>87.058823529411768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9">
        <v>81</v>
      </c>
      <c r="Y31" s="7">
        <f t="shared" si="1"/>
        <v>92.045454545454547</v>
      </c>
      <c r="Z31" s="7"/>
      <c r="AA31" s="9"/>
      <c r="AB31" s="7"/>
      <c r="AC31" s="8"/>
      <c r="AD31" s="8"/>
      <c r="AE31" s="15"/>
      <c r="AF31" s="7"/>
    </row>
    <row r="32" spans="1:32" x14ac:dyDescent="0.25">
      <c r="A32" t="s">
        <v>62</v>
      </c>
      <c r="B32" s="7"/>
      <c r="C32" s="7">
        <f>(Table1[[#This Row],[HW 1]]*100)/90</f>
        <v>0</v>
      </c>
      <c r="D32" s="7">
        <v>125</v>
      </c>
      <c r="E32" s="7">
        <f t="shared" si="0"/>
        <v>86.206896551724142</v>
      </c>
      <c r="F32" s="7">
        <v>85</v>
      </c>
      <c r="G32" s="7">
        <f>(Table1[[#This Row],[HW 3]]*100)/85</f>
        <v>100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0">
        <v>85</v>
      </c>
      <c r="Y32" s="7">
        <f t="shared" si="1"/>
        <v>96.590909090909093</v>
      </c>
      <c r="Z32" s="7"/>
      <c r="AA32" s="9"/>
      <c r="AB32" s="7"/>
      <c r="AC32" s="8"/>
      <c r="AD32" s="8"/>
      <c r="AE32" s="15"/>
      <c r="AF32" s="7"/>
    </row>
    <row r="33" spans="1:32" x14ac:dyDescent="0.25">
      <c r="A33" t="s">
        <v>63</v>
      </c>
      <c r="B33" s="7"/>
      <c r="C33" s="7">
        <f>(Table1[[#This Row],[HW 1]]*100)/90</f>
        <v>0</v>
      </c>
      <c r="D33" s="7">
        <v>135</v>
      </c>
      <c r="E33" s="7">
        <f t="shared" ref="E33:E60" si="2">(D33*100)/145</f>
        <v>93.103448275862064</v>
      </c>
      <c r="F33" s="7">
        <v>79</v>
      </c>
      <c r="G33" s="7">
        <f>(Table1[[#This Row],[HW 3]]*100)/85</f>
        <v>92.941176470588232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9">
        <v>82</v>
      </c>
      <c r="Y33" s="7">
        <f t="shared" si="1"/>
        <v>93.181818181818187</v>
      </c>
      <c r="Z33" s="7"/>
      <c r="AA33" s="9"/>
      <c r="AB33" s="7"/>
      <c r="AC33" s="8"/>
      <c r="AD33" s="8"/>
      <c r="AE33" s="15"/>
      <c r="AF33" s="7"/>
    </row>
    <row r="34" spans="1:32" x14ac:dyDescent="0.25">
      <c r="A34" t="s">
        <v>64</v>
      </c>
      <c r="B34" s="7"/>
      <c r="C34" s="7">
        <f>(Table1[[#This Row],[HW 1]]*100)/90</f>
        <v>0</v>
      </c>
      <c r="D34" s="7">
        <v>100</v>
      </c>
      <c r="E34" s="7">
        <f t="shared" si="2"/>
        <v>68.965517241379317</v>
      </c>
      <c r="F34" s="7">
        <v>76</v>
      </c>
      <c r="G34" s="7">
        <f>(Table1[[#This Row],[HW 3]]*100)/85</f>
        <v>89.411764705882348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0">
        <v>71</v>
      </c>
      <c r="Y34" s="7">
        <f t="shared" si="1"/>
        <v>80.681818181818187</v>
      </c>
      <c r="Z34" s="7"/>
      <c r="AA34" s="9"/>
      <c r="AB34" s="7"/>
      <c r="AC34" s="8"/>
      <c r="AD34" s="8"/>
      <c r="AE34" s="15"/>
      <c r="AF34" s="7"/>
    </row>
    <row r="35" spans="1:32" x14ac:dyDescent="0.25">
      <c r="A35" t="s">
        <v>65</v>
      </c>
      <c r="B35" s="7"/>
      <c r="C35" s="7">
        <f>(Table1[[#This Row],[HW 1]]*100)/90</f>
        <v>0</v>
      </c>
      <c r="D35" s="7">
        <v>140</v>
      </c>
      <c r="E35" s="7">
        <f t="shared" si="2"/>
        <v>96.551724137931032</v>
      </c>
      <c r="F35" s="7">
        <v>78</v>
      </c>
      <c r="G35" s="7">
        <f>(Table1[[#This Row],[HW 3]]*100)/85</f>
        <v>91.764705882352942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9">
        <v>86</v>
      </c>
      <c r="Y35" s="7">
        <f t="shared" si="1"/>
        <v>97.727272727272734</v>
      </c>
      <c r="Z35" s="7"/>
      <c r="AA35" s="9"/>
      <c r="AB35" s="7"/>
      <c r="AC35" s="8"/>
      <c r="AD35" s="8"/>
      <c r="AE35" s="15"/>
      <c r="AF35" s="7"/>
    </row>
    <row r="36" spans="1:32" x14ac:dyDescent="0.25">
      <c r="A36" t="s">
        <v>66</v>
      </c>
      <c r="B36" s="7"/>
      <c r="C36" s="7">
        <f>(Table1[[#This Row],[HW 1]]*100)/90</f>
        <v>0</v>
      </c>
      <c r="D36" s="7">
        <v>130</v>
      </c>
      <c r="E36" s="7">
        <f t="shared" si="2"/>
        <v>89.65517241379311</v>
      </c>
      <c r="F36" s="7">
        <v>82</v>
      </c>
      <c r="G36" s="7">
        <f>(Table1[[#This Row],[HW 3]]*100)/85</f>
        <v>96.470588235294116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20">
        <v>81</v>
      </c>
      <c r="Y36" s="7">
        <f t="shared" si="1"/>
        <v>92.045454545454547</v>
      </c>
      <c r="Z36" s="7"/>
      <c r="AA36" s="9"/>
      <c r="AB36" s="7"/>
      <c r="AC36" s="8"/>
      <c r="AD36" s="8"/>
      <c r="AE36" s="15"/>
      <c r="AF36" s="7"/>
    </row>
    <row r="37" spans="1:32" x14ac:dyDescent="0.25">
      <c r="A37" t="s">
        <v>67</v>
      </c>
      <c r="B37" s="7"/>
      <c r="C37" s="7">
        <f>(Table1[[#This Row],[HW 1]]*100)/90</f>
        <v>0</v>
      </c>
      <c r="D37" s="7">
        <v>110</v>
      </c>
      <c r="E37" s="7">
        <f t="shared" si="2"/>
        <v>75.862068965517238</v>
      </c>
      <c r="F37" s="7">
        <v>71</v>
      </c>
      <c r="G37" s="7">
        <f>(Table1[[#This Row],[HW 3]]*100)/85</f>
        <v>83.529411764705884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9">
        <v>81</v>
      </c>
      <c r="Y37" s="7">
        <f t="shared" si="1"/>
        <v>92.045454545454547</v>
      </c>
      <c r="Z37" s="7"/>
      <c r="AA37" s="9"/>
      <c r="AB37" s="7"/>
      <c r="AC37" s="8"/>
      <c r="AD37" s="8"/>
      <c r="AE37" s="15"/>
      <c r="AF37" s="7"/>
    </row>
    <row r="38" spans="1:32" x14ac:dyDescent="0.25">
      <c r="A38" t="s">
        <v>68</v>
      </c>
      <c r="B38" s="7"/>
      <c r="C38" s="7">
        <f>(Table1[[#This Row],[HW 1]]*100)/90</f>
        <v>0</v>
      </c>
      <c r="D38" s="7">
        <v>140</v>
      </c>
      <c r="E38" s="7">
        <f t="shared" si="2"/>
        <v>96.551724137931032</v>
      </c>
      <c r="F38" s="7">
        <v>75</v>
      </c>
      <c r="G38" s="7">
        <f>(Table1[[#This Row],[HW 3]]*100)/85</f>
        <v>88.235294117647058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20">
        <v>84</v>
      </c>
      <c r="Y38" s="7">
        <f t="shared" si="1"/>
        <v>95.454545454545453</v>
      </c>
      <c r="Z38" s="7"/>
      <c r="AA38" s="9"/>
      <c r="AB38" s="7"/>
      <c r="AC38" s="8"/>
      <c r="AD38" s="8"/>
      <c r="AE38" s="15"/>
      <c r="AF38" s="7"/>
    </row>
    <row r="39" spans="1:32" x14ac:dyDescent="0.25">
      <c r="A39" t="s">
        <v>69</v>
      </c>
      <c r="B39" s="7"/>
      <c r="C39" s="7">
        <f>(Table1[[#This Row],[HW 1]]*100)/90</f>
        <v>0</v>
      </c>
      <c r="D39" s="7">
        <v>115</v>
      </c>
      <c r="E39" s="7">
        <f t="shared" si="2"/>
        <v>79.310344827586206</v>
      </c>
      <c r="F39" s="7">
        <v>76</v>
      </c>
      <c r="G39" s="7">
        <f>(Table1[[#This Row],[HW 3]]*100)/85</f>
        <v>89.411764705882348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9">
        <v>76</v>
      </c>
      <c r="Y39" s="7">
        <f t="shared" si="1"/>
        <v>86.36363636363636</v>
      </c>
      <c r="Z39" s="7"/>
      <c r="AA39" s="9"/>
      <c r="AB39" s="7"/>
      <c r="AC39" s="8"/>
      <c r="AD39" s="8"/>
      <c r="AE39" s="15"/>
      <c r="AF39" s="7"/>
    </row>
    <row r="40" spans="1:32" ht="15" customHeight="1" x14ac:dyDescent="0.25">
      <c r="A40" t="s">
        <v>70</v>
      </c>
      <c r="B40" s="7"/>
      <c r="C40" s="7">
        <f>(Table1[[#This Row],[HW 1]]*100)/90</f>
        <v>0</v>
      </c>
      <c r="D40" s="7">
        <v>112</v>
      </c>
      <c r="E40" s="7">
        <f t="shared" si="2"/>
        <v>77.241379310344826</v>
      </c>
      <c r="F40" s="7">
        <v>0</v>
      </c>
      <c r="G40" s="7">
        <f>(Table1[[#This Row],[HW 3]]*100)/85</f>
        <v>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20" t="s">
        <v>32</v>
      </c>
      <c r="Y40" s="7" t="e">
        <f t="shared" si="1"/>
        <v>#VALUE!</v>
      </c>
      <c r="Z40" s="7"/>
      <c r="AA40" s="9"/>
      <c r="AB40" s="7"/>
      <c r="AC40" s="8"/>
      <c r="AD40" s="8"/>
      <c r="AE40" s="15"/>
      <c r="AF40" s="7"/>
    </row>
    <row r="41" spans="1:32" x14ac:dyDescent="0.25">
      <c r="A41" t="s">
        <v>71</v>
      </c>
      <c r="B41" s="7"/>
      <c r="C41" s="7">
        <f>(Table1[[#This Row],[HW 1]]*100)/90</f>
        <v>0</v>
      </c>
      <c r="D41" s="7">
        <v>140</v>
      </c>
      <c r="E41" s="7">
        <f t="shared" si="2"/>
        <v>96.551724137931032</v>
      </c>
      <c r="F41" s="7">
        <v>83</v>
      </c>
      <c r="G41" s="7">
        <f>(Table1[[#This Row],[HW 3]]*100)/85</f>
        <v>97.647058823529406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9">
        <v>85</v>
      </c>
      <c r="Y41" s="7">
        <f t="shared" si="1"/>
        <v>96.590909090909093</v>
      </c>
      <c r="Z41" s="7"/>
      <c r="AA41" s="9"/>
      <c r="AB41" s="7"/>
      <c r="AC41" s="8"/>
      <c r="AD41" s="8"/>
      <c r="AE41" s="15"/>
      <c r="AF41" s="7"/>
    </row>
    <row r="42" spans="1:32" x14ac:dyDescent="0.25">
      <c r="A42" t="s">
        <v>72</v>
      </c>
      <c r="B42" s="7"/>
      <c r="C42" s="7">
        <f>(Table1[[#This Row],[HW 1]]*100)/90</f>
        <v>0</v>
      </c>
      <c r="D42" s="7">
        <v>130</v>
      </c>
      <c r="E42" s="7">
        <f t="shared" si="2"/>
        <v>89.65517241379311</v>
      </c>
      <c r="F42" s="7">
        <v>80</v>
      </c>
      <c r="G42" s="7">
        <f>(Table1[[#This Row],[HW 3]]*100)/85</f>
        <v>94.117647058823536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20">
        <v>76</v>
      </c>
      <c r="Y42" s="7">
        <f t="shared" si="1"/>
        <v>86.36363636363636</v>
      </c>
      <c r="Z42" s="7"/>
      <c r="AA42" s="9"/>
      <c r="AB42" s="7"/>
      <c r="AC42" s="8"/>
      <c r="AD42" s="8"/>
      <c r="AE42" s="15"/>
      <c r="AF42" s="7"/>
    </row>
    <row r="43" spans="1:32" x14ac:dyDescent="0.25">
      <c r="A43" t="s">
        <v>73</v>
      </c>
      <c r="B43" s="7"/>
      <c r="C43" s="7">
        <f>(Table1[[#This Row],[HW 1]]*100)/90</f>
        <v>0</v>
      </c>
      <c r="D43" s="7">
        <v>140</v>
      </c>
      <c r="E43" s="7">
        <f t="shared" si="2"/>
        <v>96.551724137931032</v>
      </c>
      <c r="F43" s="7">
        <v>74</v>
      </c>
      <c r="G43" s="7">
        <f>(Table1[[#This Row],[HW 3]]*100)/85</f>
        <v>87.058823529411768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9">
        <v>85</v>
      </c>
      <c r="Y43" s="7">
        <f t="shared" si="1"/>
        <v>96.590909090909093</v>
      </c>
      <c r="Z43" s="7"/>
      <c r="AA43" s="9"/>
      <c r="AB43" s="7"/>
      <c r="AC43" s="8"/>
      <c r="AD43" s="8"/>
      <c r="AE43" s="15"/>
      <c r="AF43" s="7"/>
    </row>
    <row r="44" spans="1:32" x14ac:dyDescent="0.25">
      <c r="A44" t="s">
        <v>74</v>
      </c>
      <c r="B44" s="7"/>
      <c r="C44" s="7">
        <f>(Table1[[#This Row],[HW 1]]*100)/90</f>
        <v>0</v>
      </c>
      <c r="D44" s="7">
        <v>140</v>
      </c>
      <c r="E44" s="7">
        <f t="shared" si="2"/>
        <v>96.551724137931032</v>
      </c>
      <c r="F44" s="7">
        <v>78</v>
      </c>
      <c r="G44" s="7">
        <f>(Table1[[#This Row],[HW 3]]*100)/85</f>
        <v>91.764705882352942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20">
        <v>81</v>
      </c>
      <c r="Y44" s="7">
        <f t="shared" si="1"/>
        <v>92.045454545454547</v>
      </c>
      <c r="Z44" s="7"/>
      <c r="AA44" s="9"/>
      <c r="AB44" s="7"/>
      <c r="AC44" s="8"/>
      <c r="AD44" s="8"/>
      <c r="AE44" s="15"/>
      <c r="AF44" s="7"/>
    </row>
    <row r="45" spans="1:32" x14ac:dyDescent="0.25">
      <c r="A45" t="s">
        <v>75</v>
      </c>
      <c r="B45" s="7"/>
      <c r="C45" s="7">
        <f>(Table1[[#This Row],[HW 1]]*100)/90</f>
        <v>0</v>
      </c>
      <c r="D45" s="7">
        <v>133</v>
      </c>
      <c r="E45" s="7">
        <f t="shared" si="2"/>
        <v>91.724137931034477</v>
      </c>
      <c r="F45" s="7">
        <v>74</v>
      </c>
      <c r="G45" s="7">
        <f>(Table1[[#This Row],[HW 3]]*100)/85</f>
        <v>87.058823529411768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9">
        <v>78</v>
      </c>
      <c r="Y45" s="7">
        <f t="shared" si="1"/>
        <v>88.63636363636364</v>
      </c>
      <c r="Z45" s="7"/>
      <c r="AA45" s="9"/>
      <c r="AB45" s="7"/>
      <c r="AC45" s="8"/>
      <c r="AD45" s="8"/>
      <c r="AE45" s="15"/>
      <c r="AF45" s="7"/>
    </row>
    <row r="46" spans="1:32" x14ac:dyDescent="0.25">
      <c r="A46" t="s">
        <v>76</v>
      </c>
      <c r="B46" s="7"/>
      <c r="C46" s="7">
        <f>(Table1[[#This Row],[HW 1]]*100)/90</f>
        <v>0</v>
      </c>
      <c r="D46" s="7">
        <v>130</v>
      </c>
      <c r="E46" s="7">
        <f t="shared" si="2"/>
        <v>89.65517241379311</v>
      </c>
      <c r="F46" s="7">
        <v>70</v>
      </c>
      <c r="G46" s="7">
        <f>(Table1[[#This Row],[HW 3]]*100)/85</f>
        <v>82.352941176470594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20">
        <v>71</v>
      </c>
      <c r="Y46" s="7">
        <f t="shared" si="1"/>
        <v>80.681818181818187</v>
      </c>
      <c r="Z46" s="7"/>
      <c r="AA46" s="9"/>
      <c r="AB46" s="7"/>
      <c r="AC46" s="8"/>
      <c r="AD46" s="8"/>
      <c r="AE46" s="15"/>
      <c r="AF46" s="7"/>
    </row>
    <row r="47" spans="1:32" x14ac:dyDescent="0.25">
      <c r="A47" t="s">
        <v>77</v>
      </c>
      <c r="B47" s="7"/>
      <c r="C47" s="7">
        <f>(Table1[[#This Row],[HW 1]]*100)/90</f>
        <v>0</v>
      </c>
      <c r="D47" s="7">
        <v>145</v>
      </c>
      <c r="E47" s="7">
        <f t="shared" si="2"/>
        <v>100</v>
      </c>
      <c r="F47" s="7">
        <v>80</v>
      </c>
      <c r="G47" s="7">
        <f>(Table1[[#This Row],[HW 3]]*100)/85</f>
        <v>94.117647058823536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9">
        <v>81</v>
      </c>
      <c r="Y47" s="7">
        <f t="shared" si="1"/>
        <v>92.045454545454547</v>
      </c>
      <c r="Z47" s="7"/>
      <c r="AA47" s="9"/>
      <c r="AB47" s="7"/>
      <c r="AC47" s="8"/>
      <c r="AD47" s="8"/>
      <c r="AE47" s="15"/>
      <c r="AF47" s="7"/>
    </row>
    <row r="48" spans="1:32" x14ac:dyDescent="0.25">
      <c r="A48" t="s">
        <v>78</v>
      </c>
      <c r="B48" s="7"/>
      <c r="C48" s="7">
        <f>(Table1[[#This Row],[HW 1]]*100)/90</f>
        <v>0</v>
      </c>
      <c r="D48" s="7">
        <v>0</v>
      </c>
      <c r="E48" s="7">
        <f t="shared" si="2"/>
        <v>0</v>
      </c>
      <c r="F48" s="7">
        <v>0</v>
      </c>
      <c r="G48" s="7">
        <f>(Table1[[#This Row],[HW 3]]*100)/85</f>
        <v>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20" t="s">
        <v>32</v>
      </c>
      <c r="Y48" s="7" t="e">
        <f t="shared" si="1"/>
        <v>#VALUE!</v>
      </c>
      <c r="Z48" s="7"/>
      <c r="AA48" s="9"/>
      <c r="AB48" s="7"/>
      <c r="AC48" s="8"/>
      <c r="AD48" s="8"/>
      <c r="AE48" s="15"/>
      <c r="AF48" s="7"/>
    </row>
    <row r="49" spans="1:32" x14ac:dyDescent="0.25">
      <c r="A49" t="s">
        <v>79</v>
      </c>
      <c r="B49" s="7"/>
      <c r="C49" s="7">
        <f>(Table1[[#This Row],[HW 1]]*100)/90</f>
        <v>0</v>
      </c>
      <c r="D49" s="7">
        <v>140</v>
      </c>
      <c r="E49" s="7">
        <f t="shared" si="2"/>
        <v>96.551724137931032</v>
      </c>
      <c r="F49" s="7">
        <v>80</v>
      </c>
      <c r="G49" s="7">
        <f>(Table1[[#This Row],[HW 3]]*100)/85</f>
        <v>94.117647058823536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9">
        <v>84</v>
      </c>
      <c r="Y49" s="7">
        <f t="shared" si="1"/>
        <v>95.454545454545453</v>
      </c>
      <c r="Z49" s="7"/>
      <c r="AA49" s="9"/>
      <c r="AB49" s="7"/>
      <c r="AC49" s="8"/>
      <c r="AD49" s="8"/>
      <c r="AE49" s="15"/>
      <c r="AF49" s="7"/>
    </row>
    <row r="50" spans="1:32" x14ac:dyDescent="0.25">
      <c r="A50" t="s">
        <v>80</v>
      </c>
      <c r="B50" s="7"/>
      <c r="C50" s="7">
        <f>(Table1[[#This Row],[HW 1]]*100)/90</f>
        <v>0</v>
      </c>
      <c r="D50" s="7">
        <v>140</v>
      </c>
      <c r="E50" s="7">
        <f t="shared" si="2"/>
        <v>96.551724137931032</v>
      </c>
      <c r="F50" s="7">
        <v>57</v>
      </c>
      <c r="G50" s="7">
        <f>(Table1[[#This Row],[HW 3]]*100)/85</f>
        <v>67.058823529411768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0">
        <v>76</v>
      </c>
      <c r="Y50" s="7">
        <f t="shared" si="1"/>
        <v>86.36363636363636</v>
      </c>
      <c r="Z50" s="7"/>
      <c r="AA50" s="9"/>
      <c r="AB50" s="7"/>
      <c r="AC50" s="8"/>
      <c r="AD50" s="8"/>
      <c r="AE50" s="15"/>
      <c r="AF50" s="7"/>
    </row>
    <row r="51" spans="1:32" x14ac:dyDescent="0.25">
      <c r="A51" t="s">
        <v>81</v>
      </c>
      <c r="B51" s="7"/>
      <c r="C51" s="7">
        <f>(Table1[[#This Row],[HW 1]]*100)/90</f>
        <v>0</v>
      </c>
      <c r="D51" s="7">
        <v>0</v>
      </c>
      <c r="E51" s="10">
        <f t="shared" si="2"/>
        <v>0</v>
      </c>
      <c r="F51" s="7">
        <v>71</v>
      </c>
      <c r="G51" s="7">
        <f>(Table1[[#This Row],[HW 3]]*100)/85</f>
        <v>83.529411764705884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9">
        <v>73</v>
      </c>
      <c r="Y51" s="7">
        <f t="shared" si="1"/>
        <v>82.954545454545453</v>
      </c>
      <c r="Z51" s="7"/>
      <c r="AA51" s="9"/>
      <c r="AB51" s="7"/>
      <c r="AC51" s="8"/>
      <c r="AD51" s="8"/>
      <c r="AE51" s="15"/>
      <c r="AF51" s="7"/>
    </row>
    <row r="52" spans="1:32" x14ac:dyDescent="0.25">
      <c r="A52" t="s">
        <v>82</v>
      </c>
      <c r="B52" s="7"/>
      <c r="C52" s="7">
        <f>(Table1[[#This Row],[HW 1]]*100)/90</f>
        <v>0</v>
      </c>
      <c r="D52" s="7">
        <v>115</v>
      </c>
      <c r="E52" s="7">
        <f t="shared" si="2"/>
        <v>79.310344827586206</v>
      </c>
      <c r="F52" s="7">
        <v>77</v>
      </c>
      <c r="G52" s="7">
        <f>(Table1[[#This Row],[HW 3]]*100)/85</f>
        <v>90.588235294117652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0">
        <v>76</v>
      </c>
      <c r="Y52" s="7">
        <f t="shared" si="1"/>
        <v>86.36363636363636</v>
      </c>
      <c r="Z52" s="7"/>
      <c r="AA52" s="9"/>
      <c r="AB52" s="7"/>
      <c r="AC52" s="8"/>
      <c r="AD52" s="8"/>
      <c r="AE52" s="15"/>
      <c r="AF52" s="7"/>
    </row>
    <row r="53" spans="1:32" x14ac:dyDescent="0.25">
      <c r="A53" t="s">
        <v>83</v>
      </c>
      <c r="B53" s="7"/>
      <c r="C53" s="7">
        <f>(Table1[[#This Row],[HW 1]]*100)/90</f>
        <v>0</v>
      </c>
      <c r="D53" s="7">
        <v>0</v>
      </c>
      <c r="E53" s="7">
        <f t="shared" si="2"/>
        <v>0</v>
      </c>
      <c r="F53" s="7">
        <v>0</v>
      </c>
      <c r="G53" s="7">
        <f>(Table1[[#This Row],[HW 3]]*100)/85</f>
        <v>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9" t="s">
        <v>32</v>
      </c>
      <c r="Y53" s="7" t="e">
        <f t="shared" si="1"/>
        <v>#VALUE!</v>
      </c>
      <c r="Z53" s="7"/>
      <c r="AA53" s="9"/>
      <c r="AB53" s="7"/>
      <c r="AC53" s="8"/>
      <c r="AD53" s="8"/>
      <c r="AE53" s="15"/>
      <c r="AF53" s="7"/>
    </row>
    <row r="54" spans="1:32" x14ac:dyDescent="0.25">
      <c r="A54" t="s">
        <v>84</v>
      </c>
      <c r="B54" s="7"/>
      <c r="C54" s="7">
        <f>(Table1[[#This Row],[HW 1]]*100)/90</f>
        <v>0</v>
      </c>
      <c r="D54" s="7">
        <v>145</v>
      </c>
      <c r="E54" s="7">
        <f t="shared" si="2"/>
        <v>100</v>
      </c>
      <c r="F54" s="7">
        <v>76</v>
      </c>
      <c r="G54" s="7">
        <f>(Table1[[#This Row],[HW 3]]*100)/85</f>
        <v>89.411764705882348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20">
        <v>79</v>
      </c>
      <c r="Y54" s="7">
        <f t="shared" si="1"/>
        <v>89.772727272727266</v>
      </c>
      <c r="Z54" s="7"/>
      <c r="AA54" s="9"/>
      <c r="AB54" s="7"/>
      <c r="AC54" s="8"/>
      <c r="AD54" s="8"/>
      <c r="AE54" s="15"/>
      <c r="AF54" s="7"/>
    </row>
    <row r="55" spans="1:32" x14ac:dyDescent="0.25">
      <c r="A55" t="s">
        <v>85</v>
      </c>
      <c r="B55" s="7"/>
      <c r="C55" s="7">
        <f>(Table1[[#This Row],[HW 1]]*100)/90</f>
        <v>0</v>
      </c>
      <c r="D55" s="7">
        <v>145</v>
      </c>
      <c r="E55" s="7">
        <f t="shared" si="2"/>
        <v>100</v>
      </c>
      <c r="F55" s="7">
        <v>80</v>
      </c>
      <c r="G55" s="7">
        <f>(Table1[[#This Row],[HW 3]]*100)/85</f>
        <v>94.117647058823536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9">
        <v>79</v>
      </c>
      <c r="Y55" s="7">
        <f t="shared" si="1"/>
        <v>89.772727272727266</v>
      </c>
      <c r="Z55" s="7"/>
      <c r="AA55" s="9"/>
      <c r="AB55" s="7"/>
      <c r="AC55" s="8"/>
      <c r="AD55" s="8"/>
      <c r="AE55" s="15"/>
      <c r="AF55" s="7"/>
    </row>
    <row r="56" spans="1:32" x14ac:dyDescent="0.25">
      <c r="A56" t="s">
        <v>86</v>
      </c>
      <c r="B56" s="7"/>
      <c r="C56" s="7">
        <f>(Table1[[#This Row],[HW 1]]*100)/90</f>
        <v>0</v>
      </c>
      <c r="D56" s="7">
        <v>80</v>
      </c>
      <c r="E56" s="7">
        <f t="shared" si="2"/>
        <v>55.172413793103445</v>
      </c>
      <c r="F56" s="7">
        <v>0</v>
      </c>
      <c r="G56" s="7">
        <f>(Table1[[#This Row],[HW 3]]*100)/85</f>
        <v>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20">
        <v>67</v>
      </c>
      <c r="Y56" s="7">
        <f t="shared" si="1"/>
        <v>76.13636363636364</v>
      </c>
      <c r="Z56" s="7"/>
      <c r="AA56" s="9"/>
      <c r="AB56" s="7"/>
      <c r="AC56" s="8"/>
      <c r="AD56" s="8"/>
      <c r="AE56" s="15"/>
      <c r="AF56" s="7"/>
    </row>
    <row r="57" spans="1:32" x14ac:dyDescent="0.25">
      <c r="A57" t="s">
        <v>87</v>
      </c>
      <c r="B57" s="7"/>
      <c r="C57" s="7">
        <f>(Table1[[#This Row],[HW 1]]*100)/90</f>
        <v>0</v>
      </c>
      <c r="D57" s="7">
        <v>140</v>
      </c>
      <c r="E57" s="7">
        <f t="shared" si="2"/>
        <v>96.551724137931032</v>
      </c>
      <c r="F57" s="7">
        <v>75</v>
      </c>
      <c r="G57" s="7">
        <f>(Table1[[#This Row],[HW 3]]*100)/85</f>
        <v>88.235294117647058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19">
        <v>68</v>
      </c>
      <c r="Y57" s="7">
        <f t="shared" si="1"/>
        <v>77.272727272727266</v>
      </c>
      <c r="Z57" s="7"/>
      <c r="AA57" s="9"/>
      <c r="AB57" s="7"/>
      <c r="AC57" s="8"/>
      <c r="AD57" s="8"/>
      <c r="AE57" s="15"/>
      <c r="AF57" s="7"/>
    </row>
    <row r="58" spans="1:32" x14ac:dyDescent="0.25">
      <c r="A58" t="s">
        <v>88</v>
      </c>
      <c r="B58" s="7"/>
      <c r="C58" s="7">
        <f>(Table1[[#This Row],[HW 1]]*100)/90</f>
        <v>0</v>
      </c>
      <c r="D58" s="7">
        <v>137</v>
      </c>
      <c r="E58" s="7">
        <f t="shared" si="2"/>
        <v>94.482758620689651</v>
      </c>
      <c r="F58" s="7">
        <v>81</v>
      </c>
      <c r="G58" s="7">
        <f>(Table1[[#This Row],[HW 3]]*100)/85</f>
        <v>95.294117647058826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20">
        <v>81</v>
      </c>
      <c r="Y58" s="7">
        <f t="shared" si="1"/>
        <v>92.045454545454547</v>
      </c>
      <c r="Z58" s="7"/>
      <c r="AA58" s="9"/>
      <c r="AB58" s="7"/>
      <c r="AC58" s="8"/>
      <c r="AD58" s="8"/>
      <c r="AE58" s="15"/>
      <c r="AF58" s="7"/>
    </row>
    <row r="59" spans="1:32" x14ac:dyDescent="0.25">
      <c r="A59" t="s">
        <v>89</v>
      </c>
      <c r="B59" s="7"/>
      <c r="C59" s="7">
        <f>(Table1[[#This Row],[HW 1]]*100)/90</f>
        <v>0</v>
      </c>
      <c r="D59" s="7">
        <v>145</v>
      </c>
      <c r="E59" s="7">
        <f t="shared" si="2"/>
        <v>100</v>
      </c>
      <c r="F59" s="7">
        <v>75</v>
      </c>
      <c r="G59" s="7">
        <f>(Table1[[#This Row],[HW 3]]*100)/85</f>
        <v>88.235294117647058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19">
        <v>83</v>
      </c>
      <c r="Y59" s="7">
        <f t="shared" si="1"/>
        <v>94.318181818181813</v>
      </c>
      <c r="Z59" s="7"/>
      <c r="AA59" s="9"/>
      <c r="AB59" s="7"/>
      <c r="AC59" s="8"/>
      <c r="AD59" s="8"/>
      <c r="AE59" s="15"/>
      <c r="AF59" s="7"/>
    </row>
    <row r="60" spans="1:32" x14ac:dyDescent="0.25">
      <c r="A60" s="11"/>
      <c r="B60" s="12"/>
      <c r="C60" s="7">
        <f>(Table1[[#This Row],[HW 1]]*100)/90</f>
        <v>0</v>
      </c>
      <c r="D60" s="12"/>
      <c r="E60" s="7">
        <f t="shared" si="2"/>
        <v>0</v>
      </c>
      <c r="F60" s="12"/>
      <c r="G60" s="7">
        <f>(Table1[[#This Row],[HW 3]]*100)/85</f>
        <v>0</v>
      </c>
      <c r="H60" s="12"/>
      <c r="I60" s="12"/>
      <c r="J60" s="12"/>
      <c r="K60" s="7"/>
      <c r="L60" s="12"/>
      <c r="M60" s="12"/>
      <c r="N60" s="12"/>
      <c r="O60" s="7"/>
      <c r="P60" s="12"/>
      <c r="Q60" s="7"/>
      <c r="R60" s="12"/>
      <c r="S60" s="7"/>
      <c r="T60" s="12"/>
      <c r="U60" s="12"/>
      <c r="V60" s="12"/>
      <c r="W60" s="12"/>
      <c r="X60" s="21" t="s">
        <v>32</v>
      </c>
      <c r="Y60" s="7" t="e">
        <f t="shared" si="1"/>
        <v>#VALUE!</v>
      </c>
      <c r="Z60" s="12"/>
      <c r="AA60" s="13"/>
      <c r="AB60" s="12"/>
      <c r="AC60" s="18"/>
      <c r="AD60" s="8"/>
      <c r="AE60" s="16"/>
      <c r="AF6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4M1N</dc:creator>
  <cp:keywords/>
  <dc:description/>
  <cp:lastModifiedBy>4M1N</cp:lastModifiedBy>
  <cp:revision/>
  <dcterms:created xsi:type="dcterms:W3CDTF">2019-09-09T18:50:40Z</dcterms:created>
  <dcterms:modified xsi:type="dcterms:W3CDTF">2020-02-18T04:32:49Z</dcterms:modified>
  <cp:category/>
  <cp:contentStatus/>
</cp:coreProperties>
</file>