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3BDD60CD-CC0B-4CAE-A532-9A1E5525B1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D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3" i="1"/>
  <c r="Z5" i="1" l="1"/>
  <c r="H5" i="1"/>
  <c r="F5" i="1"/>
  <c r="D5" i="1"/>
  <c r="Z4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3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<sst xmlns="http://schemas.openxmlformats.org/spreadsheetml/2006/main" count="167" uniqueCount="167">
  <si>
    <t>Student</t>
  </si>
  <si>
    <t>SIS Login ID</t>
  </si>
  <si>
    <t>HW 1</t>
  </si>
  <si>
    <t>HW 1/100</t>
  </si>
  <si>
    <t>HW 2</t>
  </si>
  <si>
    <t>HW 2/100</t>
  </si>
  <si>
    <t>HW 3</t>
  </si>
  <si>
    <t>HW 3/100</t>
  </si>
  <si>
    <t>HW 4</t>
  </si>
  <si>
    <t>HW 4/100</t>
  </si>
  <si>
    <t>HW 5</t>
  </si>
  <si>
    <t>HW 5/100</t>
  </si>
  <si>
    <t>HW 6</t>
  </si>
  <si>
    <t>HW 6/100</t>
  </si>
  <si>
    <t>HW 7</t>
  </si>
  <si>
    <t>HW 7/100</t>
  </si>
  <si>
    <t>HW 8</t>
  </si>
  <si>
    <t>HW 8/100</t>
  </si>
  <si>
    <t>HW 9</t>
  </si>
  <si>
    <t>HW 9/100</t>
  </si>
  <si>
    <t>HW 10</t>
  </si>
  <si>
    <t>HW 10/100</t>
  </si>
  <si>
    <t>HW 11</t>
  </si>
  <si>
    <t>HW 11/100</t>
  </si>
  <si>
    <t>Q1 raw</t>
  </si>
  <si>
    <t xml:space="preserve">Quiz 1 </t>
  </si>
  <si>
    <t xml:space="preserve">Quiz 2 </t>
  </si>
  <si>
    <t>Quiz 2/100</t>
  </si>
  <si>
    <t>Quiz 3</t>
  </si>
  <si>
    <t>Quiz 4</t>
  </si>
  <si>
    <t xml:space="preserve">    Points Possible</t>
  </si>
  <si>
    <t>Abrahamson, Joseph</t>
  </si>
  <si>
    <t>joeabe</t>
  </si>
  <si>
    <t>Barbosa, Arthur</t>
  </si>
  <si>
    <t>arthurc</t>
  </si>
  <si>
    <t>Bin Rashid Tan, Amir</t>
  </si>
  <si>
    <t>amir98</t>
  </si>
  <si>
    <t>Bissen, Nicholas</t>
  </si>
  <si>
    <t>nbissen</t>
  </si>
  <si>
    <t>Bruxvoort, Jakob</t>
  </si>
  <si>
    <t>jakobb</t>
  </si>
  <si>
    <t>Camaioni, Juliana</t>
  </si>
  <si>
    <t>janarcam</t>
  </si>
  <si>
    <t>Carlson, William</t>
  </si>
  <si>
    <t>woc1</t>
  </si>
  <si>
    <t>Cassidy, Daniel</t>
  </si>
  <si>
    <t>dcass55</t>
  </si>
  <si>
    <t>Christensen, Kara</t>
  </si>
  <si>
    <t>klc21</t>
  </si>
  <si>
    <t>Codacco, Serena</t>
  </si>
  <si>
    <t>scodacco</t>
  </si>
  <si>
    <t>Condon, Ellen</t>
  </si>
  <si>
    <t>ehcondon</t>
  </si>
  <si>
    <t>Dedecker, Michael</t>
  </si>
  <si>
    <t>dedecker</t>
  </si>
  <si>
    <t>Detar, David</t>
  </si>
  <si>
    <t>djdetar</t>
  </si>
  <si>
    <t>Dierenfield, Jamison</t>
  </si>
  <si>
    <t>jamisond</t>
  </si>
  <si>
    <t>Dillon, Justin</t>
  </si>
  <si>
    <t>jrdillon</t>
  </si>
  <si>
    <t>Dodge, Matthew</t>
  </si>
  <si>
    <t>mdodge</t>
  </si>
  <si>
    <t>Donohue, Drew</t>
  </si>
  <si>
    <t>ddonohue</t>
  </si>
  <si>
    <t>Dorn, Timothy</t>
  </si>
  <si>
    <t>tdorn6</t>
  </si>
  <si>
    <t>Dykstra, Breanna</t>
  </si>
  <si>
    <t>bready</t>
  </si>
  <si>
    <t>Guerrero, Nicolas</t>
  </si>
  <si>
    <t>nicg</t>
  </si>
  <si>
    <t>Hanson, Anna</t>
  </si>
  <si>
    <t>hanson2</t>
  </si>
  <si>
    <t>Harrington, Madison</t>
  </si>
  <si>
    <t>madisonh</t>
  </si>
  <si>
    <t>Harris, Joshua</t>
  </si>
  <si>
    <t>jtharris</t>
  </si>
  <si>
    <t>Hodapp, Martha</t>
  </si>
  <si>
    <t>mmhodapp</t>
  </si>
  <si>
    <t>Huedepohl, Luke</t>
  </si>
  <si>
    <t>lukehue</t>
  </si>
  <si>
    <t>Johnsen, Carter</t>
  </si>
  <si>
    <t>johnsenc</t>
  </si>
  <si>
    <t>Johnson, Haley</t>
  </si>
  <si>
    <t>haleymj</t>
  </si>
  <si>
    <t>Joshi, Aryan</t>
  </si>
  <si>
    <t>avjoshi</t>
  </si>
  <si>
    <t>Kero, Nathan</t>
  </si>
  <si>
    <t>njkero</t>
  </si>
  <si>
    <t>Kock, Austin</t>
  </si>
  <si>
    <t>agkock</t>
  </si>
  <si>
    <t>Koppenhafer, Reese</t>
  </si>
  <si>
    <t>rkoppen</t>
  </si>
  <si>
    <t>Landa, Eulises</t>
  </si>
  <si>
    <t>elanda</t>
  </si>
  <si>
    <t>Lesher, Wesley</t>
  </si>
  <si>
    <t>wtlesher</t>
  </si>
  <si>
    <t>Loyd, Clayton</t>
  </si>
  <si>
    <t>cloyd1</t>
  </si>
  <si>
    <t>Lynch, Logan</t>
  </si>
  <si>
    <t>logan19</t>
  </si>
  <si>
    <t>Lyon, Kate</t>
  </si>
  <si>
    <t>kmlyon</t>
  </si>
  <si>
    <t>Macchia, Mark</t>
  </si>
  <si>
    <t>mmacchia</t>
  </si>
  <si>
    <t>Mahowald, Landon</t>
  </si>
  <si>
    <t>mahowald</t>
  </si>
  <si>
    <t>Maldonado, Alex</t>
  </si>
  <si>
    <t>alexm23</t>
  </si>
  <si>
    <t>Matera, Grace</t>
  </si>
  <si>
    <t>gematera</t>
  </si>
  <si>
    <t>McCullough, Nicole</t>
  </si>
  <si>
    <t>nicolem1</t>
  </si>
  <si>
    <t>McGinley-Colman, Kaitlyn</t>
  </si>
  <si>
    <t>katiemc</t>
  </si>
  <si>
    <t>Meints, Collin</t>
  </si>
  <si>
    <t>cjmeints</t>
  </si>
  <si>
    <t>Munoz, German</t>
  </si>
  <si>
    <t>g12munoz</t>
  </si>
  <si>
    <t>Neisen, Austin</t>
  </si>
  <si>
    <t>asneisen</t>
  </si>
  <si>
    <t>O'Brien, Samuel</t>
  </si>
  <si>
    <t>scobrien</t>
  </si>
  <si>
    <t>Owen, Graham</t>
  </si>
  <si>
    <t>gwowen</t>
  </si>
  <si>
    <t>Parker, Kevin</t>
  </si>
  <si>
    <t>keparker</t>
  </si>
  <si>
    <t>Perez-Gonzalez, Jose</t>
  </si>
  <si>
    <t>jpegon</t>
  </si>
  <si>
    <t>Pester, Andrew</t>
  </si>
  <si>
    <t>apester</t>
  </si>
  <si>
    <t>Poulsen, Brett</t>
  </si>
  <si>
    <t>bpoulsen</t>
  </si>
  <si>
    <t>Rutledge, Jessie</t>
  </si>
  <si>
    <t>rutledge</t>
  </si>
  <si>
    <t>Schultz, Connor</t>
  </si>
  <si>
    <t>crs03</t>
  </si>
  <si>
    <t>Schwarck, Emma</t>
  </si>
  <si>
    <t>emmas8</t>
  </si>
  <si>
    <t>Shi, Jiahe</t>
  </si>
  <si>
    <t>jiahes</t>
  </si>
  <si>
    <t>Skoby, Kristine</t>
  </si>
  <si>
    <t>skobyk</t>
  </si>
  <si>
    <t>Stone, Zachary</t>
  </si>
  <si>
    <t>zstone</t>
  </si>
  <si>
    <t>Thompson, Andrew</t>
  </si>
  <si>
    <t>abt</t>
  </si>
  <si>
    <t>Trelka, Parker</t>
  </si>
  <si>
    <t>ptrelka</t>
  </si>
  <si>
    <t>Trettin, James</t>
  </si>
  <si>
    <t>jtrettin</t>
  </si>
  <si>
    <t>Tulke, David</t>
  </si>
  <si>
    <t>djtulke</t>
  </si>
  <si>
    <t>Van Sickle, Ethan</t>
  </si>
  <si>
    <t>ethanvs</t>
  </si>
  <si>
    <t>Velic, Mirza</t>
  </si>
  <si>
    <t>mvelic</t>
  </si>
  <si>
    <t>Wagner, Katelyn</t>
  </si>
  <si>
    <t>kswagner</t>
  </si>
  <si>
    <t>Wineburner, Kiersten</t>
  </si>
  <si>
    <t>knw23</t>
  </si>
  <si>
    <t>Wood, Nicholas</t>
  </si>
  <si>
    <t>nwood</t>
  </si>
  <si>
    <t>Woods, Jackson</t>
  </si>
  <si>
    <t>jmwoods</t>
  </si>
  <si>
    <t>Wootton, Samuel</t>
  </si>
  <si>
    <t>swootton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</si>
</sst>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0" borderId="1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34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EAAD6-180E-4818-B6FE-9FBBFF2F914B}" name="Table1" displayName="Table1" ref="A1:AD70" totalsRowShown="0" headerRowDxfId="33" headerRowBorderDxfId="31" tableBorderDxfId="32" totalsRowBorderDxfId="30">
  <autoFilter ref="A1:AD70" xr:uid="{A961BCE1-851B-4017-8B14-6A397206380A}"/>
  <tableColumns count="30">
    <tableColumn id="1" xr3:uid="{6D847257-EDFB-48A4-B554-0F5C9FEFCBEA}" name="Student" dataDxfId="29"/>
    <tableColumn id="2" xr3:uid="{9A122A1A-C657-472B-B4B3-51F58D274FDE}" name="SIS Login ID" dataDxfId="28"/>
    <tableColumn id="18" xr3:uid="{F499082D-7CE4-4AA5-8047-0DCFE18F1997}" name="HW 1" dataDxfId="27"/>
    <tableColumn id="3" xr3:uid="{6CC06A38-E97E-497F-8510-78E252BEBC71}" name="HW 1/100" dataDxfId="26"/>
    <tableColumn id="19" xr3:uid="{82296CA1-C7C8-498E-959D-1B56174A66C2}" name="HW 2" dataDxfId="25"/>
    <tableColumn id="4" xr3:uid="{F8D0A4EE-5307-41B9-83CC-CCFF13BE285C}" name="HW 2/100" dataDxfId="24">
      <calculatedColumnFormula>(100*E2)/90</calculatedColumnFormula>
    </tableColumn>
    <tableColumn id="20" xr3:uid="{76B29F4C-4C82-494A-B5D0-2DC2679C8451}" name="HW 3" dataDxfId="23"/>
    <tableColumn id="5" xr3:uid="{DDEDDCDB-29BD-4A88-A409-D4CDE811EFBE}" name="HW 3/100" dataDxfId="22"/>
    <tableColumn id="21" xr3:uid="{3A6D33A8-845E-4EEC-97C2-2CB8B03ADD7C}" name="HW 4" dataDxfId="21"/>
    <tableColumn id="6" xr3:uid="{A516371E-C6DB-4F0D-BDC0-948E279F3AE7}" name="HW 4/100" dataDxfId="20"/>
    <tableColumn id="22" xr3:uid="{F5D264F2-52A5-4154-8E0C-926415C499AE}" name="HW 5" dataDxfId="19"/>
    <tableColumn id="7" xr3:uid="{CD8D077C-162A-4A64-A386-002A55564294}" name="HW 5/100" dataDxfId="18"/>
    <tableColumn id="23" xr3:uid="{D826F51B-697C-4270-AE8B-F3360D38BA23}" name="HW 6" dataDxfId="17"/>
    <tableColumn id="8" xr3:uid="{66E3EC35-7156-40D3-91D8-C2615391224A}" name="HW 6/100" dataDxfId="16"/>
    <tableColumn id="24" xr3:uid="{76AAC366-5FEE-4C6E-ACBA-31E11E70933F}" name="HW 7" dataDxfId="15"/>
    <tableColumn id="9" xr3:uid="{6568DAE3-B0F8-4F95-AE30-74AF516576CA}" name="HW 7/100" dataDxfId="14"/>
    <tableColumn id="25" xr3:uid="{9EC0B504-C533-4D26-90E0-B601A1E2403F}" name="HW 8" dataDxfId="13"/>
    <tableColumn id="10" xr3:uid="{E89DFBE4-C468-4D02-AD5A-C2ECD1E24542}" name="HW 8/100" dataDxfId="12"/>
    <tableColumn id="26" xr3:uid="{109A7D47-1575-42C1-A674-F7BEBCA20D7E}" name="HW 9" dataDxfId="11"/>
    <tableColumn id="11" xr3:uid="{88C50FB4-06CC-4C0E-BF8A-0BE9C5AA51AF}" name="HW 9/100" dataDxfId="10"/>
    <tableColumn id="27" xr3:uid="{6ACC7041-E747-464D-B986-2D2DE1BF64A7}" name="HW 10" dataDxfId="9"/>
    <tableColumn id="12" xr3:uid="{9481A571-4497-4296-9946-46CE11203CEA}" name="HW 10/100" dataDxfId="8"/>
    <tableColumn id="28" xr3:uid="{AB39B574-6DED-4043-BB66-1F8C6431B98B}" name="HW 11" dataDxfId="7"/>
    <tableColumn id="13" xr3:uid="{73031DEC-C69C-4EA8-A240-6E2D92C8DEBC}" name="HW 11/100" dataDxfId="6"/>
    <tableColumn id="29" xr3:uid="{3A77DEB4-F47D-4122-9992-2EE0A1DA113B}" name="Q1 raw" dataDxfId="5"/>
    <tableColumn id="14" xr3:uid="{2CDBBF03-ADD2-4626-9F21-E099031B5F2A}" name="Quiz 1 " dataDxfId="4"/>
    <tableColumn id="15" xr3:uid="{AE7F7939-2C81-48ED-85FB-38DE66D71BFF}" name="Quiz 2 " dataDxfId="3"/>
    <tableColumn id="30" xr3:uid="{D3FD31D9-4B3C-4FB6-9F1D-72A684534074}" name="Quiz 2/100" dataDxfId="2">
      <calculatedColumnFormula>(AA2*100)/69</calculatedColumnFormula>
    </tableColumn>
    <tableColumn id="16" xr3:uid="{5DCE20B6-C686-4CDB-A3CA-F61A6E07611C}" name="Quiz 3" dataDxfId="1"/>
    <tableColumn id="17" xr3:uid="{ABB27163-7145-40B9-933A-C2D8E7916E5C}" name="Quiz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tabSelected="1" topLeftCell="A49" workbookViewId="0">
      <pane xSplit="1" topLeftCell="Z1" activePane="topRight" state="frozen"/>
      <selection pane="topRight" activeCell="AB3" sqref="AB3:AB70"/>
    </sheetView>
  </sheetViews>
  <sheetFormatPr defaultColWidth="9.42578125" defaultRowHeight="14.45"/>
  <cols>
    <col min="1" max="1" width="24.85546875" bestFit="1" customWidth="1"/>
    <col min="2" max="2" width="13.42578125" bestFit="1" customWidth="1"/>
    <col min="3" max="3" width="8.140625" bestFit="1" customWidth="1"/>
    <col min="4" max="4" width="12" bestFit="1" customWidth="1"/>
    <col min="5" max="5" width="8.140625" bestFit="1" customWidth="1"/>
    <col min="6" max="6" width="12" bestFit="1" customWidth="1"/>
    <col min="7" max="7" width="8.140625" bestFit="1" customWidth="1"/>
    <col min="8" max="8" width="12" bestFit="1" customWidth="1"/>
    <col min="9" max="9" width="8.140625" bestFit="1" customWidth="1"/>
    <col min="10" max="10" width="12" bestFit="1" customWidth="1"/>
    <col min="11" max="11" width="8.140625" bestFit="1" customWidth="1"/>
    <col min="12" max="12" width="12" bestFit="1" customWidth="1"/>
    <col min="13" max="13" width="8.140625" bestFit="1" customWidth="1"/>
    <col min="14" max="14" width="12" bestFit="1" customWidth="1"/>
    <col min="15" max="15" width="8.140625" bestFit="1" customWidth="1"/>
    <col min="16" max="16" width="12" bestFit="1" customWidth="1"/>
    <col min="17" max="17" width="8.140625" bestFit="1" customWidth="1"/>
    <col min="18" max="18" width="12" bestFit="1" customWidth="1"/>
    <col min="19" max="19" width="8.140625" bestFit="1" customWidth="1"/>
    <col min="20" max="20" width="12" bestFit="1" customWidth="1"/>
    <col min="21" max="21" width="9.140625" bestFit="1" customWidth="1"/>
    <col min="22" max="22" width="13" bestFit="1" customWidth="1"/>
    <col min="23" max="23" width="9.140625" bestFit="1" customWidth="1"/>
    <col min="24" max="24" width="13" bestFit="1" customWidth="1"/>
    <col min="25" max="25" width="13" customWidth="1"/>
    <col min="26" max="27" width="9.28515625" bestFit="1" customWidth="1"/>
    <col min="28" max="28" width="9.7109375" bestFit="1" customWidth="1"/>
    <col min="29" max="29" width="8.85546875" bestFit="1" customWidth="1"/>
  </cols>
  <sheetData>
    <row r="1" spans="1:30" ht="15">
      <c r="A1" s="4" t="s">
        <v>0</v>
      </c>
      <c r="B1" s="2" t="s">
        <v>1</v>
      </c>
      <c r="C1" s="10" t="s">
        <v>2</v>
      </c>
      <c r="D1" s="2" t="s">
        <v>3</v>
      </c>
      <c r="E1" s="10" t="s">
        <v>4</v>
      </c>
      <c r="F1" s="2" t="s">
        <v>5</v>
      </c>
      <c r="G1" s="10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2" t="s">
        <v>11</v>
      </c>
      <c r="M1" s="10" t="s">
        <v>12</v>
      </c>
      <c r="N1" s="2" t="s">
        <v>13</v>
      </c>
      <c r="O1" s="10" t="s">
        <v>14</v>
      </c>
      <c r="P1" s="2" t="s">
        <v>15</v>
      </c>
      <c r="Q1" s="10" t="s">
        <v>16</v>
      </c>
      <c r="R1" s="2" t="s">
        <v>17</v>
      </c>
      <c r="S1" s="10" t="s">
        <v>18</v>
      </c>
      <c r="T1" s="2" t="s">
        <v>19</v>
      </c>
      <c r="U1" s="10" t="s">
        <v>20</v>
      </c>
      <c r="V1" s="2" t="s">
        <v>21</v>
      </c>
      <c r="W1" s="10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7" t="s">
        <v>29</v>
      </c>
    </row>
    <row r="2" spans="1:30" ht="15">
      <c r="A2" s="5" t="s">
        <v>30</v>
      </c>
      <c r="B2" s="1"/>
      <c r="C2" s="1">
        <v>65</v>
      </c>
      <c r="D2" s="1">
        <v>100</v>
      </c>
      <c r="E2" s="1">
        <v>90</v>
      </c>
      <c r="F2" s="1">
        <v>100</v>
      </c>
      <c r="G2" s="1">
        <v>95</v>
      </c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  <c r="U2" s="1"/>
      <c r="V2" s="1">
        <v>100</v>
      </c>
      <c r="W2" s="1"/>
      <c r="X2" s="1">
        <v>100</v>
      </c>
      <c r="Y2" s="1"/>
      <c r="Z2" s="1">
        <v>56</v>
      </c>
      <c r="AA2" s="1">
        <v>69</v>
      </c>
      <c r="AB2" s="1">
        <f t="shared" ref="AB2:AB33" si="0">(AA2*100)/69</f>
        <v>100</v>
      </c>
      <c r="AC2" s="1">
        <v>100</v>
      </c>
      <c r="AD2" s="8">
        <v>100</v>
      </c>
    </row>
    <row r="3" spans="1:30" ht="15">
      <c r="A3" s="5" t="s">
        <v>31</v>
      </c>
      <c r="B3" s="1" t="s">
        <v>32</v>
      </c>
      <c r="C3" s="1">
        <v>56</v>
      </c>
      <c r="D3" s="1">
        <f>(100*C3)/65</f>
        <v>86.15384615384616</v>
      </c>
      <c r="E3" s="1">
        <v>63</v>
      </c>
      <c r="F3" s="1">
        <f t="shared" ref="F3:F34" si="1">(100*E3)/90</f>
        <v>70</v>
      </c>
      <c r="G3" s="1">
        <v>64</v>
      </c>
      <c r="H3" s="1">
        <f>(100*G3)/95</f>
        <v>67.368421052631575</v>
      </c>
      <c r="I3" s="1"/>
      <c r="J3" s="1">
        <v>97</v>
      </c>
      <c r="K3" s="1">
        <v>62</v>
      </c>
      <c r="L3" s="1">
        <f>(100*K3)/65</f>
        <v>95.384615384615387</v>
      </c>
      <c r="M3" s="1"/>
      <c r="N3" s="1">
        <v>92</v>
      </c>
      <c r="O3" s="1"/>
      <c r="P3" s="1"/>
      <c r="Q3" s="1"/>
      <c r="R3" s="1"/>
      <c r="S3" s="1"/>
      <c r="T3" s="1"/>
      <c r="U3" s="1"/>
      <c r="V3" s="1"/>
      <c r="W3" s="1"/>
      <c r="X3" s="1"/>
      <c r="Y3" s="1">
        <v>51</v>
      </c>
      <c r="Z3" s="1">
        <f>(Y3*100)/56</f>
        <v>91.071428571428569</v>
      </c>
      <c r="AA3" s="1">
        <v>66</v>
      </c>
      <c r="AB3" s="12">
        <f t="shared" si="0"/>
        <v>95.652173913043484</v>
      </c>
      <c r="AC3" s="1"/>
      <c r="AD3" s="8"/>
    </row>
    <row r="4" spans="1:30" ht="15">
      <c r="A4" s="5" t="s">
        <v>33</v>
      </c>
      <c r="B4" s="1" t="s">
        <v>34</v>
      </c>
      <c r="C4" s="1">
        <v>65</v>
      </c>
      <c r="D4" s="1">
        <f t="shared" ref="D4:D65" si="2">(100*C4)/65</f>
        <v>100</v>
      </c>
      <c r="E4" s="1">
        <v>85</v>
      </c>
      <c r="F4" s="1">
        <f t="shared" si="1"/>
        <v>94.444444444444443</v>
      </c>
      <c r="G4" s="1">
        <v>53</v>
      </c>
      <c r="H4" s="1">
        <f t="shared" ref="H4:H65" si="3">(100*G4)/95</f>
        <v>55.789473684210527</v>
      </c>
      <c r="I4" s="1"/>
      <c r="J4" s="1">
        <v>100</v>
      </c>
      <c r="K4" s="1">
        <v>62</v>
      </c>
      <c r="L4" s="1">
        <f t="shared" ref="L4:L67" si="4">(100*K4)/65</f>
        <v>95.384615384615387</v>
      </c>
      <c r="M4" s="1"/>
      <c r="N4" s="1">
        <v>100</v>
      </c>
      <c r="O4" s="1"/>
      <c r="P4" s="1"/>
      <c r="Q4" s="1"/>
      <c r="R4" s="1"/>
      <c r="S4" s="1"/>
      <c r="T4" s="1"/>
      <c r="U4" s="1"/>
      <c r="V4" s="1"/>
      <c r="W4" s="1"/>
      <c r="X4" s="1"/>
      <c r="Y4" s="1">
        <v>52</v>
      </c>
      <c r="Z4" s="1">
        <f t="shared" ref="Z4:Z66" si="5">(Y4*100)/56</f>
        <v>92.857142857142861</v>
      </c>
      <c r="AA4" s="1">
        <v>63</v>
      </c>
      <c r="AB4" s="12">
        <f t="shared" si="0"/>
        <v>91.304347826086953</v>
      </c>
      <c r="AC4" s="1"/>
      <c r="AD4" s="8"/>
    </row>
    <row r="5" spans="1:30" ht="15">
      <c r="A5" s="5" t="s">
        <v>35</v>
      </c>
      <c r="B5" s="1" t="s">
        <v>36</v>
      </c>
      <c r="C5" s="1">
        <v>51</v>
      </c>
      <c r="D5" s="1">
        <f t="shared" ref="D5" si="6">(100*C5)/65</f>
        <v>78.461538461538467</v>
      </c>
      <c r="E5" s="1">
        <v>75</v>
      </c>
      <c r="F5" s="11">
        <f t="shared" si="1"/>
        <v>83.333333333333329</v>
      </c>
      <c r="G5" s="1">
        <v>43</v>
      </c>
      <c r="H5" s="1">
        <f t="shared" ref="H5" si="7">(100*G5)/95</f>
        <v>45.263157894736842</v>
      </c>
      <c r="I5" s="1"/>
      <c r="J5" s="1">
        <v>100</v>
      </c>
      <c r="K5" s="1">
        <v>65</v>
      </c>
      <c r="L5" s="1">
        <f t="shared" si="4"/>
        <v>100</v>
      </c>
      <c r="M5" s="1"/>
      <c r="N5" s="1">
        <v>100</v>
      </c>
      <c r="O5" s="1"/>
      <c r="P5" s="1"/>
      <c r="Q5" s="1"/>
      <c r="R5" s="1"/>
      <c r="S5" s="1"/>
      <c r="T5" s="1"/>
      <c r="U5" s="1"/>
      <c r="V5" s="1"/>
      <c r="W5" s="1"/>
      <c r="X5" s="1"/>
      <c r="Y5" s="1">
        <v>49</v>
      </c>
      <c r="Z5" s="1">
        <f t="shared" ref="Z5" si="8">(Y5*100)/56</f>
        <v>87.5</v>
      </c>
      <c r="AA5" s="1">
        <v>57</v>
      </c>
      <c r="AB5" s="12">
        <f t="shared" si="0"/>
        <v>82.608695652173907</v>
      </c>
      <c r="AC5" s="1"/>
      <c r="AD5" s="8"/>
    </row>
    <row r="6" spans="1:30" ht="15">
      <c r="A6" s="5" t="s">
        <v>37</v>
      </c>
      <c r="B6" s="1" t="s">
        <v>38</v>
      </c>
      <c r="C6" s="1">
        <v>56</v>
      </c>
      <c r="D6" s="1">
        <f t="shared" si="2"/>
        <v>86.15384615384616</v>
      </c>
      <c r="E6" s="1">
        <v>65</v>
      </c>
      <c r="F6" s="1">
        <f t="shared" si="1"/>
        <v>72.222222222222229</v>
      </c>
      <c r="G6" s="1"/>
      <c r="H6" s="1">
        <f t="shared" si="3"/>
        <v>0</v>
      </c>
      <c r="I6" s="1"/>
      <c r="J6" s="1">
        <v>40</v>
      </c>
      <c r="K6" s="1"/>
      <c r="L6" s="1">
        <f t="shared" si="4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41</v>
      </c>
      <c r="Z6" s="1">
        <f t="shared" si="5"/>
        <v>73.214285714285708</v>
      </c>
      <c r="AA6" s="1"/>
      <c r="AB6" s="12">
        <f t="shared" si="0"/>
        <v>0</v>
      </c>
      <c r="AC6" s="1"/>
      <c r="AD6" s="8"/>
    </row>
    <row r="7" spans="1:30" ht="15">
      <c r="A7" s="5" t="s">
        <v>39</v>
      </c>
      <c r="B7" s="1" t="s">
        <v>40</v>
      </c>
      <c r="C7" s="1">
        <v>51</v>
      </c>
      <c r="D7" s="1">
        <f t="shared" si="2"/>
        <v>78.461538461538467</v>
      </c>
      <c r="E7" s="1">
        <v>80</v>
      </c>
      <c r="F7" s="1">
        <f t="shared" si="1"/>
        <v>88.888888888888886</v>
      </c>
      <c r="G7" s="1">
        <v>89</v>
      </c>
      <c r="H7" s="1">
        <f t="shared" si="3"/>
        <v>93.684210526315795</v>
      </c>
      <c r="I7" s="1"/>
      <c r="J7" s="1">
        <v>83</v>
      </c>
      <c r="K7" s="1">
        <v>64</v>
      </c>
      <c r="L7" s="1">
        <f t="shared" si="4"/>
        <v>98.461538461538467</v>
      </c>
      <c r="M7" s="1"/>
      <c r="N7" s="1">
        <v>82</v>
      </c>
      <c r="O7" s="1"/>
      <c r="P7" s="1"/>
      <c r="Q7" s="1"/>
      <c r="R7" s="1"/>
      <c r="S7" s="1"/>
      <c r="T7" s="1"/>
      <c r="U7" s="1"/>
      <c r="V7" s="1"/>
      <c r="W7" s="1"/>
      <c r="X7" s="1"/>
      <c r="Y7" s="1">
        <v>45</v>
      </c>
      <c r="Z7" s="1">
        <f t="shared" si="5"/>
        <v>80.357142857142861</v>
      </c>
      <c r="AA7" s="1">
        <v>68</v>
      </c>
      <c r="AB7" s="12">
        <f t="shared" si="0"/>
        <v>98.550724637681157</v>
      </c>
      <c r="AC7" s="1"/>
      <c r="AD7" s="8"/>
    </row>
    <row r="8" spans="1:30" ht="15">
      <c r="A8" s="5" t="s">
        <v>41</v>
      </c>
      <c r="B8" s="1" t="s">
        <v>42</v>
      </c>
      <c r="C8" s="1"/>
      <c r="D8" s="1">
        <f t="shared" si="2"/>
        <v>0</v>
      </c>
      <c r="E8" s="1"/>
      <c r="F8" s="1">
        <f t="shared" si="1"/>
        <v>0</v>
      </c>
      <c r="G8" s="1"/>
      <c r="H8" s="1">
        <f t="shared" si="3"/>
        <v>0</v>
      </c>
      <c r="I8" s="1"/>
      <c r="J8" s="1"/>
      <c r="K8" s="1"/>
      <c r="L8" s="1">
        <f t="shared" si="4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f t="shared" si="5"/>
        <v>0</v>
      </c>
      <c r="AA8" s="1"/>
      <c r="AB8" s="12">
        <f t="shared" si="0"/>
        <v>0</v>
      </c>
      <c r="AC8" s="1"/>
      <c r="AD8" s="8"/>
    </row>
    <row r="9" spans="1:30" ht="15">
      <c r="A9" s="5" t="s">
        <v>43</v>
      </c>
      <c r="B9" s="1" t="s">
        <v>44</v>
      </c>
      <c r="C9" s="1">
        <v>53</v>
      </c>
      <c r="D9" s="1">
        <f t="shared" si="2"/>
        <v>81.538461538461533</v>
      </c>
      <c r="E9" s="1">
        <v>76</v>
      </c>
      <c r="F9" s="1">
        <f t="shared" si="1"/>
        <v>84.444444444444443</v>
      </c>
      <c r="G9" s="1">
        <v>80</v>
      </c>
      <c r="H9" s="1">
        <f t="shared" si="3"/>
        <v>84.21052631578948</v>
      </c>
      <c r="I9" s="1"/>
      <c r="J9" s="1">
        <v>88</v>
      </c>
      <c r="K9" s="1">
        <v>65</v>
      </c>
      <c r="L9" s="1">
        <f t="shared" si="4"/>
        <v>100</v>
      </c>
      <c r="M9" s="1"/>
      <c r="N9" s="1">
        <v>100</v>
      </c>
      <c r="O9" s="1"/>
      <c r="P9" s="1"/>
      <c r="Q9" s="1"/>
      <c r="R9" s="1"/>
      <c r="S9" s="1"/>
      <c r="T9" s="1"/>
      <c r="U9" s="1"/>
      <c r="V9" s="1"/>
      <c r="W9" s="1"/>
      <c r="X9" s="1"/>
      <c r="Y9" s="1">
        <v>40</v>
      </c>
      <c r="Z9" s="1">
        <f t="shared" si="5"/>
        <v>71.428571428571431</v>
      </c>
      <c r="AA9" s="1">
        <v>50</v>
      </c>
      <c r="AB9" s="12">
        <f t="shared" si="0"/>
        <v>72.463768115942031</v>
      </c>
      <c r="AC9" s="1"/>
      <c r="AD9" s="8"/>
    </row>
    <row r="10" spans="1:30" ht="15">
      <c r="A10" s="5" t="s">
        <v>45</v>
      </c>
      <c r="B10" s="1" t="s">
        <v>46</v>
      </c>
      <c r="C10" s="1">
        <v>56</v>
      </c>
      <c r="D10" s="1">
        <f t="shared" si="2"/>
        <v>86.15384615384616</v>
      </c>
      <c r="E10" s="1">
        <v>58</v>
      </c>
      <c r="F10" s="1">
        <f t="shared" si="1"/>
        <v>64.444444444444443</v>
      </c>
      <c r="G10" s="1">
        <v>82</v>
      </c>
      <c r="H10" s="1">
        <f t="shared" si="3"/>
        <v>86.315789473684205</v>
      </c>
      <c r="I10" s="1"/>
      <c r="J10" s="1">
        <v>87</v>
      </c>
      <c r="K10" s="1">
        <v>50</v>
      </c>
      <c r="L10" s="1">
        <f t="shared" si="4"/>
        <v>76.92307692307692</v>
      </c>
      <c r="M10" s="1"/>
      <c r="N10" s="1">
        <v>100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54</v>
      </c>
      <c r="Z10" s="1">
        <f t="shared" si="5"/>
        <v>96.428571428571431</v>
      </c>
      <c r="AA10" s="1">
        <v>66</v>
      </c>
      <c r="AB10" s="12">
        <f t="shared" si="0"/>
        <v>95.652173913043484</v>
      </c>
      <c r="AC10" s="1"/>
      <c r="AD10" s="8"/>
    </row>
    <row r="11" spans="1:30" ht="15">
      <c r="A11" s="5" t="s">
        <v>47</v>
      </c>
      <c r="B11" s="1" t="s">
        <v>48</v>
      </c>
      <c r="C11" s="1">
        <v>51</v>
      </c>
      <c r="D11" s="1">
        <f t="shared" si="2"/>
        <v>78.461538461538467</v>
      </c>
      <c r="E11" s="1">
        <v>84</v>
      </c>
      <c r="F11" s="1">
        <f t="shared" si="1"/>
        <v>93.333333333333329</v>
      </c>
      <c r="G11" s="1">
        <v>78</v>
      </c>
      <c r="H11" s="1">
        <f t="shared" si="3"/>
        <v>82.10526315789474</v>
      </c>
      <c r="I11" s="1"/>
      <c r="J11" s="1"/>
      <c r="K11" s="1">
        <v>64</v>
      </c>
      <c r="L11" s="1">
        <f t="shared" si="4"/>
        <v>98.461538461538467</v>
      </c>
      <c r="M11" s="1"/>
      <c r="N11" s="1">
        <v>100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45</v>
      </c>
      <c r="Z11" s="1">
        <f t="shared" si="5"/>
        <v>80.357142857142861</v>
      </c>
      <c r="AA11" s="1">
        <v>68</v>
      </c>
      <c r="AB11" s="12">
        <f t="shared" si="0"/>
        <v>98.550724637681157</v>
      </c>
      <c r="AC11" s="1"/>
      <c r="AD11" s="8"/>
    </row>
    <row r="12" spans="1:30" ht="15">
      <c r="A12" s="5" t="s">
        <v>49</v>
      </c>
      <c r="B12" s="1" t="s">
        <v>50</v>
      </c>
      <c r="C12" s="1">
        <v>57</v>
      </c>
      <c r="D12" s="1">
        <f t="shared" si="2"/>
        <v>87.692307692307693</v>
      </c>
      <c r="E12" s="1">
        <v>86</v>
      </c>
      <c r="F12" s="1">
        <f t="shared" si="1"/>
        <v>95.555555555555557</v>
      </c>
      <c r="G12" s="1">
        <v>67</v>
      </c>
      <c r="H12" s="1">
        <f t="shared" si="3"/>
        <v>70.526315789473685</v>
      </c>
      <c r="I12" s="1"/>
      <c r="J12" s="1">
        <v>87</v>
      </c>
      <c r="K12" s="1">
        <v>60</v>
      </c>
      <c r="L12" s="1">
        <f t="shared" si="4"/>
        <v>92.307692307692307</v>
      </c>
      <c r="M12" s="1"/>
      <c r="N12" s="1">
        <v>97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46</v>
      </c>
      <c r="Z12" s="1">
        <f t="shared" si="5"/>
        <v>82.142857142857139</v>
      </c>
      <c r="AA12" s="1">
        <v>60</v>
      </c>
      <c r="AB12" s="12">
        <f t="shared" si="0"/>
        <v>86.956521739130437</v>
      </c>
      <c r="AC12" s="1"/>
      <c r="AD12" s="8"/>
    </row>
    <row r="13" spans="1:30" ht="15">
      <c r="A13" s="5" t="s">
        <v>51</v>
      </c>
      <c r="B13" s="1" t="s">
        <v>52</v>
      </c>
      <c r="C13" s="1">
        <v>53</v>
      </c>
      <c r="D13" s="1">
        <f t="shared" si="2"/>
        <v>81.538461538461533</v>
      </c>
      <c r="E13" s="1">
        <v>83</v>
      </c>
      <c r="F13" s="1">
        <f t="shared" si="1"/>
        <v>92.222222222222229</v>
      </c>
      <c r="G13" s="1">
        <v>83</v>
      </c>
      <c r="H13" s="1">
        <f t="shared" si="3"/>
        <v>87.368421052631575</v>
      </c>
      <c r="I13" s="1"/>
      <c r="J13" s="1"/>
      <c r="K13" s="1">
        <v>62</v>
      </c>
      <c r="L13" s="1">
        <f t="shared" si="4"/>
        <v>95.384615384615387</v>
      </c>
      <c r="M13" s="1"/>
      <c r="N13" s="1">
        <v>100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50</v>
      </c>
      <c r="Z13" s="1">
        <f t="shared" si="5"/>
        <v>89.285714285714292</v>
      </c>
      <c r="AA13" s="1">
        <v>68</v>
      </c>
      <c r="AB13" s="12">
        <f t="shared" si="0"/>
        <v>98.550724637681157</v>
      </c>
      <c r="AC13" s="1"/>
      <c r="AD13" s="8"/>
    </row>
    <row r="14" spans="1:30" ht="15">
      <c r="A14" s="5" t="s">
        <v>53</v>
      </c>
      <c r="B14" s="1" t="s">
        <v>54</v>
      </c>
      <c r="C14" s="1">
        <v>58</v>
      </c>
      <c r="D14" s="1">
        <f t="shared" si="2"/>
        <v>89.230769230769226</v>
      </c>
      <c r="E14" s="1">
        <v>86</v>
      </c>
      <c r="F14" s="1">
        <f t="shared" si="1"/>
        <v>95.555555555555557</v>
      </c>
      <c r="G14" s="1">
        <v>73</v>
      </c>
      <c r="H14" s="1">
        <f t="shared" si="3"/>
        <v>76.84210526315789</v>
      </c>
      <c r="I14" s="1"/>
      <c r="J14" s="1">
        <v>89</v>
      </c>
      <c r="K14" s="1">
        <v>65</v>
      </c>
      <c r="L14" s="1">
        <f t="shared" si="4"/>
        <v>100</v>
      </c>
      <c r="M14" s="1"/>
      <c r="N14" s="1">
        <v>100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53</v>
      </c>
      <c r="Z14" s="1">
        <f t="shared" si="5"/>
        <v>94.642857142857139</v>
      </c>
      <c r="AA14" s="1">
        <v>65</v>
      </c>
      <c r="AB14" s="12">
        <f t="shared" si="0"/>
        <v>94.20289855072464</v>
      </c>
      <c r="AC14" s="1"/>
      <c r="AD14" s="8"/>
    </row>
    <row r="15" spans="1:30" ht="15">
      <c r="A15" s="5" t="s">
        <v>55</v>
      </c>
      <c r="B15" s="1" t="s">
        <v>56</v>
      </c>
      <c r="C15" s="1">
        <v>49</v>
      </c>
      <c r="D15" s="1">
        <f t="shared" si="2"/>
        <v>75.384615384615387</v>
      </c>
      <c r="E15" s="1">
        <v>67</v>
      </c>
      <c r="F15" s="1">
        <f t="shared" si="1"/>
        <v>74.444444444444443</v>
      </c>
      <c r="G15" s="1"/>
      <c r="H15" s="1">
        <f t="shared" si="3"/>
        <v>0</v>
      </c>
      <c r="I15" s="1"/>
      <c r="J15" s="1">
        <v>97</v>
      </c>
      <c r="K15" s="1">
        <v>40</v>
      </c>
      <c r="L15" s="1">
        <f t="shared" si="4"/>
        <v>61.53846153846154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50</v>
      </c>
      <c r="Z15" s="1">
        <f t="shared" si="5"/>
        <v>89.285714285714292</v>
      </c>
      <c r="AA15" s="1">
        <v>39</v>
      </c>
      <c r="AB15" s="12">
        <f t="shared" si="0"/>
        <v>56.521739130434781</v>
      </c>
      <c r="AC15" s="1"/>
      <c r="AD15" s="8"/>
    </row>
    <row r="16" spans="1:30" ht="15">
      <c r="A16" s="5" t="s">
        <v>57</v>
      </c>
      <c r="B16" s="1" t="s">
        <v>58</v>
      </c>
      <c r="C16" s="1">
        <v>51</v>
      </c>
      <c r="D16" s="1">
        <f t="shared" si="2"/>
        <v>78.461538461538467</v>
      </c>
      <c r="E16" s="1"/>
      <c r="F16" s="1">
        <f t="shared" si="1"/>
        <v>0</v>
      </c>
      <c r="G16" s="1">
        <v>53</v>
      </c>
      <c r="H16" s="1">
        <f t="shared" si="3"/>
        <v>55.789473684210527</v>
      </c>
      <c r="I16" s="1"/>
      <c r="J16" s="1">
        <v>87</v>
      </c>
      <c r="K16" s="1">
        <v>64</v>
      </c>
      <c r="L16" s="1">
        <f t="shared" si="4"/>
        <v>98.461538461538467</v>
      </c>
      <c r="M16" s="1"/>
      <c r="N16" s="1">
        <v>100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50</v>
      </c>
      <c r="Z16" s="1">
        <f t="shared" si="5"/>
        <v>89.285714285714292</v>
      </c>
      <c r="AA16" s="1">
        <v>60</v>
      </c>
      <c r="AB16" s="12">
        <f t="shared" si="0"/>
        <v>86.956521739130437</v>
      </c>
      <c r="AC16" s="1"/>
      <c r="AD16" s="8"/>
    </row>
    <row r="17" spans="1:30" ht="15">
      <c r="A17" s="5" t="s">
        <v>59</v>
      </c>
      <c r="B17" s="1" t="s">
        <v>60</v>
      </c>
      <c r="C17" s="1">
        <v>45</v>
      </c>
      <c r="D17" s="1">
        <f t="shared" si="2"/>
        <v>69.230769230769226</v>
      </c>
      <c r="E17" s="1">
        <v>85</v>
      </c>
      <c r="F17" s="1">
        <f t="shared" si="1"/>
        <v>94.444444444444443</v>
      </c>
      <c r="G17" s="1">
        <v>88</v>
      </c>
      <c r="H17" s="1">
        <f t="shared" si="3"/>
        <v>92.631578947368425</v>
      </c>
      <c r="I17" s="1"/>
      <c r="J17" s="1">
        <v>83</v>
      </c>
      <c r="K17" s="1">
        <v>63</v>
      </c>
      <c r="L17" s="1">
        <f t="shared" si="4"/>
        <v>96.92307692307692</v>
      </c>
      <c r="M17" s="1"/>
      <c r="N17" s="1">
        <v>98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49</v>
      </c>
      <c r="Z17" s="1">
        <f t="shared" si="5"/>
        <v>87.5</v>
      </c>
      <c r="AA17" s="1">
        <v>67</v>
      </c>
      <c r="AB17" s="12">
        <f t="shared" si="0"/>
        <v>97.101449275362313</v>
      </c>
      <c r="AC17" s="1"/>
      <c r="AD17" s="8"/>
    </row>
    <row r="18" spans="1:30" ht="15">
      <c r="A18" s="5" t="s">
        <v>61</v>
      </c>
      <c r="B18" s="1" t="s">
        <v>62</v>
      </c>
      <c r="C18" s="1">
        <v>45</v>
      </c>
      <c r="D18" s="1">
        <f t="shared" si="2"/>
        <v>69.230769230769226</v>
      </c>
      <c r="E18" s="1">
        <v>86</v>
      </c>
      <c r="F18" s="1">
        <f t="shared" si="1"/>
        <v>95.555555555555557</v>
      </c>
      <c r="G18" s="1">
        <v>68</v>
      </c>
      <c r="H18" s="1">
        <f t="shared" si="3"/>
        <v>71.578947368421055</v>
      </c>
      <c r="I18" s="1"/>
      <c r="J18" s="1">
        <v>82</v>
      </c>
      <c r="K18" s="1">
        <v>64</v>
      </c>
      <c r="L18" s="1">
        <f t="shared" si="4"/>
        <v>98.461538461538467</v>
      </c>
      <c r="M18" s="1"/>
      <c r="N18" s="1">
        <v>100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46</v>
      </c>
      <c r="Z18" s="1">
        <f t="shared" si="5"/>
        <v>82.142857142857139</v>
      </c>
      <c r="AA18" s="1">
        <v>68</v>
      </c>
      <c r="AB18" s="12">
        <f t="shared" si="0"/>
        <v>98.550724637681157</v>
      </c>
      <c r="AC18" s="1"/>
      <c r="AD18" s="8"/>
    </row>
    <row r="19" spans="1:30" ht="15">
      <c r="A19" s="5" t="s">
        <v>63</v>
      </c>
      <c r="B19" s="1" t="s">
        <v>64</v>
      </c>
      <c r="C19" s="1"/>
      <c r="D19" s="1">
        <f t="shared" si="2"/>
        <v>0</v>
      </c>
      <c r="E19" s="1">
        <v>77</v>
      </c>
      <c r="F19" s="1">
        <f t="shared" si="1"/>
        <v>85.555555555555557</v>
      </c>
      <c r="G19" s="1">
        <v>64</v>
      </c>
      <c r="H19" s="1">
        <f t="shared" si="3"/>
        <v>67.368421052631575</v>
      </c>
      <c r="I19" s="1"/>
      <c r="J19" s="1">
        <v>88</v>
      </c>
      <c r="K19" s="1">
        <v>65</v>
      </c>
      <c r="L19" s="1">
        <f t="shared" si="4"/>
        <v>100</v>
      </c>
      <c r="M19" s="1"/>
      <c r="N19" s="1">
        <v>100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50</v>
      </c>
      <c r="Z19" s="1">
        <f t="shared" si="5"/>
        <v>89.285714285714292</v>
      </c>
      <c r="AA19" s="1">
        <v>68</v>
      </c>
      <c r="AB19" s="12">
        <f t="shared" si="0"/>
        <v>98.550724637681157</v>
      </c>
      <c r="AC19" s="1"/>
      <c r="AD19" s="8"/>
    </row>
    <row r="20" spans="1:30" ht="15">
      <c r="A20" s="5" t="s">
        <v>65</v>
      </c>
      <c r="B20" s="1" t="s">
        <v>66</v>
      </c>
      <c r="C20" s="1">
        <v>53</v>
      </c>
      <c r="D20" s="1">
        <f t="shared" si="2"/>
        <v>81.538461538461533</v>
      </c>
      <c r="E20" s="1">
        <v>85</v>
      </c>
      <c r="F20" s="1">
        <f t="shared" si="1"/>
        <v>94.444444444444443</v>
      </c>
      <c r="G20" s="1">
        <v>76</v>
      </c>
      <c r="H20" s="1">
        <f t="shared" si="3"/>
        <v>80</v>
      </c>
      <c r="I20" s="1"/>
      <c r="J20" s="1">
        <v>76</v>
      </c>
      <c r="K20" s="1">
        <v>57</v>
      </c>
      <c r="L20" s="1">
        <f t="shared" si="4"/>
        <v>87.692307692307693</v>
      </c>
      <c r="M20" s="1"/>
      <c r="N20" s="1">
        <v>100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49</v>
      </c>
      <c r="Z20" s="1">
        <f t="shared" si="5"/>
        <v>87.5</v>
      </c>
      <c r="AA20" s="1">
        <v>64</v>
      </c>
      <c r="AB20" s="12">
        <f t="shared" si="0"/>
        <v>92.753623188405797</v>
      </c>
      <c r="AC20" s="1"/>
      <c r="AD20" s="8"/>
    </row>
    <row r="21" spans="1:30" ht="15">
      <c r="A21" s="5" t="s">
        <v>67</v>
      </c>
      <c r="B21" s="1" t="s">
        <v>68</v>
      </c>
      <c r="C21" s="1">
        <v>50</v>
      </c>
      <c r="D21" s="1">
        <f t="shared" si="2"/>
        <v>76.92307692307692</v>
      </c>
      <c r="E21" s="1">
        <v>85</v>
      </c>
      <c r="F21" s="1">
        <f t="shared" si="1"/>
        <v>94.444444444444443</v>
      </c>
      <c r="G21" s="1">
        <v>75</v>
      </c>
      <c r="H21" s="1">
        <f t="shared" si="3"/>
        <v>78.94736842105263</v>
      </c>
      <c r="I21" s="1"/>
      <c r="J21" s="1">
        <v>52</v>
      </c>
      <c r="K21" s="1">
        <v>65</v>
      </c>
      <c r="L21" s="1">
        <f t="shared" si="4"/>
        <v>100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49</v>
      </c>
      <c r="Z21" s="1">
        <f t="shared" si="5"/>
        <v>87.5</v>
      </c>
      <c r="AA21" s="1">
        <v>50</v>
      </c>
      <c r="AB21" s="12">
        <f t="shared" si="0"/>
        <v>72.463768115942031</v>
      </c>
      <c r="AC21" s="1"/>
      <c r="AD21" s="8"/>
    </row>
    <row r="22" spans="1:30" ht="15">
      <c r="A22" s="5" t="s">
        <v>69</v>
      </c>
      <c r="B22" s="1" t="s">
        <v>70</v>
      </c>
      <c r="C22" s="1">
        <v>58</v>
      </c>
      <c r="D22" s="1">
        <f t="shared" si="2"/>
        <v>89.230769230769226</v>
      </c>
      <c r="E22" s="1">
        <v>78</v>
      </c>
      <c r="F22" s="1">
        <f t="shared" si="1"/>
        <v>86.666666666666671</v>
      </c>
      <c r="G22" s="1"/>
      <c r="H22" s="1">
        <f t="shared" si="3"/>
        <v>0</v>
      </c>
      <c r="I22" s="1"/>
      <c r="J22" s="1"/>
      <c r="K22" s="1">
        <v>65</v>
      </c>
      <c r="L22" s="1">
        <f t="shared" si="4"/>
        <v>100</v>
      </c>
      <c r="M22" s="1"/>
      <c r="N22" s="1">
        <v>79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46</v>
      </c>
      <c r="Z22" s="1">
        <f t="shared" si="5"/>
        <v>82.142857142857139</v>
      </c>
      <c r="AA22" s="1">
        <v>58</v>
      </c>
      <c r="AB22" s="12">
        <f t="shared" si="0"/>
        <v>84.05797101449275</v>
      </c>
      <c r="AC22" s="1"/>
      <c r="AD22" s="8"/>
    </row>
    <row r="23" spans="1:30" ht="15">
      <c r="A23" s="5" t="s">
        <v>71</v>
      </c>
      <c r="B23" s="1" t="s">
        <v>72</v>
      </c>
      <c r="C23" s="1">
        <v>52</v>
      </c>
      <c r="D23" s="1">
        <f t="shared" si="2"/>
        <v>80</v>
      </c>
      <c r="E23" s="1">
        <v>68</v>
      </c>
      <c r="F23" s="1">
        <f t="shared" si="1"/>
        <v>75.555555555555557</v>
      </c>
      <c r="G23" s="1">
        <v>68</v>
      </c>
      <c r="H23" s="1">
        <f t="shared" si="3"/>
        <v>71.578947368421055</v>
      </c>
      <c r="I23" s="1"/>
      <c r="J23" s="1">
        <v>96</v>
      </c>
      <c r="K23" s="1">
        <v>63</v>
      </c>
      <c r="L23" s="1">
        <f t="shared" si="4"/>
        <v>96.92307692307692</v>
      </c>
      <c r="M23" s="1"/>
      <c r="N23" s="1">
        <v>100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51</v>
      </c>
      <c r="Z23" s="1">
        <f t="shared" si="5"/>
        <v>91.071428571428569</v>
      </c>
      <c r="AA23" s="1">
        <v>61</v>
      </c>
      <c r="AB23" s="12">
        <f t="shared" si="0"/>
        <v>88.405797101449281</v>
      </c>
      <c r="AC23" s="1"/>
      <c r="AD23" s="8"/>
    </row>
    <row r="24" spans="1:30" ht="15">
      <c r="A24" s="5" t="s">
        <v>73</v>
      </c>
      <c r="B24" s="1" t="s">
        <v>74</v>
      </c>
      <c r="C24" s="1">
        <v>58</v>
      </c>
      <c r="D24" s="1">
        <f t="shared" si="2"/>
        <v>89.230769230769226</v>
      </c>
      <c r="E24" s="1"/>
      <c r="F24" s="1">
        <f t="shared" si="1"/>
        <v>0</v>
      </c>
      <c r="G24" s="1">
        <v>65</v>
      </c>
      <c r="H24" s="1">
        <f t="shared" si="3"/>
        <v>68.421052631578945</v>
      </c>
      <c r="I24" s="1"/>
      <c r="J24" s="1">
        <v>89</v>
      </c>
      <c r="K24" s="1">
        <v>60</v>
      </c>
      <c r="L24" s="1">
        <f t="shared" si="4"/>
        <v>92.307692307692307</v>
      </c>
      <c r="M24" s="1"/>
      <c r="N24" s="1">
        <v>96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53</v>
      </c>
      <c r="Z24" s="1">
        <f t="shared" si="5"/>
        <v>94.642857142857139</v>
      </c>
      <c r="AA24" s="1">
        <v>68</v>
      </c>
      <c r="AB24" s="12">
        <f t="shared" si="0"/>
        <v>98.550724637681157</v>
      </c>
      <c r="AC24" s="1"/>
      <c r="AD24" s="8"/>
    </row>
    <row r="25" spans="1:30" ht="15">
      <c r="A25" s="5" t="s">
        <v>75</v>
      </c>
      <c r="B25" s="1" t="s">
        <v>76</v>
      </c>
      <c r="C25" s="1">
        <v>45</v>
      </c>
      <c r="D25" s="1">
        <f t="shared" si="2"/>
        <v>69.230769230769226</v>
      </c>
      <c r="E25" s="1">
        <v>80</v>
      </c>
      <c r="F25" s="1">
        <f t="shared" si="1"/>
        <v>88.888888888888886</v>
      </c>
      <c r="G25" s="1">
        <v>39</v>
      </c>
      <c r="H25" s="1">
        <f t="shared" si="3"/>
        <v>41.05263157894737</v>
      </c>
      <c r="I25" s="1"/>
      <c r="J25" s="1">
        <v>98</v>
      </c>
      <c r="K25" s="1">
        <v>65</v>
      </c>
      <c r="L25" s="1">
        <f t="shared" si="4"/>
        <v>100</v>
      </c>
      <c r="M25" s="1"/>
      <c r="N25" s="1">
        <v>70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46</v>
      </c>
      <c r="Z25" s="1">
        <f t="shared" si="5"/>
        <v>82.142857142857139</v>
      </c>
      <c r="AA25" s="1">
        <v>58</v>
      </c>
      <c r="AB25" s="12">
        <f t="shared" si="0"/>
        <v>84.05797101449275</v>
      </c>
      <c r="AC25" s="1"/>
      <c r="AD25" s="8"/>
    </row>
    <row r="26" spans="1:30" ht="15">
      <c r="A26" s="5" t="s">
        <v>77</v>
      </c>
      <c r="B26" s="1" t="s">
        <v>78</v>
      </c>
      <c r="C26" s="1"/>
      <c r="D26" s="1">
        <f t="shared" si="2"/>
        <v>0</v>
      </c>
      <c r="E26" s="1">
        <v>86</v>
      </c>
      <c r="F26" s="1">
        <f t="shared" si="1"/>
        <v>95.555555555555557</v>
      </c>
      <c r="G26" s="1">
        <v>70</v>
      </c>
      <c r="H26" s="1">
        <f t="shared" si="3"/>
        <v>73.684210526315795</v>
      </c>
      <c r="I26" s="1"/>
      <c r="J26" s="1">
        <v>92</v>
      </c>
      <c r="K26" s="1">
        <v>64</v>
      </c>
      <c r="L26" s="1">
        <f t="shared" si="4"/>
        <v>98.461538461538467</v>
      </c>
      <c r="M26" s="1"/>
      <c r="N26" s="1">
        <v>100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50</v>
      </c>
      <c r="Z26" s="1">
        <f t="shared" si="5"/>
        <v>89.285714285714292</v>
      </c>
      <c r="AA26" s="1">
        <v>63</v>
      </c>
      <c r="AB26" s="12">
        <f t="shared" si="0"/>
        <v>91.304347826086953</v>
      </c>
      <c r="AC26" s="1"/>
      <c r="AD26" s="8"/>
    </row>
    <row r="27" spans="1:30" ht="15">
      <c r="A27" s="5" t="s">
        <v>79</v>
      </c>
      <c r="B27" s="1" t="s">
        <v>80</v>
      </c>
      <c r="C27" s="1">
        <v>63</v>
      </c>
      <c r="D27" s="1">
        <f t="shared" si="2"/>
        <v>96.92307692307692</v>
      </c>
      <c r="E27" s="1"/>
      <c r="F27" s="1">
        <f t="shared" si="1"/>
        <v>0</v>
      </c>
      <c r="G27" s="1"/>
      <c r="H27" s="1">
        <f t="shared" si="3"/>
        <v>0</v>
      </c>
      <c r="I27" s="1"/>
      <c r="J27" s="1"/>
      <c r="K27" s="1">
        <v>55</v>
      </c>
      <c r="L27" s="1">
        <f t="shared" si="4"/>
        <v>84.615384615384613</v>
      </c>
      <c r="M27" s="1"/>
      <c r="N27" s="1">
        <v>100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49</v>
      </c>
      <c r="Z27" s="1">
        <f t="shared" si="5"/>
        <v>87.5</v>
      </c>
      <c r="AA27" s="1">
        <v>35</v>
      </c>
      <c r="AB27" s="12">
        <f t="shared" si="0"/>
        <v>50.724637681159422</v>
      </c>
      <c r="AC27" s="1"/>
      <c r="AD27" s="8"/>
    </row>
    <row r="28" spans="1:30" ht="15">
      <c r="A28" s="5" t="s">
        <v>81</v>
      </c>
      <c r="B28" s="1" t="s">
        <v>82</v>
      </c>
      <c r="C28" s="1">
        <v>48</v>
      </c>
      <c r="D28" s="1">
        <f t="shared" si="2"/>
        <v>73.84615384615384</v>
      </c>
      <c r="E28" s="1"/>
      <c r="F28" s="1">
        <f t="shared" si="1"/>
        <v>0</v>
      </c>
      <c r="G28" s="1">
        <v>77</v>
      </c>
      <c r="H28" s="1">
        <f t="shared" si="3"/>
        <v>81.05263157894737</v>
      </c>
      <c r="I28" s="1"/>
      <c r="J28" s="1"/>
      <c r="K28" s="1"/>
      <c r="L28" s="1">
        <f t="shared" si="4"/>
        <v>0</v>
      </c>
      <c r="M28" s="1"/>
      <c r="N28" s="1">
        <v>100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44</v>
      </c>
      <c r="Z28" s="1">
        <f t="shared" si="5"/>
        <v>78.571428571428569</v>
      </c>
      <c r="AA28" s="1">
        <v>60</v>
      </c>
      <c r="AB28" s="12">
        <f t="shared" si="0"/>
        <v>86.956521739130437</v>
      </c>
      <c r="AC28" s="1"/>
      <c r="AD28" s="8"/>
    </row>
    <row r="29" spans="1:30" ht="15">
      <c r="A29" s="5" t="s">
        <v>83</v>
      </c>
      <c r="B29" s="1" t="s">
        <v>84</v>
      </c>
      <c r="C29" s="1">
        <v>48</v>
      </c>
      <c r="D29" s="1">
        <f t="shared" si="2"/>
        <v>73.84615384615384</v>
      </c>
      <c r="E29" s="1">
        <v>67</v>
      </c>
      <c r="F29" s="1">
        <f t="shared" si="1"/>
        <v>74.444444444444443</v>
      </c>
      <c r="G29" s="1">
        <v>60</v>
      </c>
      <c r="H29" s="1">
        <f t="shared" si="3"/>
        <v>63.157894736842103</v>
      </c>
      <c r="I29" s="1"/>
      <c r="J29" s="1">
        <v>71</v>
      </c>
      <c r="K29" s="1">
        <v>65</v>
      </c>
      <c r="L29" s="1">
        <f t="shared" si="4"/>
        <v>100</v>
      </c>
      <c r="M29" s="1"/>
      <c r="N29" s="1">
        <v>100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48</v>
      </c>
      <c r="Z29" s="1">
        <f t="shared" si="5"/>
        <v>85.714285714285708</v>
      </c>
      <c r="AA29" s="1">
        <v>66</v>
      </c>
      <c r="AB29" s="12">
        <f t="shared" si="0"/>
        <v>95.652173913043484</v>
      </c>
      <c r="AC29" s="1"/>
      <c r="AD29" s="8"/>
    </row>
    <row r="30" spans="1:30" ht="15">
      <c r="A30" s="5" t="s">
        <v>85</v>
      </c>
      <c r="B30" s="1" t="s">
        <v>86</v>
      </c>
      <c r="C30" s="1">
        <v>37</v>
      </c>
      <c r="D30" s="1">
        <f t="shared" si="2"/>
        <v>56.92307692307692</v>
      </c>
      <c r="E30" s="1">
        <v>49</v>
      </c>
      <c r="F30" s="1">
        <f t="shared" si="1"/>
        <v>54.444444444444443</v>
      </c>
      <c r="G30" s="1">
        <v>61</v>
      </c>
      <c r="H30" s="1">
        <f t="shared" si="3"/>
        <v>64.21052631578948</v>
      </c>
      <c r="I30" s="1"/>
      <c r="J30" s="1"/>
      <c r="K30" s="1">
        <v>39</v>
      </c>
      <c r="L30" s="1">
        <f t="shared" si="4"/>
        <v>60</v>
      </c>
      <c r="M30" s="1"/>
      <c r="N30" s="1">
        <v>98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48</v>
      </c>
      <c r="Z30" s="1">
        <f t="shared" si="5"/>
        <v>85.714285714285708</v>
      </c>
      <c r="AA30" s="1">
        <v>53</v>
      </c>
      <c r="AB30" s="12">
        <f t="shared" si="0"/>
        <v>76.811594202898547</v>
      </c>
      <c r="AC30" s="1"/>
      <c r="AD30" s="8"/>
    </row>
    <row r="31" spans="1:30" ht="15">
      <c r="A31" s="5" t="s">
        <v>87</v>
      </c>
      <c r="B31" s="1" t="s">
        <v>88</v>
      </c>
      <c r="C31" s="1">
        <v>60</v>
      </c>
      <c r="D31" s="1">
        <f t="shared" si="2"/>
        <v>92.307692307692307</v>
      </c>
      <c r="E31" s="1">
        <v>82</v>
      </c>
      <c r="F31" s="1">
        <f t="shared" si="1"/>
        <v>91.111111111111114</v>
      </c>
      <c r="G31" s="1">
        <v>60</v>
      </c>
      <c r="H31" s="1">
        <f t="shared" si="3"/>
        <v>63.157894736842103</v>
      </c>
      <c r="I31" s="1"/>
      <c r="J31" s="1">
        <v>84</v>
      </c>
      <c r="K31" s="1">
        <v>63</v>
      </c>
      <c r="L31" s="1">
        <f t="shared" si="4"/>
        <v>96.92307692307692</v>
      </c>
      <c r="M31" s="1"/>
      <c r="N31" s="1">
        <v>91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46</v>
      </c>
      <c r="Z31" s="1">
        <f t="shared" si="5"/>
        <v>82.142857142857139</v>
      </c>
      <c r="AA31" s="1">
        <v>66</v>
      </c>
      <c r="AB31" s="12">
        <f t="shared" si="0"/>
        <v>95.652173913043484</v>
      </c>
      <c r="AC31" s="1"/>
      <c r="AD31" s="8"/>
    </row>
    <row r="32" spans="1:30" ht="15">
      <c r="A32" s="5" t="s">
        <v>89</v>
      </c>
      <c r="B32" s="1" t="s">
        <v>90</v>
      </c>
      <c r="C32" s="1">
        <v>56</v>
      </c>
      <c r="D32" s="1">
        <f t="shared" si="2"/>
        <v>86.15384615384616</v>
      </c>
      <c r="E32" s="1">
        <v>75</v>
      </c>
      <c r="F32" s="1">
        <f t="shared" si="1"/>
        <v>83.333333333333329</v>
      </c>
      <c r="G32" s="1">
        <v>83</v>
      </c>
      <c r="H32" s="1">
        <f t="shared" si="3"/>
        <v>87.368421052631575</v>
      </c>
      <c r="I32" s="1"/>
      <c r="J32" s="1">
        <v>96</v>
      </c>
      <c r="K32" s="1">
        <v>64</v>
      </c>
      <c r="L32" s="1">
        <f t="shared" si="4"/>
        <v>98.461538461538467</v>
      </c>
      <c r="M32" s="1"/>
      <c r="N32" s="1">
        <v>100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52</v>
      </c>
      <c r="Z32" s="1">
        <f t="shared" si="5"/>
        <v>92.857142857142861</v>
      </c>
      <c r="AA32" s="1">
        <v>64</v>
      </c>
      <c r="AB32" s="12">
        <f t="shared" si="0"/>
        <v>92.753623188405797</v>
      </c>
      <c r="AC32" s="1"/>
      <c r="AD32" s="8"/>
    </row>
    <row r="33" spans="1:30" ht="15">
      <c r="A33" s="5" t="s">
        <v>91</v>
      </c>
      <c r="B33" s="1" t="s">
        <v>92</v>
      </c>
      <c r="C33" s="1"/>
      <c r="D33" s="1">
        <f t="shared" si="2"/>
        <v>0</v>
      </c>
      <c r="E33" s="1">
        <v>83</v>
      </c>
      <c r="F33" s="1">
        <f t="shared" si="1"/>
        <v>92.222222222222229</v>
      </c>
      <c r="G33" s="1">
        <v>79</v>
      </c>
      <c r="H33" s="1">
        <f t="shared" si="3"/>
        <v>83.15789473684211</v>
      </c>
      <c r="I33" s="1"/>
      <c r="J33" s="1">
        <v>95</v>
      </c>
      <c r="K33" s="1">
        <v>65</v>
      </c>
      <c r="L33" s="1">
        <f t="shared" si="4"/>
        <v>100</v>
      </c>
      <c r="M33" s="1"/>
      <c r="N33" s="1">
        <v>100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52</v>
      </c>
      <c r="Z33" s="1">
        <f t="shared" si="5"/>
        <v>92.857142857142861</v>
      </c>
      <c r="AA33" s="1">
        <v>69</v>
      </c>
      <c r="AB33" s="12">
        <f t="shared" si="0"/>
        <v>100</v>
      </c>
      <c r="AC33" s="1"/>
      <c r="AD33" s="8"/>
    </row>
    <row r="34" spans="1:30" ht="15">
      <c r="A34" s="5" t="s">
        <v>93</v>
      </c>
      <c r="B34" s="1" t="s">
        <v>94</v>
      </c>
      <c r="C34" s="1">
        <v>61</v>
      </c>
      <c r="D34" s="1">
        <f t="shared" si="2"/>
        <v>93.84615384615384</v>
      </c>
      <c r="E34" s="1"/>
      <c r="F34" s="1">
        <f t="shared" si="1"/>
        <v>0</v>
      </c>
      <c r="G34" s="1">
        <v>48</v>
      </c>
      <c r="H34" s="1">
        <f t="shared" si="3"/>
        <v>50.526315789473685</v>
      </c>
      <c r="I34" s="1"/>
      <c r="J34" s="1"/>
      <c r="K34" s="1"/>
      <c r="L34" s="1">
        <f t="shared" si="4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f t="shared" si="5"/>
        <v>0</v>
      </c>
      <c r="AA34" s="1"/>
      <c r="AB34" s="12">
        <f t="shared" ref="AB34:AB65" si="9">(AA34*100)/69</f>
        <v>0</v>
      </c>
      <c r="AC34" s="1"/>
      <c r="AD34" s="8"/>
    </row>
    <row r="35" spans="1:30" ht="15">
      <c r="A35" s="5" t="s">
        <v>95</v>
      </c>
      <c r="B35" s="1" t="s">
        <v>96</v>
      </c>
      <c r="C35" s="1">
        <v>51</v>
      </c>
      <c r="D35" s="1">
        <f t="shared" si="2"/>
        <v>78.461538461538467</v>
      </c>
      <c r="E35" s="1">
        <v>86</v>
      </c>
      <c r="F35" s="1">
        <f t="shared" ref="F35:F64" si="10">(100*E35)/90</f>
        <v>95.555555555555557</v>
      </c>
      <c r="G35" s="1">
        <v>80</v>
      </c>
      <c r="H35" s="1">
        <f t="shared" si="3"/>
        <v>84.21052631578948</v>
      </c>
      <c r="I35" s="1"/>
      <c r="J35" s="1">
        <v>90</v>
      </c>
      <c r="K35" s="1">
        <v>64</v>
      </c>
      <c r="L35" s="1">
        <f t="shared" si="4"/>
        <v>98.461538461538467</v>
      </c>
      <c r="M35" s="1"/>
      <c r="N35" s="1">
        <v>98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52</v>
      </c>
      <c r="Z35" s="1">
        <f t="shared" si="5"/>
        <v>92.857142857142861</v>
      </c>
      <c r="AA35" s="1">
        <v>69</v>
      </c>
      <c r="AB35" s="12">
        <f t="shared" si="9"/>
        <v>100</v>
      </c>
      <c r="AC35" s="1"/>
      <c r="AD35" s="8"/>
    </row>
    <row r="36" spans="1:30" ht="15">
      <c r="A36" s="5" t="s">
        <v>97</v>
      </c>
      <c r="B36" s="1" t="s">
        <v>98</v>
      </c>
      <c r="C36" s="1">
        <v>51</v>
      </c>
      <c r="D36" s="1">
        <f t="shared" si="2"/>
        <v>78.461538461538467</v>
      </c>
      <c r="E36" s="1">
        <v>83</v>
      </c>
      <c r="F36" s="1">
        <f t="shared" si="10"/>
        <v>92.222222222222229</v>
      </c>
      <c r="G36" s="1">
        <v>88</v>
      </c>
      <c r="H36" s="1">
        <f t="shared" si="3"/>
        <v>92.631578947368425</v>
      </c>
      <c r="I36" s="1"/>
      <c r="J36" s="1">
        <v>100</v>
      </c>
      <c r="K36" s="1">
        <v>65</v>
      </c>
      <c r="L36" s="1">
        <f t="shared" si="4"/>
        <v>100</v>
      </c>
      <c r="M36" s="1"/>
      <c r="N36" s="1">
        <v>100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51</v>
      </c>
      <c r="Z36" s="1">
        <f t="shared" si="5"/>
        <v>91.071428571428569</v>
      </c>
      <c r="AA36" s="1">
        <v>65</v>
      </c>
      <c r="AB36" s="12">
        <f t="shared" si="9"/>
        <v>94.20289855072464</v>
      </c>
      <c r="AC36" s="1"/>
      <c r="AD36" s="8"/>
    </row>
    <row r="37" spans="1:30" ht="15">
      <c r="A37" s="5" t="s">
        <v>99</v>
      </c>
      <c r="B37" s="1" t="s">
        <v>100</v>
      </c>
      <c r="C37" s="1">
        <v>47</v>
      </c>
      <c r="D37" s="1">
        <f t="shared" si="2"/>
        <v>72.307692307692307</v>
      </c>
      <c r="E37" s="1">
        <v>65</v>
      </c>
      <c r="F37" s="1">
        <f t="shared" si="10"/>
        <v>72.222222222222229</v>
      </c>
      <c r="G37" s="1">
        <v>57</v>
      </c>
      <c r="H37" s="1">
        <f t="shared" si="3"/>
        <v>60</v>
      </c>
      <c r="I37" s="1"/>
      <c r="J37" s="1">
        <v>93</v>
      </c>
      <c r="K37" s="1">
        <v>64</v>
      </c>
      <c r="L37" s="1">
        <f t="shared" si="4"/>
        <v>98.461538461538467</v>
      </c>
      <c r="M37" s="1"/>
      <c r="N37" s="1">
        <v>98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50</v>
      </c>
      <c r="Z37" s="1">
        <f t="shared" si="5"/>
        <v>89.285714285714292</v>
      </c>
      <c r="AA37" s="1">
        <v>65</v>
      </c>
      <c r="AB37" s="12">
        <f t="shared" si="9"/>
        <v>94.20289855072464</v>
      </c>
      <c r="AC37" s="1"/>
      <c r="AD37" s="8"/>
    </row>
    <row r="38" spans="1:30" ht="15">
      <c r="A38" s="5" t="s">
        <v>101</v>
      </c>
      <c r="B38" s="1" t="s">
        <v>102</v>
      </c>
      <c r="C38" s="1">
        <v>51</v>
      </c>
      <c r="D38" s="1">
        <v>0</v>
      </c>
      <c r="E38" s="1">
        <v>90</v>
      </c>
      <c r="F38" s="1">
        <f t="shared" si="10"/>
        <v>100</v>
      </c>
      <c r="G38" s="1">
        <v>82</v>
      </c>
      <c r="H38" s="1">
        <f t="shared" si="3"/>
        <v>86.315789473684205</v>
      </c>
      <c r="I38" s="1"/>
      <c r="J38" s="1">
        <v>89</v>
      </c>
      <c r="K38" s="1"/>
      <c r="L38" s="1">
        <f t="shared" si="4"/>
        <v>0</v>
      </c>
      <c r="M38" s="1"/>
      <c r="N38" s="1">
        <v>98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50</v>
      </c>
      <c r="Z38" s="1">
        <f t="shared" si="5"/>
        <v>89.285714285714292</v>
      </c>
      <c r="AA38" s="1">
        <v>67</v>
      </c>
      <c r="AB38" s="12">
        <f t="shared" si="9"/>
        <v>97.101449275362313</v>
      </c>
      <c r="AC38" s="1"/>
      <c r="AD38" s="8"/>
    </row>
    <row r="39" spans="1:30" ht="15">
      <c r="A39" s="5" t="s">
        <v>103</v>
      </c>
      <c r="B39" s="1" t="s">
        <v>104</v>
      </c>
      <c r="C39" s="1">
        <v>58</v>
      </c>
      <c r="D39" s="1">
        <f t="shared" si="2"/>
        <v>89.230769230769226</v>
      </c>
      <c r="E39" s="1"/>
      <c r="F39" s="1">
        <f t="shared" si="10"/>
        <v>0</v>
      </c>
      <c r="G39" s="1"/>
      <c r="H39" s="1">
        <f t="shared" si="3"/>
        <v>0</v>
      </c>
      <c r="I39" s="1"/>
      <c r="J39" s="1">
        <v>87</v>
      </c>
      <c r="K39" s="1">
        <v>63</v>
      </c>
      <c r="L39" s="1">
        <f t="shared" si="4"/>
        <v>96.92307692307692</v>
      </c>
      <c r="M39" s="1"/>
      <c r="N39" s="1">
        <v>100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51</v>
      </c>
      <c r="Z39" s="1">
        <f t="shared" si="5"/>
        <v>91.071428571428569</v>
      </c>
      <c r="AA39" s="1">
        <v>67</v>
      </c>
      <c r="AB39" s="12">
        <f t="shared" si="9"/>
        <v>97.101449275362313</v>
      </c>
      <c r="AC39" s="1"/>
      <c r="AD39" s="8"/>
    </row>
    <row r="40" spans="1:30" ht="15">
      <c r="A40" s="5" t="s">
        <v>105</v>
      </c>
      <c r="B40" s="1" t="s">
        <v>106</v>
      </c>
      <c r="C40" s="1">
        <v>38</v>
      </c>
      <c r="D40" s="1">
        <f t="shared" si="2"/>
        <v>58.46153846153846</v>
      </c>
      <c r="E40" s="1">
        <v>88</v>
      </c>
      <c r="F40" s="1">
        <f t="shared" si="10"/>
        <v>97.777777777777771</v>
      </c>
      <c r="G40" s="1">
        <v>71</v>
      </c>
      <c r="H40" s="1">
        <f t="shared" si="3"/>
        <v>74.736842105263165</v>
      </c>
      <c r="I40" s="1"/>
      <c r="J40" s="1">
        <v>100</v>
      </c>
      <c r="K40" s="1">
        <v>60</v>
      </c>
      <c r="L40" s="1">
        <f t="shared" si="4"/>
        <v>92.307692307692307</v>
      </c>
      <c r="M40" s="1"/>
      <c r="N40" s="1">
        <v>93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49</v>
      </c>
      <c r="Z40" s="1">
        <f t="shared" si="5"/>
        <v>87.5</v>
      </c>
      <c r="AA40" s="1">
        <v>66</v>
      </c>
      <c r="AB40" s="12">
        <f t="shared" si="9"/>
        <v>95.652173913043484</v>
      </c>
      <c r="AC40" s="1"/>
      <c r="AD40" s="8"/>
    </row>
    <row r="41" spans="1:30" ht="15">
      <c r="A41" s="5" t="s">
        <v>107</v>
      </c>
      <c r="B41" s="1" t="s">
        <v>108</v>
      </c>
      <c r="C41" s="1">
        <v>51</v>
      </c>
      <c r="D41" s="1">
        <f t="shared" si="2"/>
        <v>78.461538461538467</v>
      </c>
      <c r="E41" s="1">
        <v>83</v>
      </c>
      <c r="F41" s="1">
        <f t="shared" si="10"/>
        <v>92.222222222222229</v>
      </c>
      <c r="G41" s="1">
        <v>81</v>
      </c>
      <c r="H41" s="1">
        <f t="shared" si="3"/>
        <v>85.263157894736835</v>
      </c>
      <c r="I41" s="1"/>
      <c r="J41" s="1">
        <v>100</v>
      </c>
      <c r="K41" s="1">
        <v>65</v>
      </c>
      <c r="L41" s="1">
        <f t="shared" si="4"/>
        <v>100</v>
      </c>
      <c r="M41" s="1"/>
      <c r="N41" s="1">
        <v>100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56</v>
      </c>
      <c r="Z41" s="1">
        <f t="shared" si="5"/>
        <v>100</v>
      </c>
      <c r="AA41" s="1">
        <v>69</v>
      </c>
      <c r="AB41" s="12">
        <f t="shared" si="9"/>
        <v>100</v>
      </c>
      <c r="AC41" s="1"/>
      <c r="AD41" s="8"/>
    </row>
    <row r="42" spans="1:30" ht="15">
      <c r="A42" s="5" t="s">
        <v>109</v>
      </c>
      <c r="B42" s="1" t="s">
        <v>110</v>
      </c>
      <c r="C42" s="1">
        <v>50</v>
      </c>
      <c r="D42" s="1">
        <f t="shared" si="2"/>
        <v>76.92307692307692</v>
      </c>
      <c r="E42" s="1">
        <v>90</v>
      </c>
      <c r="F42" s="1">
        <f t="shared" si="10"/>
        <v>100</v>
      </c>
      <c r="G42" s="1">
        <v>89</v>
      </c>
      <c r="H42" s="1">
        <f t="shared" si="3"/>
        <v>93.684210526315795</v>
      </c>
      <c r="I42" s="1"/>
      <c r="J42" s="1">
        <v>100</v>
      </c>
      <c r="K42" s="1">
        <v>65</v>
      </c>
      <c r="L42" s="1">
        <f t="shared" si="4"/>
        <v>100</v>
      </c>
      <c r="M42" s="1"/>
      <c r="N42" s="1">
        <v>100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54</v>
      </c>
      <c r="Z42" s="1">
        <f t="shared" si="5"/>
        <v>96.428571428571431</v>
      </c>
      <c r="AA42" s="1">
        <v>69</v>
      </c>
      <c r="AB42" s="12">
        <f t="shared" si="9"/>
        <v>100</v>
      </c>
      <c r="AC42" s="1"/>
      <c r="AD42" s="8"/>
    </row>
    <row r="43" spans="1:30" ht="15" customHeight="1">
      <c r="A43" s="5" t="s">
        <v>111</v>
      </c>
      <c r="B43" s="1" t="s">
        <v>112</v>
      </c>
      <c r="C43" s="1">
        <v>51</v>
      </c>
      <c r="D43" s="1">
        <f t="shared" si="2"/>
        <v>78.461538461538467</v>
      </c>
      <c r="E43" s="1">
        <v>83</v>
      </c>
      <c r="F43" s="1">
        <f t="shared" si="10"/>
        <v>92.222222222222229</v>
      </c>
      <c r="G43" s="1">
        <v>79</v>
      </c>
      <c r="H43" s="1">
        <f t="shared" si="3"/>
        <v>83.15789473684211</v>
      </c>
      <c r="I43" s="1"/>
      <c r="J43" s="1">
        <v>96</v>
      </c>
      <c r="K43" s="1">
        <v>65</v>
      </c>
      <c r="L43" s="1">
        <f t="shared" si="4"/>
        <v>100</v>
      </c>
      <c r="M43" s="1"/>
      <c r="N43" s="1">
        <v>98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52</v>
      </c>
      <c r="Z43" s="1">
        <f t="shared" si="5"/>
        <v>92.857142857142861</v>
      </c>
      <c r="AA43" s="1">
        <v>69</v>
      </c>
      <c r="AB43" s="12">
        <f t="shared" si="9"/>
        <v>100</v>
      </c>
      <c r="AC43" s="1"/>
      <c r="AD43" s="8"/>
    </row>
    <row r="44" spans="1:30" ht="15">
      <c r="A44" s="5" t="s">
        <v>113</v>
      </c>
      <c r="B44" s="1" t="s">
        <v>114</v>
      </c>
      <c r="C44" s="1">
        <v>48</v>
      </c>
      <c r="D44" s="1">
        <f t="shared" si="2"/>
        <v>73.84615384615384</v>
      </c>
      <c r="E44" s="1">
        <v>78</v>
      </c>
      <c r="F44" s="1">
        <f t="shared" si="10"/>
        <v>86.666666666666671</v>
      </c>
      <c r="G44" s="1">
        <v>69</v>
      </c>
      <c r="H44" s="1">
        <f t="shared" si="3"/>
        <v>72.631578947368425</v>
      </c>
      <c r="I44" s="1"/>
      <c r="J44" s="1">
        <v>100</v>
      </c>
      <c r="K44" s="1">
        <v>63</v>
      </c>
      <c r="L44" s="1">
        <f t="shared" si="4"/>
        <v>96.92307692307692</v>
      </c>
      <c r="M44" s="1"/>
      <c r="N44" s="1">
        <v>98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47</v>
      </c>
      <c r="Z44" s="1">
        <f t="shared" si="5"/>
        <v>83.928571428571431</v>
      </c>
      <c r="AA44" s="1">
        <v>67</v>
      </c>
      <c r="AB44" s="12">
        <f t="shared" si="9"/>
        <v>97.101449275362313</v>
      </c>
      <c r="AC44" s="1"/>
      <c r="AD44" s="8"/>
    </row>
    <row r="45" spans="1:30" ht="15">
      <c r="A45" s="5" t="s">
        <v>115</v>
      </c>
      <c r="B45" s="1" t="s">
        <v>116</v>
      </c>
      <c r="C45" s="1">
        <v>42</v>
      </c>
      <c r="D45" s="1">
        <f t="shared" si="2"/>
        <v>64.615384615384613</v>
      </c>
      <c r="E45" s="1">
        <v>78</v>
      </c>
      <c r="F45" s="1">
        <f t="shared" si="10"/>
        <v>86.666666666666671</v>
      </c>
      <c r="G45" s="1">
        <v>59</v>
      </c>
      <c r="H45" s="1">
        <f t="shared" si="3"/>
        <v>62.10526315789474</v>
      </c>
      <c r="I45" s="1"/>
      <c r="J45" s="1">
        <v>100</v>
      </c>
      <c r="K45" s="1">
        <v>65</v>
      </c>
      <c r="L45" s="1">
        <f t="shared" si="4"/>
        <v>100</v>
      </c>
      <c r="M45" s="1"/>
      <c r="N45" s="1">
        <v>98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46</v>
      </c>
      <c r="Z45" s="1">
        <f t="shared" si="5"/>
        <v>82.142857142857139</v>
      </c>
      <c r="AA45" s="1">
        <v>67</v>
      </c>
      <c r="AB45" s="12">
        <f t="shared" si="9"/>
        <v>97.101449275362313</v>
      </c>
      <c r="AC45" s="1"/>
      <c r="AD45" s="8"/>
    </row>
    <row r="46" spans="1:30" ht="15">
      <c r="A46" s="5" t="s">
        <v>117</v>
      </c>
      <c r="B46" s="1" t="s">
        <v>118</v>
      </c>
      <c r="C46" s="1">
        <v>59</v>
      </c>
      <c r="D46" s="1">
        <f t="shared" si="2"/>
        <v>90.769230769230774</v>
      </c>
      <c r="E46" s="1">
        <v>79</v>
      </c>
      <c r="F46" s="1">
        <f t="shared" si="10"/>
        <v>87.777777777777771</v>
      </c>
      <c r="G46" s="1">
        <v>67</v>
      </c>
      <c r="H46" s="1">
        <f t="shared" si="3"/>
        <v>70.526315789473685</v>
      </c>
      <c r="I46" s="1"/>
      <c r="J46" s="1">
        <v>98</v>
      </c>
      <c r="K46" s="1">
        <v>64</v>
      </c>
      <c r="L46" s="1">
        <f t="shared" si="4"/>
        <v>98.461538461538467</v>
      </c>
      <c r="M46" s="1"/>
      <c r="N46" s="1">
        <v>100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45</v>
      </c>
      <c r="Z46" s="1">
        <f t="shared" si="5"/>
        <v>80.357142857142861</v>
      </c>
      <c r="AA46" s="1">
        <v>60</v>
      </c>
      <c r="AB46" s="12">
        <f t="shared" si="9"/>
        <v>86.956521739130437</v>
      </c>
      <c r="AC46" s="1"/>
      <c r="AD46" s="8"/>
    </row>
    <row r="47" spans="1:30" ht="15">
      <c r="A47" s="5" t="s">
        <v>119</v>
      </c>
      <c r="B47" s="1" t="s">
        <v>120</v>
      </c>
      <c r="C47" s="1">
        <v>53</v>
      </c>
      <c r="D47" s="1">
        <f t="shared" si="2"/>
        <v>81.538461538461533</v>
      </c>
      <c r="E47" s="1">
        <v>69</v>
      </c>
      <c r="F47" s="1">
        <f t="shared" si="10"/>
        <v>76.666666666666671</v>
      </c>
      <c r="G47" s="1"/>
      <c r="H47" s="1">
        <f t="shared" si="3"/>
        <v>0</v>
      </c>
      <c r="I47" s="1"/>
      <c r="J47" s="1">
        <v>85</v>
      </c>
      <c r="K47" s="1">
        <v>65</v>
      </c>
      <c r="L47" s="1">
        <f t="shared" si="4"/>
        <v>100</v>
      </c>
      <c r="M47" s="1"/>
      <c r="N47" s="1">
        <v>94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45</v>
      </c>
      <c r="Z47" s="1">
        <f t="shared" si="5"/>
        <v>80.357142857142861</v>
      </c>
      <c r="AA47" s="1">
        <v>66</v>
      </c>
      <c r="AB47" s="12">
        <f t="shared" si="9"/>
        <v>95.652173913043484</v>
      </c>
      <c r="AC47" s="1"/>
      <c r="AD47" s="8"/>
    </row>
    <row r="48" spans="1:30" ht="15">
      <c r="A48" s="5" t="s">
        <v>121</v>
      </c>
      <c r="B48" s="1" t="s">
        <v>122</v>
      </c>
      <c r="C48" s="1">
        <v>51</v>
      </c>
      <c r="D48" s="1">
        <f t="shared" si="2"/>
        <v>78.461538461538467</v>
      </c>
      <c r="E48" s="1">
        <v>80</v>
      </c>
      <c r="F48" s="1">
        <f t="shared" si="10"/>
        <v>88.888888888888886</v>
      </c>
      <c r="G48" s="1">
        <v>59</v>
      </c>
      <c r="H48" s="1">
        <f t="shared" si="3"/>
        <v>62.10526315789474</v>
      </c>
      <c r="I48" s="1"/>
      <c r="J48" s="1">
        <v>89</v>
      </c>
      <c r="K48" s="1">
        <v>65</v>
      </c>
      <c r="L48" s="1">
        <f t="shared" si="4"/>
        <v>100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49</v>
      </c>
      <c r="Z48" s="1">
        <f t="shared" si="5"/>
        <v>87.5</v>
      </c>
      <c r="AA48" s="1">
        <v>63</v>
      </c>
      <c r="AB48" s="12">
        <f t="shared" si="9"/>
        <v>91.304347826086953</v>
      </c>
      <c r="AC48" s="1"/>
      <c r="AD48" s="8"/>
    </row>
    <row r="49" spans="1:30" ht="15">
      <c r="A49" s="5" t="s">
        <v>123</v>
      </c>
      <c r="B49" s="1" t="s">
        <v>124</v>
      </c>
      <c r="C49" s="1">
        <v>46</v>
      </c>
      <c r="D49" s="1">
        <f t="shared" si="2"/>
        <v>70.769230769230774</v>
      </c>
      <c r="E49" s="1">
        <v>86</v>
      </c>
      <c r="F49" s="1">
        <f t="shared" si="10"/>
        <v>95.555555555555557</v>
      </c>
      <c r="G49" s="1"/>
      <c r="H49" s="1">
        <f t="shared" si="3"/>
        <v>0</v>
      </c>
      <c r="I49" s="1"/>
      <c r="J49" s="1"/>
      <c r="K49" s="1">
        <v>64</v>
      </c>
      <c r="L49" s="1">
        <f t="shared" si="4"/>
        <v>98.461538461538467</v>
      </c>
      <c r="M49" s="1"/>
      <c r="N49" s="1">
        <v>100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46</v>
      </c>
      <c r="Z49" s="1">
        <f t="shared" si="5"/>
        <v>82.142857142857139</v>
      </c>
      <c r="AA49" s="1">
        <v>61</v>
      </c>
      <c r="AB49" s="12">
        <f t="shared" si="9"/>
        <v>88.405797101449281</v>
      </c>
      <c r="AC49" s="1"/>
      <c r="AD49" s="8"/>
    </row>
    <row r="50" spans="1:30" ht="15">
      <c r="A50" s="5" t="s">
        <v>125</v>
      </c>
      <c r="B50" s="1" t="s">
        <v>126</v>
      </c>
      <c r="C50" s="1">
        <v>51</v>
      </c>
      <c r="D50" s="1">
        <f t="shared" si="2"/>
        <v>78.461538461538467</v>
      </c>
      <c r="E50" s="1">
        <v>83</v>
      </c>
      <c r="F50" s="1">
        <f t="shared" si="10"/>
        <v>92.222222222222229</v>
      </c>
      <c r="G50" s="1">
        <v>69</v>
      </c>
      <c r="H50" s="1">
        <f t="shared" si="3"/>
        <v>72.631578947368425</v>
      </c>
      <c r="I50" s="1"/>
      <c r="J50" s="1">
        <v>87</v>
      </c>
      <c r="K50" s="1">
        <v>64</v>
      </c>
      <c r="L50" s="1">
        <f t="shared" si="4"/>
        <v>98.461538461538467</v>
      </c>
      <c r="M50" s="1"/>
      <c r="N50" s="1">
        <v>100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45</v>
      </c>
      <c r="Z50" s="1">
        <f t="shared" si="5"/>
        <v>80.357142857142861</v>
      </c>
      <c r="AA50" s="1">
        <v>56</v>
      </c>
      <c r="AB50" s="12">
        <f t="shared" si="9"/>
        <v>81.159420289855078</v>
      </c>
      <c r="AC50" s="1"/>
      <c r="AD50" s="8"/>
    </row>
    <row r="51" spans="1:30" ht="15">
      <c r="A51" s="5" t="s">
        <v>127</v>
      </c>
      <c r="B51" s="1" t="s">
        <v>128</v>
      </c>
      <c r="C51" s="1">
        <v>54</v>
      </c>
      <c r="D51" s="1">
        <f t="shared" si="2"/>
        <v>83.07692307692308</v>
      </c>
      <c r="E51" s="1">
        <v>88</v>
      </c>
      <c r="F51" s="1">
        <f t="shared" si="10"/>
        <v>97.777777777777771</v>
      </c>
      <c r="G51" s="1">
        <v>88</v>
      </c>
      <c r="H51" s="1">
        <f t="shared" si="3"/>
        <v>92.631578947368425</v>
      </c>
      <c r="I51" s="1"/>
      <c r="J51" s="1">
        <v>87</v>
      </c>
      <c r="K51" s="1">
        <v>62</v>
      </c>
      <c r="L51" s="1">
        <f t="shared" si="4"/>
        <v>95.384615384615387</v>
      </c>
      <c r="M51" s="1"/>
      <c r="N51" s="1">
        <v>100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51</v>
      </c>
      <c r="Z51" s="1">
        <f t="shared" si="5"/>
        <v>91.071428571428569</v>
      </c>
      <c r="AA51" s="1">
        <v>69</v>
      </c>
      <c r="AB51" s="12">
        <f t="shared" si="9"/>
        <v>100</v>
      </c>
      <c r="AC51" s="1"/>
      <c r="AD51" s="8"/>
    </row>
    <row r="52" spans="1:30" ht="15">
      <c r="A52" s="5" t="s">
        <v>129</v>
      </c>
      <c r="B52" s="1" t="s">
        <v>130</v>
      </c>
      <c r="C52" s="1">
        <v>65</v>
      </c>
      <c r="D52" s="1">
        <f t="shared" si="2"/>
        <v>100</v>
      </c>
      <c r="E52" s="1">
        <v>73</v>
      </c>
      <c r="F52" s="1">
        <f t="shared" si="10"/>
        <v>81.111111111111114</v>
      </c>
      <c r="G52" s="1">
        <v>70</v>
      </c>
      <c r="H52" s="1">
        <f t="shared" si="3"/>
        <v>73.684210526315795</v>
      </c>
      <c r="I52" s="1"/>
      <c r="J52" s="1">
        <v>90</v>
      </c>
      <c r="K52" s="1">
        <v>62</v>
      </c>
      <c r="L52" s="1">
        <f t="shared" si="4"/>
        <v>95.384615384615387</v>
      </c>
      <c r="M52" s="1"/>
      <c r="N52" s="1">
        <v>100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48</v>
      </c>
      <c r="Z52" s="1">
        <f t="shared" si="5"/>
        <v>85.714285714285708</v>
      </c>
      <c r="AA52" s="1">
        <v>67</v>
      </c>
      <c r="AB52" s="12">
        <f t="shared" si="9"/>
        <v>97.101449275362313</v>
      </c>
      <c r="AC52" s="1"/>
      <c r="AD52" s="8"/>
    </row>
    <row r="53" spans="1:30" ht="15">
      <c r="A53" s="5" t="s">
        <v>131</v>
      </c>
      <c r="B53" s="1" t="s">
        <v>132</v>
      </c>
      <c r="C53" s="1">
        <v>50</v>
      </c>
      <c r="D53" s="1">
        <f t="shared" si="2"/>
        <v>76.92307692307692</v>
      </c>
      <c r="E53" s="1">
        <v>88</v>
      </c>
      <c r="F53" s="1">
        <f t="shared" si="10"/>
        <v>97.777777777777771</v>
      </c>
      <c r="G53" s="1">
        <v>79</v>
      </c>
      <c r="H53" s="1">
        <f t="shared" si="3"/>
        <v>83.15789473684211</v>
      </c>
      <c r="I53" s="1"/>
      <c r="J53" s="1">
        <v>93</v>
      </c>
      <c r="K53" s="1">
        <v>61</v>
      </c>
      <c r="L53" s="1">
        <f t="shared" si="4"/>
        <v>93.84615384615384</v>
      </c>
      <c r="M53" s="1"/>
      <c r="N53" s="1">
        <v>92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49</v>
      </c>
      <c r="Z53" s="1">
        <f t="shared" si="5"/>
        <v>87.5</v>
      </c>
      <c r="AA53" s="1">
        <v>58</v>
      </c>
      <c r="AB53" s="12">
        <f t="shared" si="9"/>
        <v>84.05797101449275</v>
      </c>
      <c r="AC53" s="1"/>
      <c r="AD53" s="8"/>
    </row>
    <row r="54" spans="1:30" ht="15">
      <c r="A54" s="5" t="s">
        <v>133</v>
      </c>
      <c r="B54" s="1" t="s">
        <v>134</v>
      </c>
      <c r="C54" s="1">
        <v>63</v>
      </c>
      <c r="D54" s="1">
        <f t="shared" si="2"/>
        <v>96.92307692307692</v>
      </c>
      <c r="E54" s="1">
        <v>90</v>
      </c>
      <c r="F54" s="1">
        <f t="shared" si="10"/>
        <v>100</v>
      </c>
      <c r="G54" s="1">
        <v>72</v>
      </c>
      <c r="H54" s="1">
        <f t="shared" si="3"/>
        <v>75.78947368421052</v>
      </c>
      <c r="I54" s="1"/>
      <c r="J54" s="1">
        <v>100</v>
      </c>
      <c r="K54" s="1">
        <v>52</v>
      </c>
      <c r="L54" s="1">
        <f t="shared" si="4"/>
        <v>80</v>
      </c>
      <c r="M54" s="1"/>
      <c r="N54" s="1">
        <v>100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50</v>
      </c>
      <c r="Z54" s="1">
        <f t="shared" si="5"/>
        <v>89.285714285714292</v>
      </c>
      <c r="AA54" s="1">
        <v>63</v>
      </c>
      <c r="AB54" s="12">
        <f t="shared" si="9"/>
        <v>91.304347826086953</v>
      </c>
      <c r="AC54" s="1"/>
      <c r="AD54" s="8"/>
    </row>
    <row r="55" spans="1:30" ht="15">
      <c r="A55" s="5" t="s">
        <v>135</v>
      </c>
      <c r="B55" s="1" t="s">
        <v>136</v>
      </c>
      <c r="C55" s="1">
        <v>53</v>
      </c>
      <c r="D55" s="1">
        <f t="shared" si="2"/>
        <v>81.538461538461533</v>
      </c>
      <c r="E55" s="1">
        <v>83</v>
      </c>
      <c r="F55" s="1">
        <f t="shared" si="10"/>
        <v>92.222222222222229</v>
      </c>
      <c r="G55" s="1">
        <v>70</v>
      </c>
      <c r="H55" s="1">
        <f t="shared" si="3"/>
        <v>73.684210526315795</v>
      </c>
      <c r="I55" s="1"/>
      <c r="J55" s="1">
        <v>89</v>
      </c>
      <c r="K55" s="1">
        <v>62</v>
      </c>
      <c r="L55" s="1">
        <f t="shared" si="4"/>
        <v>95.384615384615387</v>
      </c>
      <c r="M55" s="1"/>
      <c r="N55" s="1">
        <v>100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54</v>
      </c>
      <c r="Z55" s="1">
        <f t="shared" si="5"/>
        <v>96.428571428571431</v>
      </c>
      <c r="AA55" s="1">
        <v>69</v>
      </c>
      <c r="AB55" s="12">
        <f t="shared" si="9"/>
        <v>100</v>
      </c>
      <c r="AC55" s="1"/>
      <c r="AD55" s="8"/>
    </row>
    <row r="56" spans="1:30" ht="15">
      <c r="A56" s="5" t="s">
        <v>137</v>
      </c>
      <c r="B56" s="1" t="s">
        <v>138</v>
      </c>
      <c r="C56" s="1">
        <v>57</v>
      </c>
      <c r="D56" s="1">
        <f t="shared" si="2"/>
        <v>87.692307692307693</v>
      </c>
      <c r="E56" s="1">
        <v>83</v>
      </c>
      <c r="F56" s="1">
        <f t="shared" si="10"/>
        <v>92.222222222222229</v>
      </c>
      <c r="G56" s="1">
        <v>85</v>
      </c>
      <c r="H56" s="1">
        <f t="shared" si="3"/>
        <v>89.473684210526315</v>
      </c>
      <c r="I56" s="1"/>
      <c r="J56" s="1">
        <v>89</v>
      </c>
      <c r="K56" s="1">
        <v>63</v>
      </c>
      <c r="L56" s="1">
        <f t="shared" si="4"/>
        <v>96.92307692307692</v>
      </c>
      <c r="M56" s="1"/>
      <c r="N56" s="1">
        <v>100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54</v>
      </c>
      <c r="Z56" s="1">
        <f t="shared" si="5"/>
        <v>96.428571428571431</v>
      </c>
      <c r="AA56" s="1">
        <v>66</v>
      </c>
      <c r="AB56" s="12">
        <f t="shared" si="9"/>
        <v>95.652173913043484</v>
      </c>
      <c r="AC56" s="1"/>
      <c r="AD56" s="8"/>
    </row>
    <row r="57" spans="1:30" ht="15">
      <c r="A57" s="5" t="s">
        <v>139</v>
      </c>
      <c r="B57" s="1" t="s">
        <v>140</v>
      </c>
      <c r="C57" s="1"/>
      <c r="D57" s="1">
        <f t="shared" si="2"/>
        <v>0</v>
      </c>
      <c r="E57" s="1">
        <v>36</v>
      </c>
      <c r="F57" s="1">
        <f t="shared" si="10"/>
        <v>40</v>
      </c>
      <c r="G57" s="1">
        <v>49</v>
      </c>
      <c r="H57" s="1">
        <f t="shared" si="3"/>
        <v>51.578947368421055</v>
      </c>
      <c r="I57" s="1"/>
      <c r="J57" s="1">
        <v>75</v>
      </c>
      <c r="K57" s="1">
        <v>65</v>
      </c>
      <c r="L57" s="1">
        <f t="shared" si="4"/>
        <v>100</v>
      </c>
      <c r="M57" s="1"/>
      <c r="N57" s="1">
        <v>70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46</v>
      </c>
      <c r="Z57" s="1">
        <f t="shared" si="5"/>
        <v>82.142857142857139</v>
      </c>
      <c r="AA57" s="1">
        <v>53</v>
      </c>
      <c r="AB57" s="12">
        <f t="shared" si="9"/>
        <v>76.811594202898547</v>
      </c>
      <c r="AC57" s="1"/>
      <c r="AD57" s="8"/>
    </row>
    <row r="58" spans="1:30" ht="15">
      <c r="A58" s="5" t="s">
        <v>141</v>
      </c>
      <c r="B58" s="1" t="s">
        <v>142</v>
      </c>
      <c r="C58" s="1">
        <v>65</v>
      </c>
      <c r="D58" s="1">
        <f t="shared" si="2"/>
        <v>100</v>
      </c>
      <c r="E58" s="1">
        <v>77</v>
      </c>
      <c r="F58" s="1">
        <f t="shared" si="10"/>
        <v>85.555555555555557</v>
      </c>
      <c r="G58" s="1">
        <v>78</v>
      </c>
      <c r="H58" s="1">
        <f t="shared" si="3"/>
        <v>82.10526315789474</v>
      </c>
      <c r="I58" s="1"/>
      <c r="J58" s="1">
        <v>89</v>
      </c>
      <c r="K58" s="1">
        <v>65</v>
      </c>
      <c r="L58" s="1">
        <f t="shared" si="4"/>
        <v>100</v>
      </c>
      <c r="M58" s="1"/>
      <c r="N58" s="1">
        <v>99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55</v>
      </c>
      <c r="Z58" s="1">
        <f t="shared" si="5"/>
        <v>98.214285714285708</v>
      </c>
      <c r="AA58" s="1">
        <v>67</v>
      </c>
      <c r="AB58" s="12">
        <f t="shared" si="9"/>
        <v>97.101449275362313</v>
      </c>
      <c r="AC58" s="1"/>
      <c r="AD58" s="8"/>
    </row>
    <row r="59" spans="1:30" ht="15">
      <c r="A59" s="5" t="s">
        <v>143</v>
      </c>
      <c r="B59" s="1" t="s">
        <v>144</v>
      </c>
      <c r="C59" s="1">
        <v>60</v>
      </c>
      <c r="D59" s="1">
        <f t="shared" si="2"/>
        <v>92.307692307692307</v>
      </c>
      <c r="E59" s="1"/>
      <c r="F59" s="1">
        <f t="shared" si="10"/>
        <v>0</v>
      </c>
      <c r="G59" s="1">
        <v>81</v>
      </c>
      <c r="H59" s="1">
        <f t="shared" si="3"/>
        <v>85.263157894736835</v>
      </c>
      <c r="I59" s="1"/>
      <c r="J59" s="1"/>
      <c r="K59" s="1"/>
      <c r="L59" s="1">
        <f t="shared" si="4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>
        <v>52</v>
      </c>
      <c r="Z59" s="1">
        <f t="shared" si="5"/>
        <v>92.857142857142861</v>
      </c>
      <c r="AA59" s="1">
        <v>66</v>
      </c>
      <c r="AB59" s="12">
        <f t="shared" si="9"/>
        <v>95.652173913043484</v>
      </c>
      <c r="AC59" s="1"/>
      <c r="AD59" s="8"/>
    </row>
    <row r="60" spans="1:30" ht="15">
      <c r="A60" s="5" t="s">
        <v>145</v>
      </c>
      <c r="B60" s="1" t="s">
        <v>146</v>
      </c>
      <c r="C60" s="1"/>
      <c r="D60" s="1">
        <f t="shared" si="2"/>
        <v>0</v>
      </c>
      <c r="E60" s="1">
        <v>7</v>
      </c>
      <c r="F60" s="1">
        <f t="shared" si="10"/>
        <v>7.7777777777777777</v>
      </c>
      <c r="G60" s="1"/>
      <c r="H60" s="1">
        <f t="shared" si="3"/>
        <v>0</v>
      </c>
      <c r="I60" s="1"/>
      <c r="J60" s="1">
        <v>89</v>
      </c>
      <c r="K60" s="1">
        <v>65</v>
      </c>
      <c r="L60" s="1">
        <f t="shared" si="4"/>
        <v>100</v>
      </c>
      <c r="M60" s="1"/>
      <c r="N60" s="1">
        <v>100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47</v>
      </c>
      <c r="Z60" s="1">
        <f t="shared" si="5"/>
        <v>83.928571428571431</v>
      </c>
      <c r="AA60" s="1">
        <v>67</v>
      </c>
      <c r="AB60" s="12">
        <f t="shared" si="9"/>
        <v>97.101449275362313</v>
      </c>
      <c r="AC60" s="1"/>
      <c r="AD60" s="8"/>
    </row>
    <row r="61" spans="1:30" ht="15">
      <c r="A61" s="5" t="s">
        <v>147</v>
      </c>
      <c r="B61" s="1" t="s">
        <v>148</v>
      </c>
      <c r="C61" s="1"/>
      <c r="D61" s="1">
        <f t="shared" si="2"/>
        <v>0</v>
      </c>
      <c r="E61" s="1">
        <v>76</v>
      </c>
      <c r="F61" s="1">
        <f t="shared" si="10"/>
        <v>84.444444444444443</v>
      </c>
      <c r="G61" s="1">
        <v>80</v>
      </c>
      <c r="H61" s="1">
        <f t="shared" si="3"/>
        <v>84.21052631578948</v>
      </c>
      <c r="I61" s="1"/>
      <c r="J61" s="1">
        <v>73</v>
      </c>
      <c r="K61" s="1"/>
      <c r="L61" s="1">
        <f t="shared" si="4"/>
        <v>0</v>
      </c>
      <c r="M61" s="1"/>
      <c r="N61" s="1">
        <v>100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46</v>
      </c>
      <c r="Z61" s="1">
        <f t="shared" si="5"/>
        <v>82.142857142857139</v>
      </c>
      <c r="AA61" s="1">
        <v>69</v>
      </c>
      <c r="AB61" s="12">
        <f t="shared" si="9"/>
        <v>100</v>
      </c>
      <c r="AC61" s="1"/>
      <c r="AD61" s="8"/>
    </row>
    <row r="62" spans="1:30" ht="15">
      <c r="A62" s="5" t="s">
        <v>149</v>
      </c>
      <c r="B62" s="1" t="s">
        <v>150</v>
      </c>
      <c r="C62" s="1">
        <v>51</v>
      </c>
      <c r="D62" s="1">
        <f t="shared" si="2"/>
        <v>78.461538461538467</v>
      </c>
      <c r="E62" s="1">
        <v>87</v>
      </c>
      <c r="F62" s="1">
        <f t="shared" si="10"/>
        <v>96.666666666666671</v>
      </c>
      <c r="G62" s="1">
        <v>85</v>
      </c>
      <c r="H62" s="1">
        <f t="shared" si="3"/>
        <v>89.473684210526315</v>
      </c>
      <c r="I62" s="1"/>
      <c r="J62" s="1"/>
      <c r="K62" s="1">
        <v>64</v>
      </c>
      <c r="L62" s="1">
        <f t="shared" si="4"/>
        <v>98.461538461538467</v>
      </c>
      <c r="M62" s="1"/>
      <c r="N62" s="1">
        <v>100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50</v>
      </c>
      <c r="Z62" s="1">
        <f t="shared" si="5"/>
        <v>89.285714285714292</v>
      </c>
      <c r="AA62" s="1">
        <v>69</v>
      </c>
      <c r="AB62" s="12">
        <f t="shared" si="9"/>
        <v>100</v>
      </c>
      <c r="AC62" s="1"/>
      <c r="AD62" s="8"/>
    </row>
    <row r="63" spans="1:30" ht="15">
      <c r="A63" s="5" t="s">
        <v>151</v>
      </c>
      <c r="B63" s="1" t="s">
        <v>152</v>
      </c>
      <c r="C63" s="1">
        <v>44</v>
      </c>
      <c r="D63" s="1">
        <f t="shared" si="2"/>
        <v>67.692307692307693</v>
      </c>
      <c r="E63" s="1">
        <v>81</v>
      </c>
      <c r="F63" s="1">
        <f t="shared" si="10"/>
        <v>90</v>
      </c>
      <c r="G63" s="1">
        <v>60</v>
      </c>
      <c r="H63" s="1">
        <f t="shared" si="3"/>
        <v>63.157894736842103</v>
      </c>
      <c r="I63" s="1"/>
      <c r="J63" s="1">
        <v>92</v>
      </c>
      <c r="K63" s="1">
        <v>64</v>
      </c>
      <c r="L63" s="1">
        <f t="shared" si="4"/>
        <v>98.461538461538467</v>
      </c>
      <c r="M63" s="1"/>
      <c r="N63" s="1">
        <v>100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>
        <v>51</v>
      </c>
      <c r="Z63" s="1">
        <f t="shared" si="5"/>
        <v>91.071428571428569</v>
      </c>
      <c r="AA63" s="1">
        <v>65</v>
      </c>
      <c r="AB63" s="12">
        <f t="shared" si="9"/>
        <v>94.20289855072464</v>
      </c>
      <c r="AC63" s="1"/>
      <c r="AD63" s="8"/>
    </row>
    <row r="64" spans="1:30" ht="15">
      <c r="A64" s="5" t="s">
        <v>153</v>
      </c>
      <c r="B64" s="1" t="s">
        <v>154</v>
      </c>
      <c r="C64" s="1">
        <v>61</v>
      </c>
      <c r="D64" s="1">
        <f t="shared" si="2"/>
        <v>93.84615384615384</v>
      </c>
      <c r="E64" s="1">
        <v>83</v>
      </c>
      <c r="F64" s="1">
        <f t="shared" si="10"/>
        <v>92.222222222222229</v>
      </c>
      <c r="G64" s="1">
        <v>59</v>
      </c>
      <c r="H64" s="1">
        <f t="shared" si="3"/>
        <v>62.10526315789474</v>
      </c>
      <c r="I64" s="1"/>
      <c r="J64" s="1">
        <v>100</v>
      </c>
      <c r="K64" s="1">
        <v>62</v>
      </c>
      <c r="L64" s="1">
        <f t="shared" si="4"/>
        <v>95.384615384615387</v>
      </c>
      <c r="M64" s="1"/>
      <c r="N64" s="1">
        <v>100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49</v>
      </c>
      <c r="Z64" s="1">
        <f t="shared" si="5"/>
        <v>87.5</v>
      </c>
      <c r="AA64" s="1">
        <v>67</v>
      </c>
      <c r="AB64" s="12">
        <f t="shared" si="9"/>
        <v>97.101449275362313</v>
      </c>
      <c r="AC64" s="1"/>
      <c r="AD64" s="8"/>
    </row>
    <row r="65" spans="1:30" ht="15">
      <c r="A65" s="5" t="s">
        <v>155</v>
      </c>
      <c r="B65" s="1" t="s">
        <v>156</v>
      </c>
      <c r="C65" s="1">
        <v>51</v>
      </c>
      <c r="D65" s="1">
        <f t="shared" si="2"/>
        <v>78.461538461538467</v>
      </c>
      <c r="E65" s="1">
        <v>63</v>
      </c>
      <c r="F65" s="1">
        <f t="shared" ref="F65:F70" si="11">(100*E65)/90</f>
        <v>70</v>
      </c>
      <c r="G65" s="1">
        <v>60</v>
      </c>
      <c r="H65" s="1">
        <f t="shared" si="3"/>
        <v>63.157894736842103</v>
      </c>
      <c r="I65" s="1"/>
      <c r="J65" s="1">
        <v>100</v>
      </c>
      <c r="K65" s="1">
        <v>65</v>
      </c>
      <c r="L65" s="1">
        <f t="shared" si="4"/>
        <v>100</v>
      </c>
      <c r="M65" s="1"/>
      <c r="N65" s="1">
        <v>98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42</v>
      </c>
      <c r="Z65" s="1">
        <f t="shared" si="5"/>
        <v>75</v>
      </c>
      <c r="AA65" s="1">
        <v>64</v>
      </c>
      <c r="AB65" s="12">
        <f t="shared" si="9"/>
        <v>92.753623188405797</v>
      </c>
      <c r="AC65" s="1"/>
      <c r="AD65" s="8"/>
    </row>
    <row r="66" spans="1:30" ht="15">
      <c r="A66" s="5" t="s">
        <v>157</v>
      </c>
      <c r="B66" s="1" t="s">
        <v>158</v>
      </c>
      <c r="C66" s="1">
        <v>65</v>
      </c>
      <c r="D66" s="1">
        <f t="shared" ref="D66:D70" si="12">(100*C66)/65</f>
        <v>100</v>
      </c>
      <c r="E66" s="1">
        <v>81</v>
      </c>
      <c r="F66" s="1">
        <f t="shared" si="11"/>
        <v>90</v>
      </c>
      <c r="G66" s="1">
        <v>74</v>
      </c>
      <c r="H66" s="1">
        <f t="shared" ref="H66:H70" si="13">(100*G66)/95</f>
        <v>77.89473684210526</v>
      </c>
      <c r="I66" s="1"/>
      <c r="J66" s="1">
        <v>65</v>
      </c>
      <c r="K66" s="1">
        <v>65</v>
      </c>
      <c r="L66" s="1">
        <f t="shared" si="4"/>
        <v>100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51</v>
      </c>
      <c r="Z66" s="1">
        <f t="shared" si="5"/>
        <v>91.071428571428569</v>
      </c>
      <c r="AA66" s="1">
        <v>57</v>
      </c>
      <c r="AB66" s="12">
        <f t="shared" ref="AB66:AB97" si="14">(AA66*100)/69</f>
        <v>82.608695652173907</v>
      </c>
      <c r="AC66" s="1"/>
      <c r="AD66" s="8"/>
    </row>
    <row r="67" spans="1:30" ht="15">
      <c r="A67" s="5" t="s">
        <v>159</v>
      </c>
      <c r="B67" s="1" t="s">
        <v>160</v>
      </c>
      <c r="C67" s="1">
        <v>55</v>
      </c>
      <c r="D67" s="1">
        <f t="shared" si="12"/>
        <v>84.615384615384613</v>
      </c>
      <c r="E67" s="1">
        <v>86</v>
      </c>
      <c r="F67" s="1">
        <f t="shared" si="11"/>
        <v>95.555555555555557</v>
      </c>
      <c r="G67" s="1">
        <v>75</v>
      </c>
      <c r="H67" s="1">
        <f t="shared" si="13"/>
        <v>78.94736842105263</v>
      </c>
      <c r="I67" s="1"/>
      <c r="J67" s="1">
        <v>94</v>
      </c>
      <c r="K67" s="1">
        <v>65</v>
      </c>
      <c r="L67" s="1">
        <f t="shared" si="4"/>
        <v>100</v>
      </c>
      <c r="M67" s="1"/>
      <c r="N67" s="1">
        <v>100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46</v>
      </c>
      <c r="Z67" s="1">
        <f t="shared" ref="Z67:Z70" si="15">(Y67*100)/56</f>
        <v>82.142857142857139</v>
      </c>
      <c r="AA67" s="1">
        <v>69</v>
      </c>
      <c r="AB67" s="12">
        <f t="shared" si="14"/>
        <v>100</v>
      </c>
      <c r="AC67" s="1"/>
      <c r="AD67" s="8"/>
    </row>
    <row r="68" spans="1:30" ht="15">
      <c r="A68" s="5" t="s">
        <v>161</v>
      </c>
      <c r="B68" s="1" t="s">
        <v>162</v>
      </c>
      <c r="C68" s="1">
        <v>53</v>
      </c>
      <c r="D68" s="1">
        <f t="shared" si="12"/>
        <v>81.538461538461533</v>
      </c>
      <c r="E68" s="1">
        <v>78</v>
      </c>
      <c r="F68" s="1">
        <f t="shared" si="11"/>
        <v>86.666666666666671</v>
      </c>
      <c r="G68" s="1">
        <v>62</v>
      </c>
      <c r="H68" s="1">
        <f t="shared" si="13"/>
        <v>65.263157894736835</v>
      </c>
      <c r="I68" s="1"/>
      <c r="J68" s="1">
        <v>85</v>
      </c>
      <c r="K68" s="1">
        <v>65</v>
      </c>
      <c r="L68" s="1">
        <f t="shared" ref="L68:L70" si="16">(100*K68)/65</f>
        <v>100</v>
      </c>
      <c r="M68" s="1"/>
      <c r="N68" s="1">
        <v>92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49</v>
      </c>
      <c r="Z68" s="1">
        <f t="shared" si="15"/>
        <v>87.5</v>
      </c>
      <c r="AA68" s="1">
        <v>60</v>
      </c>
      <c r="AB68" s="12">
        <f t="shared" si="14"/>
        <v>86.956521739130437</v>
      </c>
      <c r="AC68" s="1"/>
      <c r="AD68" s="8"/>
    </row>
    <row r="69" spans="1:30" ht="15">
      <c r="A69" s="5" t="s">
        <v>163</v>
      </c>
      <c r="B69" s="1" t="s">
        <v>164</v>
      </c>
      <c r="C69" s="1">
        <v>56</v>
      </c>
      <c r="D69" s="1">
        <f t="shared" si="12"/>
        <v>86.15384615384616</v>
      </c>
      <c r="E69" s="1">
        <v>57</v>
      </c>
      <c r="F69" s="1">
        <f t="shared" si="11"/>
        <v>63.333333333333336</v>
      </c>
      <c r="G69" s="1"/>
      <c r="H69" s="1">
        <f t="shared" si="13"/>
        <v>0</v>
      </c>
      <c r="I69" s="1"/>
      <c r="J69" s="1">
        <v>60</v>
      </c>
      <c r="K69" s="1">
        <v>65</v>
      </c>
      <c r="L69" s="1">
        <f t="shared" si="16"/>
        <v>100</v>
      </c>
      <c r="M69" s="1"/>
      <c r="N69" s="1">
        <v>100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52</v>
      </c>
      <c r="Z69" s="1">
        <f t="shared" si="15"/>
        <v>92.857142857142861</v>
      </c>
      <c r="AA69" s="1">
        <v>63</v>
      </c>
      <c r="AB69" s="12">
        <f t="shared" si="14"/>
        <v>91.304347826086953</v>
      </c>
      <c r="AC69" s="1"/>
      <c r="AD69" s="8"/>
    </row>
    <row r="70" spans="1:30" ht="15">
      <c r="A70" s="6" t="s">
        <v>165</v>
      </c>
      <c r="B70" s="3" t="s">
        <v>166</v>
      </c>
      <c r="C70" s="3"/>
      <c r="D70" s="1">
        <f t="shared" si="12"/>
        <v>0</v>
      </c>
      <c r="E70" s="3">
        <v>25</v>
      </c>
      <c r="F70" s="1">
        <f t="shared" si="11"/>
        <v>27.777777777777779</v>
      </c>
      <c r="G70" s="3">
        <v>58</v>
      </c>
      <c r="H70" s="1">
        <f t="shared" si="13"/>
        <v>61.05263157894737</v>
      </c>
      <c r="I70" s="3"/>
      <c r="J70" s="3">
        <v>88</v>
      </c>
      <c r="K70" s="3">
        <v>65</v>
      </c>
      <c r="L70" s="1">
        <f t="shared" si="16"/>
        <v>100</v>
      </c>
      <c r="M70" s="3"/>
      <c r="N70" s="3">
        <v>100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40</v>
      </c>
      <c r="Z70" s="1">
        <f t="shared" si="15"/>
        <v>71.428571428571431</v>
      </c>
      <c r="AA70" s="3">
        <v>53</v>
      </c>
      <c r="AB70" s="13">
        <f t="shared" si="14"/>
        <v>76.811594202898547</v>
      </c>
      <c r="AC70" s="3"/>
      <c r="AD7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Amin Shirazi</cp:lastModifiedBy>
  <cp:revision/>
  <dcterms:created xsi:type="dcterms:W3CDTF">2019-09-09T18:50:40Z</dcterms:created>
  <dcterms:modified xsi:type="dcterms:W3CDTF">2019-10-25T20:38:07Z</dcterms:modified>
  <cp:category/>
  <cp:contentStatus/>
</cp:coreProperties>
</file>