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theme/themeOverride2.xml" ContentType="application/vnd.openxmlformats-officedocument.themeOverrid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D:\upGrad_Learning\Class_Material\Excel_Projects\PCOS_Analysis\"/>
    </mc:Choice>
  </mc:AlternateContent>
  <xr:revisionPtr revIDLastSave="0" documentId="13_ncr:1_{C99D9BDE-24D0-4991-BB62-039119EE644E}" xr6:coauthVersionLast="47" xr6:coauthVersionMax="47" xr10:uidLastSave="{00000000-0000-0000-0000-000000000000}"/>
  <bookViews>
    <workbookView xWindow="-108" yWindow="-108" windowWidth="23256" windowHeight="12456" activeTab="4" xr2:uid="{00000000-000D-0000-FFFF-FFFF00000000}"/>
  </bookViews>
  <sheets>
    <sheet name="Overview" sheetId="7" r:id="rId1"/>
    <sheet name="Metabolism" sheetId="12" r:id="rId2"/>
    <sheet name="Reproductive" sheetId="14" r:id="rId3"/>
    <sheet name="Diagnostics" sheetId="15" r:id="rId4"/>
    <sheet name="Wellness" sheetId="16" r:id="rId5"/>
    <sheet name="Raw" sheetId="6" r:id="rId6"/>
    <sheet name="Cleaned_Data" sheetId="3" r:id="rId7"/>
  </sheets>
  <definedNames>
    <definedName name="ExternalData_1" localSheetId="6" hidden="1">Cleaned_Data!$A$1:$BH$542</definedName>
    <definedName name="Slicer_Age_Group">#N/A</definedName>
    <definedName name="Slicer_Blood_Group_Indications">#N/A</definedName>
    <definedName name="Slicer_BMI_Category">#N/A</definedName>
    <definedName name="Slicer_Cycle_Category">#N/A</definedName>
    <definedName name="Slicer_PCO_Ultrasound_Indicator">#N/A</definedName>
    <definedName name="Slicer_PCOS_Severity_Typ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 cacheId="24" r:id="rId32"/>
    <pivotCache cacheId="25" r:id="rId33"/>
    <pivotCache cacheId="26" r:id="rId34"/>
    <pivotCache cacheId="27" r:id="rId35"/>
    <pivotCache cacheId="28" r:id="rId36"/>
    <pivotCache cacheId="29" r:id="rId37"/>
    <pivotCache cacheId="30" r:id="rId38"/>
    <pivotCache cacheId="31" r:id="rId39"/>
    <pivotCache cacheId="32" r:id="rId40"/>
    <pivotCache cacheId="33" r:id="rId41"/>
    <pivotCache cacheId="34" r:id="rId42"/>
    <pivotCache cacheId="35" r:id="rId43"/>
    <pivotCache cacheId="36" r:id="rId44"/>
    <pivotCache cacheId="37" r:id="rId45"/>
    <pivotCache cacheId="38" r:id="rId46"/>
    <pivotCache cacheId="39" r:id="rId47"/>
    <pivotCache cacheId="40" r:id="rId48"/>
    <pivotCache cacheId="41" r:id="rId49"/>
    <pivotCache cacheId="42" r:id="rId50"/>
    <pivotCache cacheId="43" r:id="rId51"/>
    <pivotCache cacheId="44" r:id="rId52"/>
    <pivotCache cacheId="45" r:id="rId53"/>
    <pivotCache cacheId="46" r:id="rId54"/>
    <pivotCache cacheId="47" r:id="rId55"/>
    <pivotCache cacheId="48" r:id="rId56"/>
    <pivotCache cacheId="49" r:id="rId57"/>
    <pivotCache cacheId="50" r:id="rId58"/>
    <pivotCache cacheId="51" r:id="rId59"/>
    <pivotCache cacheId="52" r:id="rId60"/>
  </pivotCaches>
  <extLst>
    <ext xmlns:x14="http://schemas.microsoft.com/office/spreadsheetml/2009/9/main" uri="{876F7934-8845-4945-9796-88D515C7AA90}">
      <x14:pivotCaches>
        <pivotCache cacheId="53" r:id="rId61"/>
      </x14:pivotCaches>
    </ext>
    <ext xmlns:x14="http://schemas.microsoft.com/office/spreadsheetml/2009/9/main" uri="{BBE1A952-AA13-448e-AADC-164F8A28A991}">
      <x14:slicerCaches>
        <x14:slicerCache r:id="rId62"/>
        <x14:slicerCache r:id="rId63"/>
        <x14:slicerCache r:id="rId64"/>
        <x14:slicerCache r:id="rId65"/>
        <x14:slicerCache r:id="rId66"/>
        <x14:slicerCache r:id="rId6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ainTable_60c8625d-dc2e-48ab-a6ea-e5e9ef7ed26f" name="MainTable" connection="Query - Main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36" i="6" l="1"/>
  <c r="D294" i="6"/>
  <c r="B283" i="6"/>
  <c r="C336" i="6" s="1"/>
  <c r="D27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981C88-ECC7-4A26-9EAE-5A1F0CC475B1}" name="Query - MainTable" description="Connection to the 'MainTable' query in the workbook." type="100" refreshedVersion="8" minRefreshableVersion="5">
    <extLst>
      <ext xmlns:x15="http://schemas.microsoft.com/office/spreadsheetml/2010/11/main" uri="{DE250136-89BD-433C-8126-D09CA5730AF9}">
        <x15:connection id="d762444f-4c17-4722-a31b-59375ab79d45"/>
      </ext>
    </extLst>
  </connection>
  <connection id="2" xr16:uid="{1A733C74-7EEA-4B66-B6FB-C3DB459A3EC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23B9306D-5A34-46E2-9DB1-0547FD0A09A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ainTable].[PCOS (Y/N)].&amp;[PCOS]}"/>
  </metadataStrings>
  <mdxMetadata count="1">
    <mdx n="0" f="s">
      <ms ns="1" c="0"/>
    </mdx>
  </mdxMetadata>
  <valueMetadata count="1">
    <bk>
      <rc t="1" v="0"/>
    </bk>
  </valueMetadata>
</metadata>
</file>

<file path=xl/sharedStrings.xml><?xml version="1.0" encoding="utf-8"?>
<sst xmlns="http://schemas.openxmlformats.org/spreadsheetml/2006/main" count="12358" uniqueCount="189">
  <si>
    <t>Patient File No.</t>
  </si>
  <si>
    <t>PCOS (Y/N)</t>
  </si>
  <si>
    <t xml:space="preserve"> Age (yrs)</t>
  </si>
  <si>
    <t>Weight (Kg)</t>
  </si>
  <si>
    <t>BMI</t>
  </si>
  <si>
    <t>Blood Group</t>
  </si>
  <si>
    <t xml:space="preserve">Pulse rate(bpm) </t>
  </si>
  <si>
    <t>RR (breaths/min)</t>
  </si>
  <si>
    <t>Hb(g/dl)</t>
  </si>
  <si>
    <t>Cycle(R/I)</t>
  </si>
  <si>
    <t>Cycle length(days)</t>
  </si>
  <si>
    <t>Marraige Status (Yrs)</t>
  </si>
  <si>
    <t>Pregnant(Y/N)</t>
  </si>
  <si>
    <t>No. of aborptions</t>
  </si>
  <si>
    <t>FSH(mIU/mL)</t>
  </si>
  <si>
    <t>LH(mIU/mL)</t>
  </si>
  <si>
    <t>FSH/LH</t>
  </si>
  <si>
    <t>Hip(inch)</t>
  </si>
  <si>
    <t>Waist(inch)</t>
  </si>
  <si>
    <t>Waist:Hip Ratio</t>
  </si>
  <si>
    <t>TSH (mIU/L)</t>
  </si>
  <si>
    <t>AMH(ng/mL)</t>
  </si>
  <si>
    <t>PRL(ng/mL)</t>
  </si>
  <si>
    <t>Vit D3 (ng/mL)</t>
  </si>
  <si>
    <t>PRG(ng/mL)</t>
  </si>
  <si>
    <t>RBS(mg/dl)</t>
  </si>
  <si>
    <t>Weight gain(Y/N)</t>
  </si>
  <si>
    <t>hair growth(Y/N)</t>
  </si>
  <si>
    <t>Skin darkening (Y/N)</t>
  </si>
  <si>
    <t>Hair loss(Y/N)</t>
  </si>
  <si>
    <t>Pimples(Y/N)</t>
  </si>
  <si>
    <t>Fast food (Y/N)</t>
  </si>
  <si>
    <t>Reg.Exercise(Y/N)</t>
  </si>
  <si>
    <t>BP _Systolic (mmHg)</t>
  </si>
  <si>
    <t>BP _Diastolic (mmHg)</t>
  </si>
  <si>
    <t>Follicle No. (L)</t>
  </si>
  <si>
    <t>Follicle No. (R)</t>
  </si>
  <si>
    <t>Avg. F size (L) (mm)</t>
  </si>
  <si>
    <t>Avg. F size (R) (mm)</t>
  </si>
  <si>
    <t>Endometrium (mm)</t>
  </si>
  <si>
    <t>Height (M)</t>
  </si>
  <si>
    <t>O+</t>
  </si>
  <si>
    <t>A+</t>
  </si>
  <si>
    <t>B+</t>
  </si>
  <si>
    <t>AB+</t>
  </si>
  <si>
    <t>O-</t>
  </si>
  <si>
    <t>A-</t>
  </si>
  <si>
    <t>B-</t>
  </si>
  <si>
    <t>AB-</t>
  </si>
  <si>
    <t>Blood Group Indications</t>
  </si>
  <si>
    <t>Yes</t>
  </si>
  <si>
    <t>No</t>
  </si>
  <si>
    <t xml:space="preserve">  I   beta-HCG(mIU/mL)</t>
  </si>
  <si>
    <t>II    beta-HCG(mIU/mL)</t>
  </si>
  <si>
    <t>Age Group</t>
  </si>
  <si>
    <t>BMI Category</t>
  </si>
  <si>
    <t>Cycle Status</t>
  </si>
  <si>
    <t>Glucose Risk Level</t>
  </si>
  <si>
    <t>Thyroid Status</t>
  </si>
  <si>
    <t>Hormonal Balance</t>
  </si>
  <si>
    <t>Avg beta-HCG (mIU/mL)</t>
  </si>
  <si>
    <t>Total Follicle Count</t>
  </si>
  <si>
    <t>Mean Follicle Size (mm)</t>
  </si>
  <si>
    <t>PCO Ultrasound Indicator</t>
  </si>
  <si>
    <t>Symptom Count</t>
  </si>
  <si>
    <t>Symptom Severity Level</t>
  </si>
  <si>
    <t>BP Status</t>
  </si>
  <si>
    <t>PCOS Severity Type</t>
  </si>
  <si>
    <t>Young Adults</t>
  </si>
  <si>
    <t>Healthy</t>
  </si>
  <si>
    <t>Regular</t>
  </si>
  <si>
    <t>Normal</t>
  </si>
  <si>
    <t>Hormonal Imbalance</t>
  </si>
  <si>
    <t>Mild</t>
  </si>
  <si>
    <t>Prehypertensive</t>
  </si>
  <si>
    <t>Adults</t>
  </si>
  <si>
    <t>Overweight</t>
  </si>
  <si>
    <t>Moderate</t>
  </si>
  <si>
    <t>Hypothyroid</t>
  </si>
  <si>
    <t>Underweight</t>
  </si>
  <si>
    <t>Irregular</t>
  </si>
  <si>
    <t>Obese</t>
  </si>
  <si>
    <t>Severe</t>
  </si>
  <si>
    <t>PCO Pattern</t>
  </si>
  <si>
    <t>Hyperthyroid</t>
  </si>
  <si>
    <t>Prediabetic</t>
  </si>
  <si>
    <t>Diabetic</t>
  </si>
  <si>
    <t>Stage 2 Hypertension</t>
  </si>
  <si>
    <t>Age Distribution</t>
  </si>
  <si>
    <t>Cycle Category</t>
  </si>
  <si>
    <t>25-29</t>
  </si>
  <si>
    <t>35-39</t>
  </si>
  <si>
    <t>30-34</t>
  </si>
  <si>
    <t>Short</t>
  </si>
  <si>
    <t>20-24</t>
  </si>
  <si>
    <t>Prolonged</t>
  </si>
  <si>
    <t>40 &amp; above</t>
  </si>
  <si>
    <t>Row Labels</t>
  </si>
  <si>
    <t>Grand Total</t>
  </si>
  <si>
    <t>Column Labels</t>
  </si>
  <si>
    <t>SECTION - 1</t>
  </si>
  <si>
    <t>Count of Patient File No.</t>
  </si>
  <si>
    <t>Not Pregnant</t>
  </si>
  <si>
    <t>No Gain</t>
  </si>
  <si>
    <t>No Hair Growth</t>
  </si>
  <si>
    <t>No Darkening</t>
  </si>
  <si>
    <t>No Loss</t>
  </si>
  <si>
    <t>No Pimples</t>
  </si>
  <si>
    <t>Ate Fast Food</t>
  </si>
  <si>
    <t>No Exercise</t>
  </si>
  <si>
    <t>Pregnant</t>
  </si>
  <si>
    <t>Not Ate</t>
  </si>
  <si>
    <t>Hair Loss</t>
  </si>
  <si>
    <t>Pimples</t>
  </si>
  <si>
    <t>Weight Gained</t>
  </si>
  <si>
    <t>Hair Grown</t>
  </si>
  <si>
    <t>Skin Darkened</t>
  </si>
  <si>
    <t>Regular Excercise</t>
  </si>
  <si>
    <t>No Syndrome</t>
  </si>
  <si>
    <t>PCOS</t>
  </si>
  <si>
    <t>Average of AMH(ng/mL)</t>
  </si>
  <si>
    <t>Average of Total Follicle Count</t>
  </si>
  <si>
    <t>Mild PCOS</t>
  </si>
  <si>
    <t>Moderate PCOS</t>
  </si>
  <si>
    <t>Severe PCOS</t>
  </si>
  <si>
    <t>Average of Endometrium (mm)</t>
  </si>
  <si>
    <t>Total Patients</t>
  </si>
  <si>
    <t>Total Average of Total Follicle Count</t>
  </si>
  <si>
    <t>Total Average of Mean Follicle Size (mm)</t>
  </si>
  <si>
    <t>Average of Mean Follicle Size (mm)</t>
  </si>
  <si>
    <t>Low Symptom</t>
  </si>
  <si>
    <t>Mild Symptom</t>
  </si>
  <si>
    <t>Severe Symptom</t>
  </si>
  <si>
    <t>EXTRA SECTION FOR REMAINING IMPORTANT DATA</t>
  </si>
  <si>
    <t>Average of Waist:Hip Ratio</t>
  </si>
  <si>
    <t>Average of Hb(g/dl)</t>
  </si>
  <si>
    <t>Average of Vit D3 (ng/mL)</t>
  </si>
  <si>
    <t>KPI CARDS</t>
  </si>
  <si>
    <t>PCOS Prevelance</t>
  </si>
  <si>
    <t>Average of BMI</t>
  </si>
  <si>
    <t>Slightly High Thyroid Level</t>
  </si>
  <si>
    <t>Anti-Müllerian Hormone</t>
  </si>
  <si>
    <t>High ovarian reserve</t>
  </si>
  <si>
    <t>Implantable</t>
  </si>
  <si>
    <t>PCOS Pattern</t>
  </si>
  <si>
    <t>Average of Symptom Count</t>
  </si>
  <si>
    <t>Count of BP Status</t>
  </si>
  <si>
    <t>BPM</t>
  </si>
  <si>
    <t>Most Common Symptom</t>
  </si>
  <si>
    <t>Least Common Symptom</t>
  </si>
  <si>
    <t>Count of Reg.Exercise(Y/N)</t>
  </si>
  <si>
    <t>Count of Fast food (Y/N)</t>
  </si>
  <si>
    <t>Healthy Lifestyle</t>
  </si>
  <si>
    <t>Unhealthy Lifestyle</t>
  </si>
  <si>
    <t>Average of FSH(mIU/mL)</t>
  </si>
  <si>
    <t>Average of LH(mIU/mL)</t>
  </si>
  <si>
    <t>SECTION - 2 HORMONAL &amp; METABOLIC DASHBOARD</t>
  </si>
  <si>
    <t>SECTION - 3 MENSTRUAL &amp; REPRODUCTIVE DASHBOARD</t>
  </si>
  <si>
    <t>SECTION - 4 CLINICAL &amp; DIAGNOSTIC DASHBOARD</t>
  </si>
  <si>
    <t>SECTION - 5 OUTCOME &amp; LIFESTYLE DASHBOARD</t>
  </si>
  <si>
    <t>Irregular Cycle</t>
  </si>
  <si>
    <t>Regular Cycle</t>
  </si>
  <si>
    <t>Normal Cycle</t>
  </si>
  <si>
    <t>Prolonged Cycle</t>
  </si>
  <si>
    <t>Short Cycle</t>
  </si>
  <si>
    <t>all these in a table</t>
  </si>
  <si>
    <t>Ultrasound - Normal</t>
  </si>
  <si>
    <t>Ultrasound - PCO Pattern</t>
  </si>
  <si>
    <t>Avg BMI</t>
  </si>
  <si>
    <t>Most Affected Age</t>
  </si>
  <si>
    <t>Avg PRL(ng/mL)</t>
  </si>
  <si>
    <t>Avg PRG(ng/mL)</t>
  </si>
  <si>
    <t>Avg AMH(ng/mL)</t>
  </si>
  <si>
    <t>Avg TSH (mIU/L)</t>
  </si>
  <si>
    <t>Glucose Risk %</t>
  </si>
  <si>
    <t>Hormonal Imbalance %</t>
  </si>
  <si>
    <t>% With Diabetes</t>
  </si>
  <si>
    <t>Avg Follicle Count</t>
  </si>
  <si>
    <t>Avg Endometrium (mm)</t>
  </si>
  <si>
    <t>Avg Cycle Length</t>
  </si>
  <si>
    <t>Days</t>
  </si>
  <si>
    <t>Avg Pulse Rate</t>
  </si>
  <si>
    <t>Avg Symptoms</t>
  </si>
  <si>
    <t>Avg Waist Hip Ratio</t>
  </si>
  <si>
    <t>Avg Marriage Duration</t>
  </si>
  <si>
    <t>Yrs</t>
  </si>
  <si>
    <t>No PCOS</t>
  </si>
  <si>
    <t>% Avoiding Fast Food</t>
  </si>
  <si>
    <t>% Doing Regular Exercise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</si>
</sst>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quot;"/>
    <numFmt numFmtId="165" formatCode="0.0"/>
  </numFmts>
  <fonts count="6">
    <font>
      <sz val="10"/>
      <color rgb="FF000000"/>
      <name val="Arial"/>
    </font>
    <font>
      <sz val="8"/>
      <name val="Arial"/>
    </font>
    <font>
      <b/>
      <sz val="12"/>
      <color rgb="FF000000"/>
      <name val="Arial"/>
      <family val="2"/>
    </font>
    <font>
      <sz val="10"/>
      <color rgb="FF000000"/>
      <name val="Arial"/>
      <family val="2"/>
    </font>
    <font>
      <b/>
      <sz val="10"/>
      <color rgb="FF000000"/>
      <name val="Arial"/>
      <family val="2"/>
    </font>
    <font>
      <sz val="10"/>
      <color rgb="FF000000"/>
      <name val="Arial Unicode MS"/>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EFF3"/>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2" fillId="0" borderId="0" xfId="0" applyFont="1" applyAlignment="1">
      <alignment horizontal="center"/>
    </xf>
    <xf numFmtId="0" fontId="0" fillId="0" borderId="0" xfId="0" applyAlignment="1">
      <alignment horizontal="center"/>
    </xf>
    <xf numFmtId="2" fontId="0" fillId="0" borderId="0" xfId="0" applyNumberFormat="1"/>
    <xf numFmtId="2" fontId="0" fillId="0" borderId="0" xfId="0" pivotButton="1" applyNumberFormat="1"/>
    <xf numFmtId="2" fontId="0" fillId="0" borderId="0" xfId="0" applyNumberFormat="1" applyAlignment="1">
      <alignment horizontal="left"/>
    </xf>
    <xf numFmtId="1" fontId="0" fillId="0" borderId="0" xfId="0" applyNumberFormat="1"/>
    <xf numFmtId="0" fontId="3" fillId="0" borderId="0" xfId="0" applyFont="1"/>
    <xf numFmtId="164" fontId="0" fillId="0" borderId="0" xfId="0" applyNumberFormat="1"/>
    <xf numFmtId="0" fontId="4" fillId="3" borderId="0" xfId="0" applyFont="1" applyFill="1"/>
    <xf numFmtId="0" fontId="0" fillId="4" borderId="0" xfId="0" applyFill="1"/>
    <xf numFmtId="0" fontId="4" fillId="0" borderId="0" xfId="0" applyFont="1" applyAlignment="1">
      <alignment horizontal="center" vertical="center" wrapText="1"/>
    </xf>
    <xf numFmtId="0" fontId="3" fillId="0" borderId="0" xfId="0" applyFont="1" applyAlignment="1">
      <alignment vertical="center" wrapText="1"/>
    </xf>
    <xf numFmtId="0" fontId="5" fillId="0" borderId="0" xfId="0" applyFont="1" applyAlignment="1">
      <alignment vertical="center" wrapText="1"/>
    </xf>
    <xf numFmtId="10" fontId="0" fillId="0" borderId="0" xfId="0" applyNumberFormat="1"/>
    <xf numFmtId="0" fontId="4" fillId="0" borderId="0" xfId="0" applyFont="1"/>
    <xf numFmtId="0" fontId="0" fillId="5" borderId="0" xfId="0" applyFill="1"/>
    <xf numFmtId="165" fontId="0" fillId="0" borderId="0" xfId="0" applyNumberFormat="1"/>
    <xf numFmtId="165" fontId="0" fillId="2" borderId="0" xfId="0" applyNumberFormat="1" applyFill="1"/>
    <xf numFmtId="0" fontId="3" fillId="5" borderId="0" xfId="0" applyFont="1" applyFill="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0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65" formatCode="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0" formatCode="General"/>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fill>
        <patternFill patternType="solid">
          <fgColor indexed="64"/>
          <bgColor theme="5" tint="0.79998168889431442"/>
        </patternFill>
      </fill>
      <border>
        <bottom style="thin">
          <color theme="6"/>
        </bottom>
        <vertical/>
        <horizontal/>
      </border>
    </dxf>
    <dxf>
      <font>
        <color theme="1"/>
      </font>
      <fill>
        <patternFill>
          <bgColor rgb="FFFF9BAE"/>
        </patternFill>
      </fill>
      <border diagonalUp="0" diagonalDown="0">
        <left/>
        <right/>
        <top/>
        <bottom/>
        <vertical/>
        <horizontal/>
      </border>
    </dxf>
  </dxfs>
  <tableStyles count="1" defaultTableStyle="TableStyleMedium2" defaultPivotStyle="PivotStyleLight16">
    <tableStyle name="MySlicer" pivot="0" table="0" count="10" xr9:uid="{86B5833F-349F-4D9E-AF76-29D3FC3358D6}">
      <tableStyleElement type="wholeTable" dxfId="207"/>
      <tableStyleElement type="headerRow" dxfId="206"/>
    </tableStyle>
  </tableStyles>
  <colors>
    <mruColors>
      <color rgb="FFB84542"/>
      <color rgb="FF00B050"/>
      <color rgb="FF00863D"/>
      <color rgb="FF00A44A"/>
      <color rgb="FF00D25F"/>
      <color rgb="FFFFC1CD"/>
      <color rgb="FFFF859C"/>
      <color rgb="FFC35C59"/>
      <color rgb="FFC66462"/>
      <color rgb="FFF68B3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font>
          <fill>
            <patternFill patternType="solid">
              <fgColor auto="1"/>
              <bgColor rgb="FF00B050"/>
            </patternFill>
          </fill>
          <border>
            <left style="thin">
              <color rgb="FF999999"/>
            </left>
            <right style="thin">
              <color rgb="FF999999"/>
            </right>
            <top style="thin">
              <color rgb="FF999999"/>
            </top>
            <bottom style="thin">
              <color rgb="FF999999"/>
            </bottom>
            <vertical/>
            <horizontal/>
          </border>
        </dxf>
        <dxf>
          <font>
            <b/>
            <i val="0"/>
            <sz val="12"/>
            <color rgb="FF000000"/>
          </font>
          <fill>
            <patternFill patternType="solid">
              <fgColor auto="1"/>
              <bgColor rgb="FF72AF2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rgb="FF00B050"/>
              <bgColor rgb="FFADDB7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6"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Slicer">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pivotCacheDefinition" Target="pivotCache/pivotCacheDefinition35.xml"/><Relationship Id="rId47" Type="http://schemas.openxmlformats.org/officeDocument/2006/relationships/pivotCacheDefinition" Target="pivotCache/pivotCacheDefinition40.xml"/><Relationship Id="rId63" Type="http://schemas.microsoft.com/office/2007/relationships/slicerCache" Target="slicerCaches/slicerCache2.xml"/><Relationship Id="rId68" Type="http://schemas.openxmlformats.org/officeDocument/2006/relationships/theme" Target="theme/theme1.xml"/><Relationship Id="rId84" Type="http://schemas.openxmlformats.org/officeDocument/2006/relationships/customXml" Target="../customXml/item10.xml"/><Relationship Id="rId89" Type="http://schemas.openxmlformats.org/officeDocument/2006/relationships/customXml" Target="../customXml/item15.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openxmlformats.org/officeDocument/2006/relationships/pivotCacheDefinition" Target="pivotCache/pivotCacheDefinition30.xml"/><Relationship Id="rId53" Type="http://schemas.openxmlformats.org/officeDocument/2006/relationships/pivotCacheDefinition" Target="pivotCache/pivotCacheDefinition46.xml"/><Relationship Id="rId58" Type="http://schemas.openxmlformats.org/officeDocument/2006/relationships/pivotCacheDefinition" Target="pivotCache/pivotCacheDefinition51.xml"/><Relationship Id="rId74" Type="http://schemas.openxmlformats.org/officeDocument/2006/relationships/calcChain" Target="calcChain.xml"/><Relationship Id="rId79" Type="http://schemas.openxmlformats.org/officeDocument/2006/relationships/customXml" Target="../customXml/item5.xml"/><Relationship Id="rId5" Type="http://schemas.openxmlformats.org/officeDocument/2006/relationships/worksheet" Target="worksheets/sheet5.xml"/><Relationship Id="rId90" Type="http://schemas.openxmlformats.org/officeDocument/2006/relationships/customXml" Target="../customXml/item16.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openxmlformats.org/officeDocument/2006/relationships/pivotCacheDefinition" Target="pivotCache/pivotCacheDefinition36.xml"/><Relationship Id="rId48" Type="http://schemas.openxmlformats.org/officeDocument/2006/relationships/pivotCacheDefinition" Target="pivotCache/pivotCacheDefinition41.xml"/><Relationship Id="rId56" Type="http://schemas.openxmlformats.org/officeDocument/2006/relationships/pivotCacheDefinition" Target="pivotCache/pivotCacheDefinition49.xml"/><Relationship Id="rId64" Type="http://schemas.microsoft.com/office/2007/relationships/slicerCache" Target="slicerCaches/slicerCache3.xml"/><Relationship Id="rId69" Type="http://schemas.openxmlformats.org/officeDocument/2006/relationships/connections" Target="connections.xml"/><Relationship Id="rId77" Type="http://schemas.openxmlformats.org/officeDocument/2006/relationships/customXml" Target="../customXml/item3.xml"/><Relationship Id="rId8" Type="http://schemas.openxmlformats.org/officeDocument/2006/relationships/pivotCacheDefinition" Target="pivotCache/pivotCacheDefinition1.xml"/><Relationship Id="rId51" Type="http://schemas.openxmlformats.org/officeDocument/2006/relationships/pivotCacheDefinition" Target="pivotCache/pivotCacheDefinition44.xml"/><Relationship Id="rId72" Type="http://schemas.openxmlformats.org/officeDocument/2006/relationships/sheetMetadata" Target="metadata.xml"/><Relationship Id="rId80" Type="http://schemas.openxmlformats.org/officeDocument/2006/relationships/customXml" Target="../customXml/item6.xml"/><Relationship Id="rId85"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openxmlformats.org/officeDocument/2006/relationships/pivotCacheDefinition" Target="pivotCache/pivotCacheDefinition31.xml"/><Relationship Id="rId46" Type="http://schemas.openxmlformats.org/officeDocument/2006/relationships/pivotCacheDefinition" Target="pivotCache/pivotCacheDefinition39.xml"/><Relationship Id="rId59" Type="http://schemas.openxmlformats.org/officeDocument/2006/relationships/pivotCacheDefinition" Target="pivotCache/pivotCacheDefinition52.xml"/><Relationship Id="rId67" Type="http://schemas.microsoft.com/office/2007/relationships/slicerCache" Target="slicerCaches/slicerCache6.xml"/><Relationship Id="rId20" Type="http://schemas.openxmlformats.org/officeDocument/2006/relationships/pivotCacheDefinition" Target="pivotCache/pivotCacheDefinition13.xml"/><Relationship Id="rId41" Type="http://schemas.openxmlformats.org/officeDocument/2006/relationships/pivotCacheDefinition" Target="pivotCache/pivotCacheDefinition34.xml"/><Relationship Id="rId54" Type="http://schemas.openxmlformats.org/officeDocument/2006/relationships/pivotCacheDefinition" Target="pivotCache/pivotCacheDefinition47.xml"/><Relationship Id="rId62" Type="http://schemas.microsoft.com/office/2007/relationships/slicerCache" Target="slicerCaches/slicerCache1.xml"/><Relationship Id="rId70" Type="http://schemas.openxmlformats.org/officeDocument/2006/relationships/styles" Target="styles.xml"/><Relationship Id="rId75" Type="http://schemas.openxmlformats.org/officeDocument/2006/relationships/customXml" Target="../customXml/item1.xml"/><Relationship Id="rId83" Type="http://schemas.openxmlformats.org/officeDocument/2006/relationships/customXml" Target="../customXml/item9.xml"/><Relationship Id="rId88" Type="http://schemas.openxmlformats.org/officeDocument/2006/relationships/customXml" Target="../customXml/item14.xml"/><Relationship Id="rId9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pivotCacheDefinition" Target="pivotCache/pivotCacheDefinition42.xml"/><Relationship Id="rId57" Type="http://schemas.openxmlformats.org/officeDocument/2006/relationships/pivotCacheDefinition" Target="pivotCache/pivotCacheDefinition50.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pivotCacheDefinition" Target="pivotCache/pivotCacheDefinition37.xml"/><Relationship Id="rId52" Type="http://schemas.openxmlformats.org/officeDocument/2006/relationships/pivotCacheDefinition" Target="pivotCache/pivotCacheDefinition45.xml"/><Relationship Id="rId60" Type="http://schemas.openxmlformats.org/officeDocument/2006/relationships/pivotCacheDefinition" Target="pivotCache/pivotCacheDefinition53.xml"/><Relationship Id="rId65" Type="http://schemas.microsoft.com/office/2007/relationships/slicerCache" Target="slicerCaches/slicerCache4.xml"/><Relationship Id="rId73" Type="http://schemas.openxmlformats.org/officeDocument/2006/relationships/powerPivotData" Target="model/item.data"/><Relationship Id="rId78" Type="http://schemas.openxmlformats.org/officeDocument/2006/relationships/customXml" Target="../customXml/item4.xml"/><Relationship Id="rId81" Type="http://schemas.openxmlformats.org/officeDocument/2006/relationships/customXml" Target="../customXml/item7.xml"/><Relationship Id="rId86"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ivotCacheDefinition" Target="pivotCache/pivotCacheDefinition32.xml"/><Relationship Id="rId34" Type="http://schemas.openxmlformats.org/officeDocument/2006/relationships/pivotCacheDefinition" Target="pivotCache/pivotCacheDefinition27.xml"/><Relationship Id="rId50" Type="http://schemas.openxmlformats.org/officeDocument/2006/relationships/pivotCacheDefinition" Target="pivotCache/pivotCacheDefinition43.xml"/><Relationship Id="rId55" Type="http://schemas.openxmlformats.org/officeDocument/2006/relationships/pivotCacheDefinition" Target="pivotCache/pivotCacheDefinition48.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pivotCacheDefinition" Target="pivotCache/pivotCacheDefinition33.xml"/><Relationship Id="rId45" Type="http://schemas.openxmlformats.org/officeDocument/2006/relationships/pivotCacheDefinition" Target="pivotCache/pivotCacheDefinition38.xml"/><Relationship Id="rId66" Type="http://schemas.microsoft.com/office/2007/relationships/slicerCache" Target="slicerCaches/slicerCache5.xml"/><Relationship Id="rId87" Type="http://schemas.openxmlformats.org/officeDocument/2006/relationships/customXml" Target="../customXml/item13.xml"/><Relationship Id="rId61" Type="http://schemas.openxmlformats.org/officeDocument/2006/relationships/pivotCacheDefinition" Target="pivotCache/pivotCacheDefinition54.xml"/><Relationship Id="rId82" Type="http://schemas.openxmlformats.org/officeDocument/2006/relationships/customXml" Target="../customXml/item8.xml"/><Relationship Id="rId19" Type="http://schemas.openxmlformats.org/officeDocument/2006/relationships/pivotCacheDefinition" Target="pivotCache/pivotCacheDefinition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[PCOS_Dashboard.xlsx]Raw!PivotTable2</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baseline="0">
                <a:solidFill>
                  <a:schemeClr val="tx1"/>
                </a:solidFill>
              </a:rPr>
              <a:t>Age Distribution - PCOS Affected</a:t>
            </a:r>
          </a:p>
        </c:rich>
      </c:tx>
      <c:overlay val="0"/>
      <c:spPr>
        <a:solidFill>
          <a:schemeClr val="accent2">
            <a:lumMod val="20000"/>
            <a:lumOff val="80000"/>
          </a:schemeClr>
        </a:solid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marker>
          <c:symbol val="none"/>
        </c:marker>
        <c:dLbl>
          <c:idx val="0"/>
          <c:delete val="1"/>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3"/>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5"/>
          </a:solidFill>
          <a:ln w="19050">
            <a:solidFill>
              <a:schemeClr val="lt1"/>
            </a:solidFill>
          </a:ln>
          <a:effectLst/>
        </c:spPr>
      </c:pivotFmt>
      <c:pivotFmt>
        <c:idx val="36"/>
        <c:marker>
          <c:symbol val="none"/>
        </c:marker>
        <c:dLbl>
          <c:idx val="0"/>
          <c:delete val="1"/>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3"/>
          </a:solidFill>
          <a:ln w="19050">
            <a:solidFill>
              <a:schemeClr val="lt1"/>
            </a:solidFill>
          </a:ln>
          <a:effectLst/>
        </c:spPr>
      </c:pivotFmt>
      <c:pivotFmt>
        <c:idx val="40"/>
        <c:spPr>
          <a:solidFill>
            <a:schemeClr val="accent4"/>
          </a:solidFill>
          <a:ln w="19050">
            <a:solidFill>
              <a:schemeClr val="lt1"/>
            </a:solidFill>
          </a:ln>
          <a:effectLst/>
        </c:spPr>
      </c:pivotFmt>
      <c:pivotFmt>
        <c:idx val="41"/>
        <c:spPr>
          <a:solidFill>
            <a:schemeClr val="accent5"/>
          </a:solidFill>
          <a:ln w="19050">
            <a:solidFill>
              <a:schemeClr val="lt1"/>
            </a:solidFill>
          </a:ln>
          <a:effectLst/>
        </c:spPr>
      </c:pivotFmt>
      <c:pivotFmt>
        <c:idx val="42"/>
        <c:marker>
          <c:symbol val="none"/>
        </c:marker>
        <c:dLbl>
          <c:idx val="0"/>
          <c:delete val="1"/>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3"/>
          </a:solidFill>
          <a:ln w="19050">
            <a:solidFill>
              <a:schemeClr val="lt1"/>
            </a:solidFill>
          </a:ln>
          <a:effectLst/>
        </c:spPr>
      </c:pivotFmt>
      <c:pivotFmt>
        <c:idx val="46"/>
        <c:spPr>
          <a:solidFill>
            <a:schemeClr val="accent4"/>
          </a:solidFill>
          <a:ln w="19050">
            <a:solidFill>
              <a:schemeClr val="lt1"/>
            </a:solidFill>
          </a:ln>
          <a:effectLst/>
        </c:spPr>
      </c:pivotFmt>
      <c:pivotFmt>
        <c:idx val="47"/>
        <c:spPr>
          <a:solidFill>
            <a:schemeClr val="accent5"/>
          </a:solidFill>
          <a:ln w="19050">
            <a:solidFill>
              <a:schemeClr val="lt1"/>
            </a:solidFill>
          </a:ln>
          <a:effectLst/>
        </c:spPr>
      </c:pivotFmt>
      <c:pivotFmt>
        <c:idx val="48"/>
        <c:marker>
          <c:symbol val="none"/>
        </c:marker>
        <c:dLbl>
          <c:idx val="0"/>
          <c:delete val="1"/>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3"/>
          </a:solidFill>
          <a:ln w="19050">
            <a:solidFill>
              <a:schemeClr val="lt1"/>
            </a:solidFill>
          </a:ln>
          <a:effectLst/>
        </c:spPr>
      </c:pivotFmt>
      <c:pivotFmt>
        <c:idx val="52"/>
        <c:spPr>
          <a:solidFill>
            <a:schemeClr val="accent4"/>
          </a:solidFill>
          <a:ln w="19050">
            <a:solidFill>
              <a:schemeClr val="lt1"/>
            </a:solidFill>
          </a:ln>
          <a:effectLst/>
        </c:spPr>
      </c:pivotFmt>
      <c:pivotFmt>
        <c:idx val="53"/>
        <c:spPr>
          <a:solidFill>
            <a:schemeClr val="accent5"/>
          </a:solidFill>
          <a:ln w="19050">
            <a:solidFill>
              <a:schemeClr val="lt1"/>
            </a:solidFill>
          </a:ln>
          <a:effectLst/>
        </c:spPr>
      </c:pivotFmt>
      <c:pivotFmt>
        <c:idx val="54"/>
        <c:marker>
          <c:symbol val="none"/>
        </c:marker>
        <c:dLbl>
          <c:idx val="0"/>
          <c:delete val="1"/>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3"/>
          </a:solidFill>
          <a:ln w="19050">
            <a:solidFill>
              <a:schemeClr val="lt1"/>
            </a:solidFill>
          </a:ln>
          <a:effectLst/>
        </c:spPr>
      </c:pivotFmt>
      <c:pivotFmt>
        <c:idx val="58"/>
        <c:spPr>
          <a:solidFill>
            <a:schemeClr val="accent4"/>
          </a:solidFill>
          <a:ln w="19050">
            <a:solidFill>
              <a:schemeClr val="lt1"/>
            </a:solidFill>
          </a:ln>
          <a:effectLst/>
        </c:spPr>
      </c:pivotFmt>
      <c:pivotFmt>
        <c:idx val="59"/>
        <c:spPr>
          <a:solidFill>
            <a:schemeClr val="accent5"/>
          </a:solidFill>
          <a:ln w="19050">
            <a:solidFill>
              <a:schemeClr val="lt1"/>
            </a:solidFill>
          </a:ln>
          <a:effectLst/>
        </c:spPr>
      </c:pivotFmt>
      <c:pivotFmt>
        <c:idx val="60"/>
        <c:marker>
          <c:symbol val="none"/>
        </c:marker>
        <c:dLbl>
          <c:idx val="0"/>
          <c:delete val="1"/>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2"/>
          </a:solidFill>
          <a:ln w="19050">
            <a:solidFill>
              <a:schemeClr val="lt1"/>
            </a:solidFill>
          </a:ln>
          <a:effectLst/>
        </c:spPr>
      </c:pivotFmt>
      <c:pivotFmt>
        <c:idx val="63"/>
        <c:spPr>
          <a:solidFill>
            <a:schemeClr val="accent3"/>
          </a:solidFill>
          <a:ln w="19050">
            <a:solidFill>
              <a:schemeClr val="lt1"/>
            </a:solidFill>
          </a:ln>
          <a:effectLst/>
        </c:spPr>
      </c:pivotFmt>
      <c:pivotFmt>
        <c:idx val="64"/>
        <c:spPr>
          <a:solidFill>
            <a:schemeClr val="accent4"/>
          </a:solidFill>
          <a:ln w="19050">
            <a:solidFill>
              <a:schemeClr val="lt1"/>
            </a:solidFill>
          </a:ln>
          <a:effectLst/>
        </c:spPr>
      </c:pivotFmt>
      <c:pivotFmt>
        <c:idx val="65"/>
        <c:spPr>
          <a:solidFill>
            <a:schemeClr val="accent5"/>
          </a:solidFill>
          <a:ln w="19050">
            <a:solidFill>
              <a:schemeClr val="lt1"/>
            </a:solidFill>
          </a:ln>
          <a:effectLst/>
        </c:spPr>
      </c:pivotFmt>
      <c:pivotFmt>
        <c:idx val="66"/>
        <c:marker>
          <c:symbol val="none"/>
        </c:marker>
        <c:dLbl>
          <c:idx val="0"/>
          <c:delete val="1"/>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2"/>
          </a:solidFill>
          <a:ln w="19050">
            <a:solidFill>
              <a:schemeClr val="lt1"/>
            </a:solidFill>
          </a:ln>
          <a:effectLst/>
        </c:spPr>
      </c:pivotFmt>
      <c:pivotFmt>
        <c:idx val="69"/>
        <c:spPr>
          <a:solidFill>
            <a:schemeClr val="accent3"/>
          </a:solidFill>
          <a:ln w="19050">
            <a:solidFill>
              <a:schemeClr val="lt1"/>
            </a:solidFill>
          </a:ln>
          <a:effectLst/>
        </c:spPr>
      </c:pivotFmt>
      <c:pivotFmt>
        <c:idx val="70"/>
        <c:spPr>
          <a:solidFill>
            <a:schemeClr val="accent4"/>
          </a:solidFill>
          <a:ln w="19050">
            <a:solidFill>
              <a:schemeClr val="lt1"/>
            </a:solidFill>
          </a:ln>
          <a:effectLst/>
        </c:spPr>
      </c:pivotFmt>
      <c:pivotFmt>
        <c:idx val="71"/>
        <c:spPr>
          <a:solidFill>
            <a:schemeClr val="accent5"/>
          </a:solidFill>
          <a:ln w="19050">
            <a:solidFill>
              <a:schemeClr val="lt1"/>
            </a:solidFill>
          </a:ln>
          <a:effectLst/>
        </c:spPr>
      </c:pivotFmt>
      <c:pivotFmt>
        <c:idx val="72"/>
        <c:marker>
          <c:symbol val="none"/>
        </c:marker>
        <c:dLbl>
          <c:idx val="0"/>
          <c:spPr>
            <a:solidFill>
              <a:schemeClr val="accent6">
                <a:lumMod val="20000"/>
                <a:lumOff val="80000"/>
              </a:schemeClr>
            </a:solidFill>
            <a:ln>
              <a:noFill/>
            </a:ln>
            <a:effectLst/>
          </c:spPr>
          <c:txPr>
            <a:bodyPr wrap="square" lIns="38100" tIns="19050" rIns="38100" bIns="19050" anchor="ctr">
              <a:spAutoFit/>
            </a:bodyPr>
            <a:lstStyle/>
            <a:p>
              <a:pPr>
                <a:defRPr b="1"/>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2"/>
          </a:solidFill>
          <a:ln w="19050">
            <a:solidFill>
              <a:schemeClr val="lt1"/>
            </a:solidFill>
          </a:ln>
          <a:effectLst/>
        </c:spPr>
      </c:pivotFmt>
      <c:pivotFmt>
        <c:idx val="75"/>
        <c:spPr>
          <a:solidFill>
            <a:schemeClr val="accent3"/>
          </a:solidFill>
          <a:ln w="19050">
            <a:solidFill>
              <a:schemeClr val="lt1"/>
            </a:solidFill>
          </a:ln>
          <a:effectLst/>
        </c:spPr>
      </c:pivotFmt>
      <c:pivotFmt>
        <c:idx val="76"/>
        <c:spPr>
          <a:solidFill>
            <a:schemeClr val="accent4"/>
          </a:solidFill>
          <a:ln w="19050">
            <a:solidFill>
              <a:schemeClr val="lt1"/>
            </a:solidFill>
          </a:ln>
          <a:effectLst/>
        </c:spPr>
      </c:pivotFmt>
      <c:pivotFmt>
        <c:idx val="77"/>
        <c:spPr>
          <a:solidFill>
            <a:schemeClr val="accent5"/>
          </a:solidFill>
          <a:ln w="19050">
            <a:solidFill>
              <a:schemeClr val="lt1"/>
            </a:solidFill>
          </a:ln>
          <a:effectLst/>
        </c:spPr>
      </c:pivotFmt>
    </c:pivotFmts>
    <c:plotArea>
      <c:layout/>
      <c:pieChart>
        <c:varyColors val="1"/>
        <c:ser>
          <c:idx val="0"/>
          <c:order val="0"/>
          <c:tx>
            <c:strRef>
              <c:f>Raw!$B$4:$B$5</c:f>
              <c:strCache>
                <c:ptCount val="1"/>
                <c:pt idx="0">
                  <c:v>PCOS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42-4360-86AF-8B26BC11F9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42-4360-86AF-8B26BC11F9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42-4360-86AF-8B26BC11F9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42-4360-86AF-8B26BC11F9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42-4360-86AF-8B26BC11F949}"/>
              </c:ext>
            </c:extLst>
          </c:dPt>
          <c:dLbls>
            <c:spPr>
              <a:solidFill>
                <a:schemeClr val="accent6">
                  <a:lumMod val="20000"/>
                  <a:lumOff val="80000"/>
                </a:schemeClr>
              </a:solidFill>
              <a:ln>
                <a:noFill/>
              </a:ln>
              <a:effectLst/>
            </c:spPr>
            <c:txPr>
              <a:bodyPr wrap="square" lIns="38100" tIns="19050" rIns="38100" bIns="19050" anchor="ctr">
                <a:spAutoFit/>
              </a:bodyPr>
              <a:lstStyle/>
              <a:p>
                <a:pPr>
                  <a:defRPr b="1"/>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Raw!$A$6:$A$11</c:f>
              <c:strCache>
                <c:ptCount val="5"/>
                <c:pt idx="0">
                  <c:v>20-24</c:v>
                </c:pt>
                <c:pt idx="1">
                  <c:v>25-29</c:v>
                </c:pt>
                <c:pt idx="2">
                  <c:v>30-34</c:v>
                </c:pt>
                <c:pt idx="3">
                  <c:v>35-39</c:v>
                </c:pt>
                <c:pt idx="4">
                  <c:v>40 &amp; above</c:v>
                </c:pt>
              </c:strCache>
            </c:strRef>
          </c:cat>
          <c:val>
            <c:numRef>
              <c:f>Raw!$B$6:$B$11</c:f>
              <c:numCache>
                <c:formatCode>General</c:formatCode>
                <c:ptCount val="5"/>
                <c:pt idx="0">
                  <c:v>26</c:v>
                </c:pt>
                <c:pt idx="1">
                  <c:v>64</c:v>
                </c:pt>
                <c:pt idx="2">
                  <c:v>54</c:v>
                </c:pt>
                <c:pt idx="3">
                  <c:v>24</c:v>
                </c:pt>
                <c:pt idx="4">
                  <c:v>9</c:v>
                </c:pt>
              </c:numCache>
            </c:numRef>
          </c:val>
          <c:extLst>
            <c:ext xmlns:c16="http://schemas.microsoft.com/office/drawing/2014/chart" uri="{C3380CC4-5D6E-409C-BE32-E72D297353CC}">
              <c16:uniqueId val="{0000000A-3E10-448C-B887-FC243A6620F9}"/>
            </c:ext>
          </c:extLst>
        </c:ser>
        <c:dLbls>
          <c:dLblPos val="bestFit"/>
          <c:showLegendKey val="0"/>
          <c:showVal val="1"/>
          <c:showCatName val="0"/>
          <c:showSerName val="0"/>
          <c:showPercent val="0"/>
          <c:showBubbleSize val="0"/>
          <c:showLeaderLines val="1"/>
        </c:dLbls>
        <c:firstSliceAng val="0"/>
      </c:pieChart>
    </c:plotArea>
    <c:legend>
      <c:legendPos val="r"/>
      <c:layout>
        <c:manualLayout>
          <c:xMode val="edge"/>
          <c:yMode val="edge"/>
          <c:x val="0.70565749235474007"/>
          <c:y val="0.25583641709097321"/>
          <c:w val="0.26758409785932724"/>
          <c:h val="0.5830852415532864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BMI Across Age Groups</a:t>
            </a:r>
          </a:p>
        </c:rich>
      </c:tx>
      <c:layout>
        <c:manualLayout>
          <c:xMode val="edge"/>
          <c:yMode val="edge"/>
          <c:x val="0.23498261229932071"/>
          <c:y val="5.2324904697602224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15304714427477"/>
          <c:y val="0.24053177691309988"/>
          <c:w val="0.58127939544469698"/>
          <c:h val="0.47150903316073817"/>
        </c:manualLayout>
      </c:layout>
      <c:barChart>
        <c:barDir val="bar"/>
        <c:grouping val="clustered"/>
        <c:varyColors val="0"/>
        <c:ser>
          <c:idx val="0"/>
          <c:order val="0"/>
          <c:tx>
            <c:strRef>
              <c:f>Raw!$G$32</c:f>
              <c:strCache>
                <c:ptCount val="1"/>
                <c:pt idx="0">
                  <c:v>Total</c:v>
                </c:pt>
              </c:strCache>
            </c:strRef>
          </c:tx>
          <c:spPr>
            <a:solidFill>
              <a:schemeClr val="accent1"/>
            </a:solidFill>
            <a:ln>
              <a:noFill/>
            </a:ln>
            <a:effectLst/>
          </c:spPr>
          <c:invertIfNegative val="0"/>
          <c:cat>
            <c:strRef>
              <c:f>Raw!$F$33:$F$38</c:f>
              <c:strCache>
                <c:ptCount val="5"/>
                <c:pt idx="0">
                  <c:v>20-24</c:v>
                </c:pt>
                <c:pt idx="1">
                  <c:v>25-29</c:v>
                </c:pt>
                <c:pt idx="2">
                  <c:v>30-34</c:v>
                </c:pt>
                <c:pt idx="3">
                  <c:v>35-39</c:v>
                </c:pt>
                <c:pt idx="4">
                  <c:v>40 &amp; above</c:v>
                </c:pt>
              </c:strCache>
            </c:strRef>
          </c:cat>
          <c:val>
            <c:numRef>
              <c:f>Raw!$G$33:$G$38</c:f>
              <c:numCache>
                <c:formatCode>0.0</c:formatCode>
                <c:ptCount val="5"/>
                <c:pt idx="0">
                  <c:v>24.825599999999991</c:v>
                </c:pt>
                <c:pt idx="1">
                  <c:v>24.315548780487802</c:v>
                </c:pt>
                <c:pt idx="2">
                  <c:v>23.730595238095241</c:v>
                </c:pt>
                <c:pt idx="3">
                  <c:v>24.944035087719307</c:v>
                </c:pt>
                <c:pt idx="4">
                  <c:v>24.387999999999991</c:v>
                </c:pt>
              </c:numCache>
            </c:numRef>
          </c:val>
          <c:extLst>
            <c:ext xmlns:c16="http://schemas.microsoft.com/office/drawing/2014/chart" uri="{C3380CC4-5D6E-409C-BE32-E72D297353CC}">
              <c16:uniqueId val="{00000000-0C77-4D5D-AB39-1661C4631A0C}"/>
            </c:ext>
          </c:extLst>
        </c:ser>
        <c:dLbls>
          <c:showLegendKey val="0"/>
          <c:showVal val="0"/>
          <c:showCatName val="0"/>
          <c:showSerName val="0"/>
          <c:showPercent val="0"/>
          <c:showBubbleSize val="0"/>
        </c:dLbls>
        <c:gapWidth val="182"/>
        <c:axId val="1638937983"/>
        <c:axId val="1638939423"/>
      </c:barChart>
      <c:catAx>
        <c:axId val="1638937983"/>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IN" sz="1100" b="1" baseline="0">
                    <a:solidFill>
                      <a:schemeClr val="tx1"/>
                    </a:solidFill>
                  </a:rPr>
                  <a:t>Age Distribution</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38939423"/>
        <c:crosses val="autoZero"/>
        <c:auto val="1"/>
        <c:lblAlgn val="ctr"/>
        <c:lblOffset val="100"/>
        <c:noMultiLvlLbl val="0"/>
      </c:catAx>
      <c:valAx>
        <c:axId val="1638939423"/>
        <c:scaling>
          <c:orientation val="minMax"/>
        </c:scaling>
        <c:delete val="0"/>
        <c:axPos val="b"/>
        <c:majorGridlines>
          <c:spPr>
            <a:ln w="9525" cap="flat" cmpd="sng" algn="ctr">
              <a:solidFill>
                <a:schemeClr val="tx2">
                  <a:lumMod val="65000"/>
                  <a:lumOff val="3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IN" sz="1100" b="1" baseline="0">
                    <a:solidFill>
                      <a:schemeClr val="tx1"/>
                    </a:solidFill>
                  </a:rPr>
                  <a:t>BMI </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389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latin typeface="Dubai Medium" panose="020B0603030403030204" pitchFamily="34" charset="-78"/>
              </a:rPr>
              <a:t>PCOS Across Lifestyle</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Raw!$B$26:$B$27</c:f>
              <c:strCache>
                <c:ptCount val="1"/>
                <c:pt idx="0">
                  <c:v>PCOS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Raw!$A$28:$A$34</c:f>
              <c:multiLvlStrCache>
                <c:ptCount val="4"/>
                <c:lvl>
                  <c:pt idx="0">
                    <c:v>No Exercise</c:v>
                  </c:pt>
                  <c:pt idx="1">
                    <c:v>Regular Excercise</c:v>
                  </c:pt>
                  <c:pt idx="2">
                    <c:v>No Exercise</c:v>
                  </c:pt>
                  <c:pt idx="3">
                    <c:v>Regular Excercise</c:v>
                  </c:pt>
                </c:lvl>
                <c:lvl>
                  <c:pt idx="0">
                    <c:v>Ate Fast Food</c:v>
                  </c:pt>
                  <c:pt idx="2">
                    <c:v>Not Ate</c:v>
                  </c:pt>
                </c:lvl>
              </c:multiLvlStrCache>
            </c:multiLvlStrRef>
          </c:cat>
          <c:val>
            <c:numRef>
              <c:f>Raw!$B$28:$B$34</c:f>
              <c:numCache>
                <c:formatCode>General</c:formatCode>
                <c:ptCount val="4"/>
                <c:pt idx="0">
                  <c:v>103</c:v>
                </c:pt>
                <c:pt idx="1">
                  <c:v>36</c:v>
                </c:pt>
                <c:pt idx="2">
                  <c:v>23</c:v>
                </c:pt>
                <c:pt idx="3">
                  <c:v>15</c:v>
                </c:pt>
              </c:numCache>
            </c:numRef>
          </c:val>
          <c:smooth val="0"/>
          <c:extLst>
            <c:ext xmlns:c16="http://schemas.microsoft.com/office/drawing/2014/chart" uri="{C3380CC4-5D6E-409C-BE32-E72D297353CC}">
              <c16:uniqueId val="{00000000-9D7C-4E7F-B4EF-F99D97DB8FC8}"/>
            </c:ext>
          </c:extLst>
        </c:ser>
        <c:dLbls>
          <c:dLblPos val="t"/>
          <c:showLegendKey val="0"/>
          <c:showVal val="1"/>
          <c:showCatName val="0"/>
          <c:showSerName val="0"/>
          <c:showPercent val="0"/>
          <c:showBubbleSize val="0"/>
        </c:dLbls>
        <c:smooth val="0"/>
        <c:axId val="1085661759"/>
        <c:axId val="1085664159"/>
      </c:lineChart>
      <c:catAx>
        <c:axId val="1085661759"/>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085664159"/>
        <c:crosses val="autoZero"/>
        <c:auto val="1"/>
        <c:lblAlgn val="ctr"/>
        <c:lblOffset val="100"/>
        <c:noMultiLvlLbl val="0"/>
      </c:catAx>
      <c:valAx>
        <c:axId val="1085664159"/>
        <c:scaling>
          <c:orientation val="minMax"/>
        </c:scaling>
        <c:delete val="1"/>
        <c:axPos val="l"/>
        <c:majorGridlines>
          <c:spPr>
            <a:ln w="9525" cap="flat" cmpd="sng" algn="ctr">
              <a:solidFill>
                <a:srgbClr val="FFEFF3"/>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solidFill>
                      <a:schemeClr val="tx1"/>
                    </a:solidFill>
                    <a:latin typeface="Dubai Medium" panose="020B0603030403030204" pitchFamily="34" charset="-78"/>
                  </a:rPr>
                  <a:t>Total Patients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8566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[PCOS_Dashboard.xlsx]Raw!PivotTable47</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t>Total Patients - BMI Category</a:t>
            </a:r>
          </a:p>
        </c:rich>
      </c:tx>
      <c:layout>
        <c:manualLayout>
          <c:xMode val="edge"/>
          <c:yMode val="edge"/>
          <c:x val="0.19948132780082989"/>
          <c:y val="2.955082742316785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C00000"/>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77493971790127E-2"/>
          <c:y val="0.18738322045408659"/>
          <c:w val="0.84554792693596226"/>
          <c:h val="0.57278508892682123"/>
        </c:manualLayout>
      </c:layout>
      <c:barChart>
        <c:barDir val="col"/>
        <c:grouping val="clustered"/>
        <c:varyColors val="0"/>
        <c:ser>
          <c:idx val="0"/>
          <c:order val="0"/>
          <c:tx>
            <c:strRef>
              <c:f>Raw!$B$15:$B$16</c:f>
              <c:strCache>
                <c:ptCount val="1"/>
                <c:pt idx="0">
                  <c:v>PCOS</c:v>
                </c:pt>
              </c:strCache>
            </c:strRef>
          </c:tx>
          <c:spPr>
            <a:solidFill>
              <a:srgbClr val="C00000"/>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Raw!$A$17:$A$21</c:f>
              <c:strCache>
                <c:ptCount val="4"/>
                <c:pt idx="0">
                  <c:v>Healthy</c:v>
                </c:pt>
                <c:pt idx="1">
                  <c:v>Obese</c:v>
                </c:pt>
                <c:pt idx="2">
                  <c:v>Overweight</c:v>
                </c:pt>
                <c:pt idx="3">
                  <c:v>Underweight</c:v>
                </c:pt>
              </c:strCache>
            </c:strRef>
          </c:cat>
          <c:val>
            <c:numRef>
              <c:f>Raw!$B$17:$B$21</c:f>
              <c:numCache>
                <c:formatCode>0</c:formatCode>
                <c:ptCount val="4"/>
                <c:pt idx="0">
                  <c:v>72</c:v>
                </c:pt>
                <c:pt idx="1">
                  <c:v>24</c:v>
                </c:pt>
                <c:pt idx="2">
                  <c:v>71</c:v>
                </c:pt>
                <c:pt idx="3">
                  <c:v>10</c:v>
                </c:pt>
              </c:numCache>
            </c:numRef>
          </c:val>
          <c:extLst>
            <c:ext xmlns:c16="http://schemas.microsoft.com/office/drawing/2014/chart" uri="{C3380CC4-5D6E-409C-BE32-E72D297353CC}">
              <c16:uniqueId val="{00000000-05A5-4159-9FC3-0D4402679DBD}"/>
            </c:ext>
          </c:extLst>
        </c:ser>
        <c:ser>
          <c:idx val="1"/>
          <c:order val="1"/>
          <c:tx>
            <c:strRef>
              <c:f>Raw!$C$15:$C$16</c:f>
              <c:strCache>
                <c:ptCount val="1"/>
                <c:pt idx="0">
                  <c:v>No Syndrome</c:v>
                </c:pt>
              </c:strCache>
            </c:strRef>
          </c:tx>
          <c:spPr>
            <a:solidFill>
              <a:srgbClr val="0070C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Raw!$A$17:$A$21</c:f>
              <c:strCache>
                <c:ptCount val="4"/>
                <c:pt idx="0">
                  <c:v>Healthy</c:v>
                </c:pt>
                <c:pt idx="1">
                  <c:v>Obese</c:v>
                </c:pt>
                <c:pt idx="2">
                  <c:v>Overweight</c:v>
                </c:pt>
                <c:pt idx="3">
                  <c:v>Underweight</c:v>
                </c:pt>
              </c:strCache>
            </c:strRef>
          </c:cat>
          <c:val>
            <c:numRef>
              <c:f>Raw!$C$17:$C$21</c:f>
              <c:numCache>
                <c:formatCode>0</c:formatCode>
                <c:ptCount val="4"/>
                <c:pt idx="0">
                  <c:v>199</c:v>
                </c:pt>
                <c:pt idx="1">
                  <c:v>19</c:v>
                </c:pt>
                <c:pt idx="2">
                  <c:v>120</c:v>
                </c:pt>
                <c:pt idx="3">
                  <c:v>26</c:v>
                </c:pt>
              </c:numCache>
            </c:numRef>
          </c:val>
          <c:extLst>
            <c:ext xmlns:c16="http://schemas.microsoft.com/office/drawing/2014/chart" uri="{C3380CC4-5D6E-409C-BE32-E72D297353CC}">
              <c16:uniqueId val="{00000001-05A5-4159-9FC3-0D4402679DBD}"/>
            </c:ext>
          </c:extLst>
        </c:ser>
        <c:dLbls>
          <c:dLblPos val="outEnd"/>
          <c:showLegendKey val="0"/>
          <c:showVal val="1"/>
          <c:showCatName val="0"/>
          <c:showSerName val="0"/>
          <c:showPercent val="0"/>
          <c:showBubbleSize val="0"/>
        </c:dLbls>
        <c:gapWidth val="219"/>
        <c:overlap val="-27"/>
        <c:axId val="1669321359"/>
        <c:axId val="1081893247"/>
      </c:barChart>
      <c:catAx>
        <c:axId val="1669321359"/>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IN" sz="1100" b="1" baseline="0"/>
                  <a:t>BMI Category</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81893247"/>
        <c:crosses val="autoZero"/>
        <c:auto val="1"/>
        <c:lblAlgn val="ctr"/>
        <c:lblOffset val="100"/>
        <c:noMultiLvlLbl val="0"/>
      </c:catAx>
      <c:valAx>
        <c:axId val="1081893247"/>
        <c:scaling>
          <c:orientation val="minMax"/>
        </c:scaling>
        <c:delete val="1"/>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US" sz="1100" b="1" baseline="0"/>
                  <a:t>Total Patients</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0" sourceLinked="1"/>
        <c:majorTickMark val="out"/>
        <c:minorTickMark val="none"/>
        <c:tickLblPos val="nextTo"/>
        <c:crossAx val="1669321359"/>
        <c:crosses val="autoZero"/>
        <c:crossBetween val="between"/>
      </c:valAx>
      <c:spPr>
        <a:noFill/>
        <a:ln>
          <a:noFill/>
        </a:ln>
        <a:effectLst/>
      </c:spPr>
    </c:plotArea>
    <c:legend>
      <c:legendPos val="r"/>
      <c:layout>
        <c:manualLayout>
          <c:xMode val="edge"/>
          <c:yMode val="edge"/>
          <c:x val="0.76417109012086315"/>
          <c:y val="0.22108272305122698"/>
          <c:w val="0.22811178643402769"/>
          <c:h val="0.147317970743167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[PCOS_Dashboard.xlsx]Raw!S21</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Thyroid Status &amp; Age Variation</a:t>
            </a:r>
            <a:endParaRPr lang="en-IN" b="1" baseline="0">
              <a:solidFill>
                <a:schemeClr val="tx1"/>
              </a:solidFill>
            </a:endParaRPr>
          </a:p>
        </c:rich>
      </c:tx>
      <c:overlay val="0"/>
      <c:spPr>
        <a:solidFill>
          <a:srgbClr val="C0504D">
            <a:lumMod val="20000"/>
            <a:lumOff val="80000"/>
          </a:srgb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1259924285165"/>
          <c:y val="0.19020512820512819"/>
          <c:w val="0.66916107997644425"/>
          <c:h val="0.40700787401574801"/>
        </c:manualLayout>
      </c:layout>
      <c:lineChart>
        <c:grouping val="standard"/>
        <c:varyColors val="0"/>
        <c:ser>
          <c:idx val="0"/>
          <c:order val="0"/>
          <c:tx>
            <c:strRef>
              <c:f>Raw!$B$41:$B$42</c:f>
              <c:strCache>
                <c:ptCount val="1"/>
                <c:pt idx="0">
                  <c:v>No Syndrome</c:v>
                </c:pt>
              </c:strCache>
            </c:strRef>
          </c:tx>
          <c:spPr>
            <a:ln w="28575" cap="rnd">
              <a:solidFill>
                <a:srgbClr val="0070C0"/>
              </a:solidFill>
              <a:round/>
            </a:ln>
            <a:effectLst/>
          </c:spPr>
          <c:marker>
            <c:symbol val="none"/>
          </c:marker>
          <c:cat>
            <c:multiLvlStrRef>
              <c:f>Raw!$A$43:$A$58</c:f>
              <c:multiLvlStrCache>
                <c:ptCount val="12"/>
                <c:lvl>
                  <c:pt idx="0">
                    <c:v>20-24</c:v>
                  </c:pt>
                  <c:pt idx="1">
                    <c:v>25-29</c:v>
                  </c:pt>
                  <c:pt idx="2">
                    <c:v>20-24</c:v>
                  </c:pt>
                  <c:pt idx="3">
                    <c:v>25-29</c:v>
                  </c:pt>
                  <c:pt idx="4">
                    <c:v>30-34</c:v>
                  </c:pt>
                  <c:pt idx="5">
                    <c:v>35-39</c:v>
                  </c:pt>
                  <c:pt idx="6">
                    <c:v>40 &amp; above</c:v>
                  </c:pt>
                  <c:pt idx="7">
                    <c:v>20-24</c:v>
                  </c:pt>
                  <c:pt idx="8">
                    <c:v>25-29</c:v>
                  </c:pt>
                  <c:pt idx="9">
                    <c:v>30-34</c:v>
                  </c:pt>
                  <c:pt idx="10">
                    <c:v>35-39</c:v>
                  </c:pt>
                  <c:pt idx="11">
                    <c:v>40 &amp; above</c:v>
                  </c:pt>
                </c:lvl>
                <c:lvl>
                  <c:pt idx="0">
                    <c:v>Hyperthyroid</c:v>
                  </c:pt>
                  <c:pt idx="2">
                    <c:v>Hypothyroid</c:v>
                  </c:pt>
                  <c:pt idx="7">
                    <c:v>Normal</c:v>
                  </c:pt>
                </c:lvl>
              </c:multiLvlStrCache>
            </c:multiLvlStrRef>
          </c:cat>
          <c:val>
            <c:numRef>
              <c:f>Raw!$B$43:$B$58</c:f>
              <c:numCache>
                <c:formatCode>General</c:formatCode>
                <c:ptCount val="12"/>
                <c:pt idx="1">
                  <c:v>5</c:v>
                </c:pt>
                <c:pt idx="2">
                  <c:v>6</c:v>
                </c:pt>
                <c:pt idx="3">
                  <c:v>14</c:v>
                </c:pt>
                <c:pt idx="4">
                  <c:v>20</c:v>
                </c:pt>
                <c:pt idx="5">
                  <c:v>19</c:v>
                </c:pt>
                <c:pt idx="6">
                  <c:v>8</c:v>
                </c:pt>
                <c:pt idx="7">
                  <c:v>18</c:v>
                </c:pt>
                <c:pt idx="8">
                  <c:v>81</c:v>
                </c:pt>
                <c:pt idx="9">
                  <c:v>94</c:v>
                </c:pt>
                <c:pt idx="10">
                  <c:v>71</c:v>
                </c:pt>
                <c:pt idx="11">
                  <c:v>28</c:v>
                </c:pt>
              </c:numCache>
            </c:numRef>
          </c:val>
          <c:smooth val="0"/>
          <c:extLst>
            <c:ext xmlns:c16="http://schemas.microsoft.com/office/drawing/2014/chart" uri="{C3380CC4-5D6E-409C-BE32-E72D297353CC}">
              <c16:uniqueId val="{00000000-935E-4BE5-9085-F45E047F996F}"/>
            </c:ext>
          </c:extLst>
        </c:ser>
        <c:ser>
          <c:idx val="1"/>
          <c:order val="1"/>
          <c:tx>
            <c:strRef>
              <c:f>Raw!$C$41:$C$42</c:f>
              <c:strCache>
                <c:ptCount val="1"/>
                <c:pt idx="0">
                  <c:v>PCOS</c:v>
                </c:pt>
              </c:strCache>
            </c:strRef>
          </c:tx>
          <c:spPr>
            <a:ln w="28575" cap="rnd">
              <a:solidFill>
                <a:srgbClr val="C00000"/>
              </a:solidFill>
              <a:round/>
            </a:ln>
            <a:effectLst/>
          </c:spPr>
          <c:marker>
            <c:symbol val="none"/>
          </c:marker>
          <c:cat>
            <c:multiLvlStrRef>
              <c:f>Raw!$A$43:$A$58</c:f>
              <c:multiLvlStrCache>
                <c:ptCount val="12"/>
                <c:lvl>
                  <c:pt idx="0">
                    <c:v>20-24</c:v>
                  </c:pt>
                  <c:pt idx="1">
                    <c:v>25-29</c:v>
                  </c:pt>
                  <c:pt idx="2">
                    <c:v>20-24</c:v>
                  </c:pt>
                  <c:pt idx="3">
                    <c:v>25-29</c:v>
                  </c:pt>
                  <c:pt idx="4">
                    <c:v>30-34</c:v>
                  </c:pt>
                  <c:pt idx="5">
                    <c:v>35-39</c:v>
                  </c:pt>
                  <c:pt idx="6">
                    <c:v>40 &amp; above</c:v>
                  </c:pt>
                  <c:pt idx="7">
                    <c:v>20-24</c:v>
                  </c:pt>
                  <c:pt idx="8">
                    <c:v>25-29</c:v>
                  </c:pt>
                  <c:pt idx="9">
                    <c:v>30-34</c:v>
                  </c:pt>
                  <c:pt idx="10">
                    <c:v>35-39</c:v>
                  </c:pt>
                  <c:pt idx="11">
                    <c:v>40 &amp; above</c:v>
                  </c:pt>
                </c:lvl>
                <c:lvl>
                  <c:pt idx="0">
                    <c:v>Hyperthyroid</c:v>
                  </c:pt>
                  <c:pt idx="2">
                    <c:v>Hypothyroid</c:v>
                  </c:pt>
                  <c:pt idx="7">
                    <c:v>Normal</c:v>
                  </c:pt>
                </c:lvl>
              </c:multiLvlStrCache>
            </c:multiLvlStrRef>
          </c:cat>
          <c:val>
            <c:numRef>
              <c:f>Raw!$C$43:$C$58</c:f>
              <c:numCache>
                <c:formatCode>General</c:formatCode>
                <c:ptCount val="12"/>
                <c:pt idx="0">
                  <c:v>1</c:v>
                </c:pt>
                <c:pt idx="1">
                  <c:v>1</c:v>
                </c:pt>
                <c:pt idx="2">
                  <c:v>4</c:v>
                </c:pt>
                <c:pt idx="3">
                  <c:v>9</c:v>
                </c:pt>
                <c:pt idx="4">
                  <c:v>12</c:v>
                </c:pt>
                <c:pt idx="5">
                  <c:v>7</c:v>
                </c:pt>
                <c:pt idx="6">
                  <c:v>1</c:v>
                </c:pt>
                <c:pt idx="7">
                  <c:v>21</c:v>
                </c:pt>
                <c:pt idx="8">
                  <c:v>54</c:v>
                </c:pt>
                <c:pt idx="9">
                  <c:v>42</c:v>
                </c:pt>
                <c:pt idx="10">
                  <c:v>17</c:v>
                </c:pt>
                <c:pt idx="11">
                  <c:v>8</c:v>
                </c:pt>
              </c:numCache>
            </c:numRef>
          </c:val>
          <c:smooth val="0"/>
          <c:extLst>
            <c:ext xmlns:c16="http://schemas.microsoft.com/office/drawing/2014/chart" uri="{C3380CC4-5D6E-409C-BE32-E72D297353CC}">
              <c16:uniqueId val="{00000001-935E-4BE5-9085-F45E047F996F}"/>
            </c:ext>
          </c:extLst>
        </c:ser>
        <c:dLbls>
          <c:showLegendKey val="0"/>
          <c:showVal val="0"/>
          <c:showCatName val="0"/>
          <c:showSerName val="0"/>
          <c:showPercent val="0"/>
          <c:showBubbleSize val="0"/>
        </c:dLbls>
        <c:smooth val="0"/>
        <c:axId val="1764180783"/>
        <c:axId val="1764181263"/>
      </c:lineChart>
      <c:catAx>
        <c:axId val="176418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64181263"/>
        <c:crosses val="autoZero"/>
        <c:auto val="1"/>
        <c:lblAlgn val="ctr"/>
        <c:lblOffset val="100"/>
        <c:noMultiLvlLbl val="0"/>
      </c:catAx>
      <c:valAx>
        <c:axId val="1764181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baseline="0">
                    <a:solidFill>
                      <a:schemeClr val="tx1"/>
                    </a:solidFill>
                  </a:rPr>
                  <a:t>Total Patients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4180783"/>
        <c:crosses val="autoZero"/>
        <c:crossBetween val="between"/>
      </c:valAx>
      <c:spPr>
        <a:noFill/>
        <a:ln>
          <a:noFill/>
        </a:ln>
        <a:effectLst/>
      </c:spPr>
    </c:plotArea>
    <c:legend>
      <c:legendPos val="r"/>
      <c:layout>
        <c:manualLayout>
          <c:xMode val="edge"/>
          <c:yMode val="edge"/>
          <c:x val="0.79311411678378896"/>
          <c:y val="0.16753765394710279"/>
          <c:w val="0.16964658651539524"/>
          <c:h val="0.321796083181909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[PCOS_Dashboard.xlsx]Raw!S23</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baseline="0"/>
              <a:t>Thyroid Distribution</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manualLayout>
          <c:layoutTarget val="inner"/>
          <c:xMode val="edge"/>
          <c:yMode val="edge"/>
          <c:x val="0.18145886291772584"/>
          <c:y val="0.27668685645063595"/>
          <c:w val="0.48443624665027107"/>
          <c:h val="0.56790833838077937"/>
        </c:manualLayout>
      </c:layout>
      <c:pieChart>
        <c:varyColors val="1"/>
        <c:ser>
          <c:idx val="0"/>
          <c:order val="0"/>
          <c:tx>
            <c:strRef>
              <c:f>Raw!$B$81:$B$82</c:f>
              <c:strCache>
                <c:ptCount val="1"/>
                <c:pt idx="0">
                  <c:v>PCOS</c:v>
                </c:pt>
              </c:strCache>
            </c:strRef>
          </c:tx>
          <c:dPt>
            <c:idx val="0"/>
            <c:bubble3D val="0"/>
            <c:spPr>
              <a:solidFill>
                <a:schemeClr val="accent1"/>
              </a:solidFill>
              <a:ln>
                <a:noFill/>
              </a:ln>
              <a:effectLst/>
            </c:spPr>
            <c:extLst>
              <c:ext xmlns:c16="http://schemas.microsoft.com/office/drawing/2014/chart" uri="{C3380CC4-5D6E-409C-BE32-E72D297353CC}">
                <c16:uniqueId val="{00000001-373B-4E40-AF9A-18DD29831F99}"/>
              </c:ext>
            </c:extLst>
          </c:dPt>
          <c:dPt>
            <c:idx val="1"/>
            <c:bubble3D val="0"/>
            <c:spPr>
              <a:solidFill>
                <a:schemeClr val="accent2"/>
              </a:solidFill>
              <a:ln>
                <a:noFill/>
              </a:ln>
              <a:effectLst/>
            </c:spPr>
            <c:extLst>
              <c:ext xmlns:c16="http://schemas.microsoft.com/office/drawing/2014/chart" uri="{C3380CC4-5D6E-409C-BE32-E72D297353CC}">
                <c16:uniqueId val="{00000003-373B-4E40-AF9A-18DD29831F99}"/>
              </c:ext>
            </c:extLst>
          </c:dPt>
          <c:dPt>
            <c:idx val="2"/>
            <c:bubble3D val="0"/>
            <c:spPr>
              <a:solidFill>
                <a:schemeClr val="accent3"/>
              </a:solidFill>
              <a:ln>
                <a:noFill/>
              </a:ln>
              <a:effectLst/>
            </c:spPr>
            <c:extLst>
              <c:ext xmlns:c16="http://schemas.microsoft.com/office/drawing/2014/chart" uri="{C3380CC4-5D6E-409C-BE32-E72D297353CC}">
                <c16:uniqueId val="{00000005-373B-4E40-AF9A-18DD29831F99}"/>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Raw!$A$83:$A$86</c:f>
              <c:strCache>
                <c:ptCount val="3"/>
                <c:pt idx="0">
                  <c:v>Hyperthyroid</c:v>
                </c:pt>
                <c:pt idx="1">
                  <c:v>Hypothyroid</c:v>
                </c:pt>
                <c:pt idx="2">
                  <c:v>Normal</c:v>
                </c:pt>
              </c:strCache>
            </c:strRef>
          </c:cat>
          <c:val>
            <c:numRef>
              <c:f>Raw!$B$83:$B$86</c:f>
              <c:numCache>
                <c:formatCode>0</c:formatCode>
                <c:ptCount val="3"/>
                <c:pt idx="0">
                  <c:v>2</c:v>
                </c:pt>
                <c:pt idx="1">
                  <c:v>33</c:v>
                </c:pt>
                <c:pt idx="2">
                  <c:v>142</c:v>
                </c:pt>
              </c:numCache>
            </c:numRef>
          </c:val>
          <c:extLst>
            <c:ext xmlns:c16="http://schemas.microsoft.com/office/drawing/2014/chart" uri="{C3380CC4-5D6E-409C-BE32-E72D297353CC}">
              <c16:uniqueId val="{00000000-CAC6-489A-B789-ACFE49EDDCF1}"/>
            </c:ext>
          </c:extLst>
        </c:ser>
        <c:ser>
          <c:idx val="1"/>
          <c:order val="1"/>
          <c:tx>
            <c:strRef>
              <c:f>Raw!$C$81:$C$82</c:f>
              <c:strCache>
                <c:ptCount val="1"/>
                <c:pt idx="0">
                  <c:v>No Syndrome</c:v>
                </c:pt>
              </c:strCache>
            </c:strRef>
          </c:tx>
          <c:dPt>
            <c:idx val="0"/>
            <c:bubble3D val="0"/>
            <c:spPr>
              <a:solidFill>
                <a:schemeClr val="accent1"/>
              </a:solidFill>
              <a:ln>
                <a:noFill/>
              </a:ln>
              <a:effectLst/>
            </c:spPr>
            <c:extLst>
              <c:ext xmlns:c16="http://schemas.microsoft.com/office/drawing/2014/chart" uri="{C3380CC4-5D6E-409C-BE32-E72D297353CC}">
                <c16:uniqueId val="{00000007-373B-4E40-AF9A-18DD29831F99}"/>
              </c:ext>
            </c:extLst>
          </c:dPt>
          <c:dPt>
            <c:idx val="1"/>
            <c:bubble3D val="0"/>
            <c:spPr>
              <a:solidFill>
                <a:schemeClr val="accent2"/>
              </a:solidFill>
              <a:ln>
                <a:noFill/>
              </a:ln>
              <a:effectLst/>
            </c:spPr>
            <c:extLst>
              <c:ext xmlns:c16="http://schemas.microsoft.com/office/drawing/2014/chart" uri="{C3380CC4-5D6E-409C-BE32-E72D297353CC}">
                <c16:uniqueId val="{00000009-373B-4E40-AF9A-18DD29831F99}"/>
              </c:ext>
            </c:extLst>
          </c:dPt>
          <c:dPt>
            <c:idx val="2"/>
            <c:bubble3D val="0"/>
            <c:spPr>
              <a:solidFill>
                <a:schemeClr val="accent3"/>
              </a:solidFill>
              <a:ln>
                <a:noFill/>
              </a:ln>
              <a:effectLst/>
            </c:spPr>
            <c:extLst>
              <c:ext xmlns:c16="http://schemas.microsoft.com/office/drawing/2014/chart" uri="{C3380CC4-5D6E-409C-BE32-E72D297353CC}">
                <c16:uniqueId val="{0000000B-373B-4E40-AF9A-18DD29831F99}"/>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Raw!$A$83:$A$86</c:f>
              <c:strCache>
                <c:ptCount val="3"/>
                <c:pt idx="0">
                  <c:v>Hyperthyroid</c:v>
                </c:pt>
                <c:pt idx="1">
                  <c:v>Hypothyroid</c:v>
                </c:pt>
                <c:pt idx="2">
                  <c:v>Normal</c:v>
                </c:pt>
              </c:strCache>
            </c:strRef>
          </c:cat>
          <c:val>
            <c:numRef>
              <c:f>Raw!$C$83:$C$86</c:f>
              <c:numCache>
                <c:formatCode>0</c:formatCode>
                <c:ptCount val="3"/>
                <c:pt idx="0">
                  <c:v>5</c:v>
                </c:pt>
                <c:pt idx="1">
                  <c:v>67</c:v>
                </c:pt>
                <c:pt idx="2">
                  <c:v>292</c:v>
                </c:pt>
              </c:numCache>
            </c:numRef>
          </c:val>
          <c:extLst>
            <c:ext xmlns:c16="http://schemas.microsoft.com/office/drawing/2014/chart" uri="{C3380CC4-5D6E-409C-BE32-E72D297353CC}">
              <c16:uniqueId val="{00000001-CAC6-489A-B789-ACFE49EDDCF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8987349363587613"/>
          <c:y val="0.20102887139107609"/>
          <c:w val="0.31012634247490717"/>
          <c:h val="0.27819866747425803"/>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[PCOS_Dashboard.xlsx]Raw!S22</c:name>
    <c:fmtId val="6"/>
  </c:pivotSource>
  <c:chart>
    <c:title>
      <c:tx>
        <c:rich>
          <a:bodyPr/>
          <a:lstStyle/>
          <a:p>
            <a:pPr>
              <a:defRPr sz="1400" baseline="0"/>
            </a:pPr>
            <a:r>
              <a:rPr lang="en-IN" sz="1400" baseline="0"/>
              <a:t>Glucose Status Across BMI</a:t>
            </a:r>
          </a:p>
        </c:rich>
      </c:tx>
      <c:layout>
        <c:manualLayout>
          <c:xMode val="edge"/>
          <c:yMode val="edge"/>
          <c:x val="0.34425178345068791"/>
          <c:y val="5.6497175141242938E-2"/>
        </c:manualLayout>
      </c:layout>
      <c:overlay val="0"/>
      <c:spPr>
        <a:solidFill>
          <a:srgbClr val="C0504D">
            <a:lumMod val="20000"/>
            <a:lumOff val="80000"/>
          </a:srgbClr>
        </a:solidFill>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rgbClr val="0070C0"/>
            </a:solidFill>
            <a:round/>
          </a:ln>
          <a:effectLst/>
        </c:spPr>
        <c:marker>
          <c:symbol val="none"/>
        </c:marker>
        <c:dLbl>
          <c:idx val="0"/>
          <c:delete val="1"/>
          <c:extLst>
            <c:ext xmlns:c15="http://schemas.microsoft.com/office/drawing/2012/chart" uri="{CE6537A1-D6FC-4f65-9D91-7224C49458BB}"/>
          </c:extLst>
        </c:dLbl>
      </c:pivotFmt>
      <c:pivotFmt>
        <c:idx val="8"/>
        <c:spPr>
          <a:solidFill>
            <a:srgbClr val="C00000"/>
          </a:solidFill>
          <a:ln>
            <a:noFill/>
          </a:ln>
          <a:effectLst/>
        </c:spPr>
        <c:marker>
          <c:symbol val="none"/>
        </c:marker>
        <c:dLbl>
          <c:idx val="0"/>
          <c:delete val="1"/>
          <c:extLst>
            <c:ext xmlns:c15="http://schemas.microsoft.com/office/drawing/2012/chart" uri="{CE6537A1-D6FC-4f65-9D91-7224C49458BB}"/>
          </c:extLst>
        </c:dLbl>
      </c:pivotFmt>
      <c:pivotFmt>
        <c:idx val="9"/>
        <c:spPr>
          <a:ln w="28575" cap="rnd">
            <a:solidFill>
              <a:srgbClr val="0070C0"/>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51570947873584"/>
          <c:y val="0.19353885849014635"/>
          <c:w val="0.7332409486720296"/>
          <c:h val="0.28834289781573913"/>
        </c:manualLayout>
      </c:layout>
      <c:barChart>
        <c:barDir val="col"/>
        <c:grouping val="clustered"/>
        <c:varyColors val="0"/>
        <c:ser>
          <c:idx val="0"/>
          <c:order val="0"/>
          <c:tx>
            <c:strRef>
              <c:f>Raw!$B$62:$B$63</c:f>
              <c:strCache>
                <c:ptCount val="1"/>
                <c:pt idx="0">
                  <c:v>No Syndrome</c:v>
                </c:pt>
              </c:strCache>
            </c:strRef>
          </c:tx>
          <c:spPr>
            <a:solidFill>
              <a:srgbClr val="C00000"/>
            </a:solidFill>
            <a:ln>
              <a:noFill/>
            </a:ln>
            <a:effectLst/>
          </c:spPr>
          <c:invertIfNegative val="0"/>
          <c:cat>
            <c:multiLvlStrRef>
              <c:f>Raw!$A$64:$A$76</c:f>
              <c:multiLvlStrCache>
                <c:ptCount val="9"/>
                <c:lvl>
                  <c:pt idx="0">
                    <c:v>Healthy</c:v>
                  </c:pt>
                  <c:pt idx="1">
                    <c:v>Obese</c:v>
                  </c:pt>
                  <c:pt idx="2">
                    <c:v>Healthy</c:v>
                  </c:pt>
                  <c:pt idx="3">
                    <c:v>Obese</c:v>
                  </c:pt>
                  <c:pt idx="4">
                    <c:v>Overweight</c:v>
                  </c:pt>
                  <c:pt idx="5">
                    <c:v>Underweight</c:v>
                  </c:pt>
                  <c:pt idx="6">
                    <c:v>Healthy</c:v>
                  </c:pt>
                  <c:pt idx="7">
                    <c:v>Obese</c:v>
                  </c:pt>
                  <c:pt idx="8">
                    <c:v>Overweight</c:v>
                  </c:pt>
                </c:lvl>
                <c:lvl>
                  <c:pt idx="0">
                    <c:v>Diabetic</c:v>
                  </c:pt>
                  <c:pt idx="2">
                    <c:v>Normal</c:v>
                  </c:pt>
                  <c:pt idx="6">
                    <c:v>Prediabetic</c:v>
                  </c:pt>
                </c:lvl>
              </c:multiLvlStrCache>
            </c:multiLvlStrRef>
          </c:cat>
          <c:val>
            <c:numRef>
              <c:f>Raw!$B$64:$B$76</c:f>
              <c:numCache>
                <c:formatCode>General</c:formatCode>
                <c:ptCount val="9"/>
                <c:pt idx="0">
                  <c:v>1</c:v>
                </c:pt>
                <c:pt idx="2">
                  <c:v>196</c:v>
                </c:pt>
                <c:pt idx="3">
                  <c:v>18</c:v>
                </c:pt>
                <c:pt idx="4">
                  <c:v>120</c:v>
                </c:pt>
                <c:pt idx="5">
                  <c:v>26</c:v>
                </c:pt>
                <c:pt idx="6">
                  <c:v>2</c:v>
                </c:pt>
                <c:pt idx="7">
                  <c:v>1</c:v>
                </c:pt>
              </c:numCache>
            </c:numRef>
          </c:val>
          <c:extLst>
            <c:ext xmlns:c16="http://schemas.microsoft.com/office/drawing/2014/chart" uri="{C3380CC4-5D6E-409C-BE32-E72D297353CC}">
              <c16:uniqueId val="{00000001-6922-4A8C-BF9F-EE20F4300E9E}"/>
            </c:ext>
          </c:extLst>
        </c:ser>
        <c:dLbls>
          <c:showLegendKey val="0"/>
          <c:showVal val="0"/>
          <c:showCatName val="0"/>
          <c:showSerName val="0"/>
          <c:showPercent val="0"/>
          <c:showBubbleSize val="0"/>
        </c:dLbls>
        <c:gapWidth val="219"/>
        <c:overlap val="-27"/>
        <c:axId val="1672369791"/>
        <c:axId val="1672370751"/>
      </c:barChart>
      <c:lineChart>
        <c:grouping val="standard"/>
        <c:varyColors val="0"/>
        <c:ser>
          <c:idx val="1"/>
          <c:order val="1"/>
          <c:tx>
            <c:strRef>
              <c:f>Raw!$C$62:$C$63</c:f>
              <c:strCache>
                <c:ptCount val="1"/>
                <c:pt idx="0">
                  <c:v>PCOS</c:v>
                </c:pt>
              </c:strCache>
            </c:strRef>
          </c:tx>
          <c:spPr>
            <a:ln w="28575" cap="rnd">
              <a:solidFill>
                <a:srgbClr val="0070C0"/>
              </a:solidFill>
              <a:round/>
            </a:ln>
            <a:effectLst/>
          </c:spPr>
          <c:marker>
            <c:symbol val="none"/>
          </c:marker>
          <c:cat>
            <c:multiLvlStrRef>
              <c:f>Raw!$A$64:$A$76</c:f>
              <c:multiLvlStrCache>
                <c:ptCount val="9"/>
                <c:lvl>
                  <c:pt idx="0">
                    <c:v>Healthy</c:v>
                  </c:pt>
                  <c:pt idx="1">
                    <c:v>Obese</c:v>
                  </c:pt>
                  <c:pt idx="2">
                    <c:v>Healthy</c:v>
                  </c:pt>
                  <c:pt idx="3">
                    <c:v>Obese</c:v>
                  </c:pt>
                  <c:pt idx="4">
                    <c:v>Overweight</c:v>
                  </c:pt>
                  <c:pt idx="5">
                    <c:v>Underweight</c:v>
                  </c:pt>
                  <c:pt idx="6">
                    <c:v>Healthy</c:v>
                  </c:pt>
                  <c:pt idx="7">
                    <c:v>Obese</c:v>
                  </c:pt>
                  <c:pt idx="8">
                    <c:v>Overweight</c:v>
                  </c:pt>
                </c:lvl>
                <c:lvl>
                  <c:pt idx="0">
                    <c:v>Diabetic</c:v>
                  </c:pt>
                  <c:pt idx="2">
                    <c:v>Normal</c:v>
                  </c:pt>
                  <c:pt idx="6">
                    <c:v>Prediabetic</c:v>
                  </c:pt>
                </c:lvl>
              </c:multiLvlStrCache>
            </c:multiLvlStrRef>
          </c:cat>
          <c:val>
            <c:numRef>
              <c:f>Raw!$C$64:$C$76</c:f>
              <c:numCache>
                <c:formatCode>General</c:formatCode>
                <c:ptCount val="9"/>
                <c:pt idx="1">
                  <c:v>1</c:v>
                </c:pt>
                <c:pt idx="2">
                  <c:v>71</c:v>
                </c:pt>
                <c:pt idx="3">
                  <c:v>22</c:v>
                </c:pt>
                <c:pt idx="4">
                  <c:v>69</c:v>
                </c:pt>
                <c:pt idx="5">
                  <c:v>10</c:v>
                </c:pt>
                <c:pt idx="6">
                  <c:v>1</c:v>
                </c:pt>
                <c:pt idx="7">
                  <c:v>1</c:v>
                </c:pt>
                <c:pt idx="8">
                  <c:v>2</c:v>
                </c:pt>
              </c:numCache>
            </c:numRef>
          </c:val>
          <c:smooth val="0"/>
          <c:extLst>
            <c:ext xmlns:c16="http://schemas.microsoft.com/office/drawing/2014/chart" uri="{C3380CC4-5D6E-409C-BE32-E72D297353CC}">
              <c16:uniqueId val="{00000003-6922-4A8C-BF9F-EE20F4300E9E}"/>
            </c:ext>
          </c:extLst>
        </c:ser>
        <c:dLbls>
          <c:showLegendKey val="0"/>
          <c:showVal val="0"/>
          <c:showCatName val="0"/>
          <c:showSerName val="0"/>
          <c:showPercent val="0"/>
          <c:showBubbleSize val="0"/>
        </c:dLbls>
        <c:marker val="1"/>
        <c:smooth val="0"/>
        <c:axId val="1672369791"/>
        <c:axId val="1672370751"/>
      </c:lineChart>
      <c:catAx>
        <c:axId val="167236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72370751"/>
        <c:crosses val="autoZero"/>
        <c:auto val="1"/>
        <c:lblAlgn val="ctr"/>
        <c:lblOffset val="100"/>
        <c:noMultiLvlLbl val="0"/>
      </c:catAx>
      <c:valAx>
        <c:axId val="167237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72369791"/>
        <c:crosses val="autoZero"/>
        <c:crossBetween val="between"/>
      </c:valAx>
      <c:spPr>
        <a:noFill/>
        <a:ln>
          <a:noFill/>
        </a:ln>
      </c:spPr>
    </c:plotArea>
    <c:legend>
      <c:legendPos val="r"/>
      <c:layout>
        <c:manualLayout>
          <c:xMode val="edge"/>
          <c:yMode val="edge"/>
          <c:x val="0.83791577045649079"/>
          <c:y val="0.20636574711377861"/>
          <c:w val="0.16007861381948196"/>
          <c:h val="0.1966796982545014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[PCOS_Dashboard.xlsx]Raw!s33</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r>
              <a:rPr lang="en-US" baseline="0">
                <a:solidFill>
                  <a:schemeClr val="tx1"/>
                </a:solidFill>
                <a:latin typeface="Dubai Medium" panose="020B0603030403030204" pitchFamily="34" charset="-78"/>
              </a:rPr>
              <a:t>PCOS - Follicle Count Relation</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84542"/>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Raw!$B$118:$B$119</c:f>
              <c:strCache>
                <c:ptCount val="1"/>
                <c:pt idx="0">
                  <c:v>PCOS</c:v>
                </c:pt>
              </c:strCache>
            </c:strRef>
          </c:tx>
          <c:spPr>
            <a:solidFill>
              <a:srgbClr val="B84542"/>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Raw!$A$120:$A$123</c:f>
              <c:strCache>
                <c:ptCount val="3"/>
                <c:pt idx="0">
                  <c:v>Mild PCOS</c:v>
                </c:pt>
                <c:pt idx="1">
                  <c:v>Moderate PCOS</c:v>
                </c:pt>
                <c:pt idx="2">
                  <c:v>Severe PCOS</c:v>
                </c:pt>
              </c:strCache>
            </c:strRef>
          </c:cat>
          <c:val>
            <c:numRef>
              <c:f>Raw!$B$120:$B$123</c:f>
              <c:numCache>
                <c:formatCode>0.00</c:formatCode>
                <c:ptCount val="3"/>
                <c:pt idx="0">
                  <c:v>20.516129032258064</c:v>
                </c:pt>
                <c:pt idx="1">
                  <c:v>20.226666666666667</c:v>
                </c:pt>
                <c:pt idx="2">
                  <c:v>21.2</c:v>
                </c:pt>
              </c:numCache>
            </c:numRef>
          </c:val>
          <c:extLst>
            <c:ext xmlns:c16="http://schemas.microsoft.com/office/drawing/2014/chart" uri="{C3380CC4-5D6E-409C-BE32-E72D297353CC}">
              <c16:uniqueId val="{00000000-E906-4E45-A33F-D58E0AF04A99}"/>
            </c:ext>
          </c:extLst>
        </c:ser>
        <c:ser>
          <c:idx val="1"/>
          <c:order val="1"/>
          <c:tx>
            <c:strRef>
              <c:f>Raw!$C$118:$C$119</c:f>
              <c:strCache>
                <c:ptCount val="1"/>
                <c:pt idx="0">
                  <c:v>No Syndrome</c:v>
                </c:pt>
              </c:strCache>
            </c:strRef>
          </c:tx>
          <c:spPr>
            <a:solidFill>
              <a:srgbClr val="0070C0"/>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Raw!$A$120:$A$123</c:f>
              <c:strCache>
                <c:ptCount val="3"/>
                <c:pt idx="0">
                  <c:v>Mild PCOS</c:v>
                </c:pt>
                <c:pt idx="1">
                  <c:v>Moderate PCOS</c:v>
                </c:pt>
                <c:pt idx="2">
                  <c:v>Severe PCOS</c:v>
                </c:pt>
              </c:strCache>
            </c:strRef>
          </c:cat>
          <c:val>
            <c:numRef>
              <c:f>Raw!$C$120:$C$123</c:f>
              <c:numCache>
                <c:formatCode>0.00</c:formatCode>
                <c:ptCount val="3"/>
                <c:pt idx="0">
                  <c:v>8.9655172413793096</c:v>
                </c:pt>
                <c:pt idx="1">
                  <c:v>9.2906976744186043</c:v>
                </c:pt>
                <c:pt idx="2">
                  <c:v>7.8235294117647056</c:v>
                </c:pt>
              </c:numCache>
            </c:numRef>
          </c:val>
          <c:extLst>
            <c:ext xmlns:c16="http://schemas.microsoft.com/office/drawing/2014/chart" uri="{C3380CC4-5D6E-409C-BE32-E72D297353CC}">
              <c16:uniqueId val="{00000001-E906-4E45-A33F-D58E0AF04A99}"/>
            </c:ext>
          </c:extLst>
        </c:ser>
        <c:dLbls>
          <c:dLblPos val="outEnd"/>
          <c:showLegendKey val="0"/>
          <c:showVal val="1"/>
          <c:showCatName val="0"/>
          <c:showSerName val="0"/>
          <c:showPercent val="0"/>
          <c:showBubbleSize val="0"/>
        </c:dLbls>
        <c:gapWidth val="182"/>
        <c:axId val="552815183"/>
        <c:axId val="552815663"/>
      </c:barChart>
      <c:catAx>
        <c:axId val="55281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crossAx val="552815663"/>
        <c:crosses val="autoZero"/>
        <c:auto val="1"/>
        <c:lblAlgn val="ctr"/>
        <c:lblOffset val="100"/>
        <c:noMultiLvlLbl val="0"/>
      </c:catAx>
      <c:valAx>
        <c:axId val="552815663"/>
        <c:scaling>
          <c:orientation val="minMax"/>
        </c:scaling>
        <c:delete val="1"/>
        <c:axPos val="b"/>
        <c:title>
          <c:tx>
            <c:rich>
              <a:bodyPr rot="0" spcFirstLastPara="1" vertOverflow="ellipsis" vert="horz" wrap="square" anchor="ctr" anchorCtr="1"/>
              <a:lstStyle/>
              <a:p>
                <a:pPr>
                  <a:defRPr sz="1100" b="0" i="0" u="none" strike="noStrike" kern="1200" cap="none" baseline="0">
                    <a:solidFill>
                      <a:schemeClr val="tx1"/>
                    </a:solidFill>
                    <a:latin typeface="Dubai Medium" panose="020B0603030403030204" pitchFamily="34" charset="-78"/>
                    <a:ea typeface="+mn-ea"/>
                    <a:cs typeface="+mn-cs"/>
                  </a:defRPr>
                </a:pPr>
                <a:r>
                  <a:rPr lang="en-IN" sz="1100" b="0" i="0" cap="none" baseline="0">
                    <a:solidFill>
                      <a:schemeClr val="tx1"/>
                    </a:solidFill>
                    <a:latin typeface="Dubai Medium" panose="020B0603030403030204" pitchFamily="34" charset="-78"/>
                  </a:rPr>
                  <a:t>Follicle Count</a:t>
                </a:r>
              </a:p>
            </c:rich>
          </c:tx>
          <c:layout>
            <c:manualLayout>
              <c:xMode val="edge"/>
              <c:yMode val="edge"/>
              <c:x val="0.40312875431387402"/>
              <c:y val="0.84045138888888893"/>
            </c:manualLayout>
          </c:layout>
          <c:overlay val="0"/>
          <c:spPr>
            <a:noFill/>
            <a:ln>
              <a:noFill/>
            </a:ln>
            <a:effectLst/>
          </c:spPr>
          <c:txPr>
            <a:bodyPr rot="0" spcFirstLastPara="1" vertOverflow="ellipsis" vert="horz" wrap="square" anchor="ctr" anchorCtr="1"/>
            <a:lstStyle/>
            <a:p>
              <a:pPr>
                <a:defRPr sz="1100" b="0" i="0" u="none" strike="noStrike" kern="1200" cap="none" baseline="0">
                  <a:solidFill>
                    <a:schemeClr val="tx1"/>
                  </a:solidFill>
                  <a:latin typeface="Dubai Medium" panose="020B0603030403030204" pitchFamily="34" charset="-78"/>
                  <a:ea typeface="+mn-ea"/>
                  <a:cs typeface="+mn-cs"/>
                </a:defRPr>
              </a:pPr>
              <a:endParaRPr lang="en-US"/>
            </a:p>
          </c:txPr>
        </c:title>
        <c:numFmt formatCode="0.00" sourceLinked="1"/>
        <c:majorTickMark val="none"/>
        <c:minorTickMark val="none"/>
        <c:tickLblPos val="nextTo"/>
        <c:crossAx val="552815183"/>
        <c:crosses val="autoZero"/>
        <c:crossBetween val="between"/>
      </c:valAx>
      <c:spPr>
        <a:noFill/>
        <a:ln>
          <a:noFill/>
        </a:ln>
        <a:effectLst/>
      </c:spPr>
    </c:plotArea>
    <c:legend>
      <c:legendPos val="r"/>
      <c:layout>
        <c:manualLayout>
          <c:xMode val="edge"/>
          <c:yMode val="edge"/>
          <c:x val="0.82200764445260666"/>
          <c:y val="0.26796943350831148"/>
          <c:w val="0.16584463931804444"/>
          <c:h val="0.250461595946340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[PCOS_Dashboard.xlsx]Raw!s32</c:name>
    <c:fmtId val="8"/>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Dubai Medium" panose="020B0603030403030204" pitchFamily="34" charset="-78"/>
                <a:ea typeface="+mn-ea"/>
                <a:cs typeface="+mn-cs"/>
              </a:defRPr>
            </a:pPr>
            <a:r>
              <a:rPr lang="en-IN" sz="1400" b="1" i="0" u="none" strike="noStrike" kern="1200" spc="0" baseline="0">
                <a:solidFill>
                  <a:schemeClr val="tx1"/>
                </a:solidFill>
                <a:latin typeface="Dubai Medium" panose="020B0603030403030204" pitchFamily="34" charset="-78"/>
                <a:ea typeface="+mn-ea"/>
                <a:cs typeface="+mn-cs"/>
              </a:rPr>
              <a:t>Menstrual Cycle Status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B84542"/>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01837270341204E-2"/>
          <c:y val="0.23930425752855661"/>
          <c:w val="0.74619288203309064"/>
          <c:h val="0.53014897670501471"/>
        </c:manualLayout>
      </c:layout>
      <c:barChart>
        <c:barDir val="col"/>
        <c:grouping val="clustered"/>
        <c:varyColors val="0"/>
        <c:ser>
          <c:idx val="0"/>
          <c:order val="0"/>
          <c:tx>
            <c:strRef>
              <c:f>Raw!$B$109:$B$110</c:f>
              <c:strCache>
                <c:ptCount val="1"/>
                <c:pt idx="0">
                  <c:v>PCOS</c:v>
                </c:pt>
              </c:strCache>
            </c:strRef>
          </c:tx>
          <c:spPr>
            <a:solidFill>
              <a:srgbClr val="B84542"/>
            </a:solidFill>
            <a:ln>
              <a:solidFill>
                <a:srgbClr val="C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Raw!$A$111:$A$114</c:f>
              <c:strCache>
                <c:ptCount val="3"/>
                <c:pt idx="0">
                  <c:v>Normal Cycle</c:v>
                </c:pt>
                <c:pt idx="1">
                  <c:v>Prolonged Cycle</c:v>
                </c:pt>
                <c:pt idx="2">
                  <c:v>Short Cycle</c:v>
                </c:pt>
              </c:strCache>
            </c:strRef>
          </c:cat>
          <c:val>
            <c:numRef>
              <c:f>Raw!$B$111:$B$114</c:f>
              <c:numCache>
                <c:formatCode>0</c:formatCode>
                <c:ptCount val="3"/>
                <c:pt idx="0">
                  <c:v>142</c:v>
                </c:pt>
                <c:pt idx="1">
                  <c:v>8</c:v>
                </c:pt>
                <c:pt idx="2">
                  <c:v>27</c:v>
                </c:pt>
              </c:numCache>
            </c:numRef>
          </c:val>
          <c:extLst>
            <c:ext xmlns:c16="http://schemas.microsoft.com/office/drawing/2014/chart" uri="{C3380CC4-5D6E-409C-BE32-E72D297353CC}">
              <c16:uniqueId val="{00000000-040C-450E-B0E7-F453FF9708B5}"/>
            </c:ext>
          </c:extLst>
        </c:ser>
        <c:ser>
          <c:idx val="1"/>
          <c:order val="1"/>
          <c:tx>
            <c:strRef>
              <c:f>Raw!$C$109:$C$110</c:f>
              <c:strCache>
                <c:ptCount val="1"/>
                <c:pt idx="0">
                  <c:v>No Syndrome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Raw!$A$111:$A$114</c:f>
              <c:strCache>
                <c:ptCount val="3"/>
                <c:pt idx="0">
                  <c:v>Normal Cycle</c:v>
                </c:pt>
                <c:pt idx="1">
                  <c:v>Prolonged Cycle</c:v>
                </c:pt>
                <c:pt idx="2">
                  <c:v>Short Cycle</c:v>
                </c:pt>
              </c:strCache>
            </c:strRef>
          </c:cat>
          <c:val>
            <c:numRef>
              <c:f>Raw!$C$111:$C$114</c:f>
              <c:numCache>
                <c:formatCode>0</c:formatCode>
                <c:ptCount val="3"/>
                <c:pt idx="0">
                  <c:v>341</c:v>
                </c:pt>
                <c:pt idx="1">
                  <c:v>11</c:v>
                </c:pt>
                <c:pt idx="2">
                  <c:v>12</c:v>
                </c:pt>
              </c:numCache>
            </c:numRef>
          </c:val>
          <c:extLst>
            <c:ext xmlns:c16="http://schemas.microsoft.com/office/drawing/2014/chart" uri="{C3380CC4-5D6E-409C-BE32-E72D297353CC}">
              <c16:uniqueId val="{00000001-040C-450E-B0E7-F453FF9708B5}"/>
            </c:ext>
          </c:extLst>
        </c:ser>
        <c:dLbls>
          <c:dLblPos val="outEnd"/>
          <c:showLegendKey val="0"/>
          <c:showVal val="1"/>
          <c:showCatName val="0"/>
          <c:showSerName val="0"/>
          <c:showPercent val="0"/>
          <c:showBubbleSize val="0"/>
        </c:dLbls>
        <c:gapWidth val="219"/>
        <c:overlap val="-27"/>
        <c:axId val="552821903"/>
        <c:axId val="552816623"/>
      </c:barChart>
      <c:catAx>
        <c:axId val="552821903"/>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r>
                  <a:rPr lang="en-IN" sz="1100" baseline="0">
                    <a:solidFill>
                      <a:schemeClr val="tx1"/>
                    </a:solidFill>
                    <a:latin typeface="Dubai Medium" panose="020B0603030403030204" pitchFamily="34" charset="-78"/>
                  </a:rPr>
                  <a:t>Cycle Type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Dubai Medium" panose="020B0603030403030204" pitchFamily="34" charset="-78"/>
                <a:ea typeface="+mn-ea"/>
                <a:cs typeface="+mn-cs"/>
              </a:defRPr>
            </a:pPr>
            <a:endParaRPr lang="en-US"/>
          </a:p>
        </c:txPr>
        <c:crossAx val="552816623"/>
        <c:crosses val="autoZero"/>
        <c:auto val="1"/>
        <c:lblAlgn val="ctr"/>
        <c:lblOffset val="100"/>
        <c:noMultiLvlLbl val="0"/>
      </c:catAx>
      <c:valAx>
        <c:axId val="552816623"/>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r>
                  <a:rPr lang="en-IN" sz="1100" baseline="0">
                    <a:solidFill>
                      <a:schemeClr val="tx1"/>
                    </a:solidFill>
                    <a:latin typeface="Dubai Medium" panose="020B0603030403030204" pitchFamily="34" charset="-78"/>
                  </a:rPr>
                  <a:t>Total Patients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endParaRPr lang="en-US"/>
            </a:p>
          </c:txPr>
        </c:title>
        <c:numFmt formatCode="0" sourceLinked="1"/>
        <c:majorTickMark val="none"/>
        <c:minorTickMark val="none"/>
        <c:tickLblPos val="nextTo"/>
        <c:crossAx val="552821903"/>
        <c:crosses val="autoZero"/>
        <c:crossBetween val="between"/>
      </c:valAx>
      <c:spPr>
        <a:noFill/>
        <a:ln>
          <a:noFill/>
        </a:ln>
        <a:effectLst/>
      </c:spPr>
    </c:plotArea>
    <c:legend>
      <c:legendPos val="r"/>
      <c:layout>
        <c:manualLayout>
          <c:xMode val="edge"/>
          <c:yMode val="edge"/>
          <c:x val="0.78695323067551715"/>
          <c:y val="0.25028617918087342"/>
          <c:w val="0.19293197352037481"/>
          <c:h val="0.209136883590485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[PCOS_Dashboard.xlsx]Raw!s34</c:name>
    <c:fmtId val="10"/>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Dubai Medium" panose="020B0603030403030204" pitchFamily="34" charset="-78"/>
                <a:ea typeface="+mn-ea"/>
                <a:cs typeface="+mn-cs"/>
              </a:defRPr>
            </a:pPr>
            <a:r>
              <a:rPr lang="en-IN" sz="1400" b="1" i="0" u="none" strike="noStrike" kern="1200" spc="0" baseline="0">
                <a:solidFill>
                  <a:schemeClr val="tx1"/>
                </a:solidFill>
                <a:latin typeface="Dubai Medium" panose="020B0603030403030204" pitchFamily="34" charset="-78"/>
                <a:ea typeface="+mn-ea"/>
                <a:cs typeface="+mn-cs"/>
              </a:rPr>
              <a:t>Pregnancy &amp;  Endometrium</a:t>
            </a:r>
          </a:p>
        </c:rich>
      </c:tx>
      <c:overlay val="0"/>
      <c:spPr>
        <a:solidFill>
          <a:schemeClr val="accent2">
            <a:lumMod val="20000"/>
            <a:lumOff val="80000"/>
          </a:schemeClr>
        </a:solid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8454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Raw!$B$127:$B$128</c:f>
              <c:strCache>
                <c:ptCount val="1"/>
                <c:pt idx="0">
                  <c:v>PCOS</c:v>
                </c:pt>
              </c:strCache>
            </c:strRef>
          </c:tx>
          <c:spPr>
            <a:solidFill>
              <a:srgbClr val="B8454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Raw!$A$129:$A$131</c:f>
              <c:strCache>
                <c:ptCount val="2"/>
                <c:pt idx="0">
                  <c:v>Not Pregnant</c:v>
                </c:pt>
                <c:pt idx="1">
                  <c:v>Pregnant</c:v>
                </c:pt>
              </c:strCache>
            </c:strRef>
          </c:cat>
          <c:val>
            <c:numRef>
              <c:f>Raw!$B$129:$B$131</c:f>
              <c:numCache>
                <c:formatCode>0.00</c:formatCode>
                <c:ptCount val="2"/>
                <c:pt idx="0">
                  <c:v>8.7787610619469021</c:v>
                </c:pt>
                <c:pt idx="1">
                  <c:v>8.8562499999999993</c:v>
                </c:pt>
              </c:numCache>
            </c:numRef>
          </c:val>
          <c:extLst>
            <c:ext xmlns:c16="http://schemas.microsoft.com/office/drawing/2014/chart" uri="{C3380CC4-5D6E-409C-BE32-E72D297353CC}">
              <c16:uniqueId val="{00000000-2A41-4605-B866-8C809D383810}"/>
            </c:ext>
          </c:extLst>
        </c:ser>
        <c:ser>
          <c:idx val="1"/>
          <c:order val="1"/>
          <c:tx>
            <c:strRef>
              <c:f>Raw!$C$127:$C$128</c:f>
              <c:strCache>
                <c:ptCount val="1"/>
                <c:pt idx="0">
                  <c:v>No Syndrome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Raw!$A$129:$A$131</c:f>
              <c:strCache>
                <c:ptCount val="2"/>
                <c:pt idx="0">
                  <c:v>Not Pregnant</c:v>
                </c:pt>
                <c:pt idx="1">
                  <c:v>Pregnant</c:v>
                </c:pt>
              </c:strCache>
            </c:strRef>
          </c:cat>
          <c:val>
            <c:numRef>
              <c:f>Raw!$C$129:$C$131</c:f>
              <c:numCache>
                <c:formatCode>0.00</c:formatCode>
                <c:ptCount val="2"/>
                <c:pt idx="0">
                  <c:v>8.3551801801801791</c:v>
                </c:pt>
                <c:pt idx="1">
                  <c:v>8.2522535211267609</c:v>
                </c:pt>
              </c:numCache>
            </c:numRef>
          </c:val>
          <c:extLst>
            <c:ext xmlns:c16="http://schemas.microsoft.com/office/drawing/2014/chart" uri="{C3380CC4-5D6E-409C-BE32-E72D297353CC}">
              <c16:uniqueId val="{00000001-2A41-4605-B866-8C809D383810}"/>
            </c:ext>
          </c:extLst>
        </c:ser>
        <c:dLbls>
          <c:dLblPos val="outEnd"/>
          <c:showLegendKey val="0"/>
          <c:showVal val="1"/>
          <c:showCatName val="0"/>
          <c:showSerName val="0"/>
          <c:showPercent val="0"/>
          <c:showBubbleSize val="0"/>
        </c:dLbls>
        <c:gapWidth val="182"/>
        <c:axId val="552771983"/>
        <c:axId val="552780143"/>
      </c:barChart>
      <c:catAx>
        <c:axId val="55277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Dubai Medium" panose="020B0603030403030204" pitchFamily="34" charset="-78"/>
                <a:ea typeface="+mn-ea"/>
                <a:cs typeface="+mn-cs"/>
              </a:defRPr>
            </a:pPr>
            <a:endParaRPr lang="en-US"/>
          </a:p>
        </c:txPr>
        <c:crossAx val="552780143"/>
        <c:crosses val="autoZero"/>
        <c:auto val="1"/>
        <c:lblAlgn val="ctr"/>
        <c:lblOffset val="100"/>
        <c:noMultiLvlLbl val="0"/>
      </c:catAx>
      <c:valAx>
        <c:axId val="552780143"/>
        <c:scaling>
          <c:orientation val="minMax"/>
        </c:scaling>
        <c:delete val="1"/>
        <c:axPos val="b"/>
        <c:title>
          <c:tx>
            <c:rich>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r>
                  <a:rPr lang="en-IN" sz="1100" b="0" i="0" baseline="0">
                    <a:solidFill>
                      <a:schemeClr val="tx1"/>
                    </a:solidFill>
                    <a:latin typeface="Dubai Medium" panose="020B0603030403030204" pitchFamily="34" charset="-78"/>
                  </a:rPr>
                  <a:t>Avg Endometrium</a:t>
                </a:r>
              </a:p>
            </c:rich>
          </c:tx>
          <c:layout>
            <c:manualLayout>
              <c:xMode val="edge"/>
              <c:yMode val="edge"/>
              <c:x val="0.39069807867902973"/>
              <c:y val="0.8282758620689656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endParaRPr lang="en-US"/>
            </a:p>
          </c:txPr>
        </c:title>
        <c:numFmt formatCode="0.00" sourceLinked="1"/>
        <c:majorTickMark val="none"/>
        <c:minorTickMark val="none"/>
        <c:tickLblPos val="nextTo"/>
        <c:crossAx val="552771983"/>
        <c:crosses val="autoZero"/>
        <c:crossBetween val="between"/>
      </c:valAx>
      <c:spPr>
        <a:noFill/>
        <a:ln>
          <a:noFill/>
        </a:ln>
        <a:effectLst/>
      </c:spPr>
    </c:plotArea>
    <c:legend>
      <c:legendPos val="r"/>
      <c:layout>
        <c:manualLayout>
          <c:xMode val="edge"/>
          <c:yMode val="edge"/>
          <c:x val="0.82969012061265268"/>
          <c:y val="0.27531677074848399"/>
          <c:w val="0.16303185900889025"/>
          <c:h val="0.24873427459498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[PCOS_Dashboard.xlsx]Raw!s31</c:name>
    <c:fmtId val="7"/>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Dubai Medium" panose="020B0603030403030204" pitchFamily="34" charset="-78"/>
                <a:ea typeface="+mn-ea"/>
                <a:cs typeface="+mn-cs"/>
              </a:defRPr>
            </a:pPr>
            <a:r>
              <a:rPr lang="en-IN" sz="1400" b="1" i="0" u="none" strike="noStrike" kern="1200" spc="0" baseline="0">
                <a:solidFill>
                  <a:schemeClr val="tx1"/>
                </a:solidFill>
                <a:latin typeface="Dubai Medium" panose="020B0603030403030204" pitchFamily="34" charset="-78"/>
                <a:ea typeface="+mn-ea"/>
                <a:cs typeface="+mn-cs"/>
              </a:rPr>
              <a:t>Menstrual Cycle Regularity</a:t>
            </a:r>
          </a:p>
        </c:rich>
      </c:tx>
      <c:overlay val="0"/>
      <c:spPr>
        <a:solidFill>
          <a:schemeClr val="accent2">
            <a:lumMod val="20000"/>
            <a:lumOff val="80000"/>
          </a:schemeClr>
        </a:solid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8454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84542"/>
          </a:solidFill>
          <a:ln>
            <a:noFill/>
          </a:ln>
          <a:effectLst/>
        </c:spPr>
      </c:pivotFmt>
    </c:pivotFmts>
    <c:plotArea>
      <c:layout>
        <c:manualLayout>
          <c:layoutTarget val="inner"/>
          <c:xMode val="edge"/>
          <c:yMode val="edge"/>
          <c:x val="7.3369332018211095E-2"/>
          <c:y val="0.26712820512820518"/>
          <c:w val="0.76814452977328451"/>
          <c:h val="0.50516252776095294"/>
        </c:manualLayout>
      </c:layout>
      <c:barChart>
        <c:barDir val="col"/>
        <c:grouping val="clustered"/>
        <c:varyColors val="0"/>
        <c:ser>
          <c:idx val="0"/>
          <c:order val="0"/>
          <c:tx>
            <c:strRef>
              <c:f>Raw!$B$101:$B$102</c:f>
              <c:strCache>
                <c:ptCount val="1"/>
                <c:pt idx="0">
                  <c:v>PCOS</c:v>
                </c:pt>
              </c:strCache>
            </c:strRef>
          </c:tx>
          <c:spPr>
            <a:solidFill>
              <a:srgbClr val="B8454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Raw!$A$103:$A$105</c:f>
              <c:strCache>
                <c:ptCount val="2"/>
                <c:pt idx="0">
                  <c:v>Irregular Cycle</c:v>
                </c:pt>
                <c:pt idx="1">
                  <c:v>Regular Cycle</c:v>
                </c:pt>
              </c:strCache>
            </c:strRef>
          </c:cat>
          <c:val>
            <c:numRef>
              <c:f>Raw!$B$103:$B$105</c:f>
              <c:numCache>
                <c:formatCode>0</c:formatCode>
                <c:ptCount val="2"/>
                <c:pt idx="0">
                  <c:v>95</c:v>
                </c:pt>
                <c:pt idx="1">
                  <c:v>82</c:v>
                </c:pt>
              </c:numCache>
            </c:numRef>
          </c:val>
          <c:extLst>
            <c:ext xmlns:c16="http://schemas.microsoft.com/office/drawing/2014/chart" uri="{C3380CC4-5D6E-409C-BE32-E72D297353CC}">
              <c16:uniqueId val="{00000000-FDDD-4A51-9471-97B5648542ED}"/>
            </c:ext>
          </c:extLst>
        </c:ser>
        <c:ser>
          <c:idx val="1"/>
          <c:order val="1"/>
          <c:tx>
            <c:strRef>
              <c:f>Raw!$C$101:$C$102</c:f>
              <c:strCache>
                <c:ptCount val="1"/>
                <c:pt idx="0">
                  <c:v>No Syndrome</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Raw!$A$103:$A$105</c:f>
              <c:strCache>
                <c:ptCount val="2"/>
                <c:pt idx="0">
                  <c:v>Irregular Cycle</c:v>
                </c:pt>
                <c:pt idx="1">
                  <c:v>Regular Cycle</c:v>
                </c:pt>
              </c:strCache>
            </c:strRef>
          </c:cat>
          <c:val>
            <c:numRef>
              <c:f>Raw!$C$103:$C$105</c:f>
              <c:numCache>
                <c:formatCode>0</c:formatCode>
                <c:ptCount val="2"/>
                <c:pt idx="0">
                  <c:v>56</c:v>
                </c:pt>
                <c:pt idx="1">
                  <c:v>308</c:v>
                </c:pt>
              </c:numCache>
            </c:numRef>
          </c:val>
          <c:extLst>
            <c:ext xmlns:c16="http://schemas.microsoft.com/office/drawing/2014/chart" uri="{C3380CC4-5D6E-409C-BE32-E72D297353CC}">
              <c16:uniqueId val="{00000001-FDDD-4A51-9471-97B5648542ED}"/>
            </c:ext>
          </c:extLst>
        </c:ser>
        <c:dLbls>
          <c:dLblPos val="outEnd"/>
          <c:showLegendKey val="0"/>
          <c:showVal val="1"/>
          <c:showCatName val="0"/>
          <c:showSerName val="0"/>
          <c:showPercent val="0"/>
          <c:showBubbleSize val="0"/>
        </c:dLbls>
        <c:gapWidth val="219"/>
        <c:overlap val="-27"/>
        <c:axId val="2067234847"/>
        <c:axId val="2067239167"/>
      </c:barChart>
      <c:catAx>
        <c:axId val="2067234847"/>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r>
                  <a:rPr lang="en-IN" sz="1100" baseline="0">
                    <a:solidFill>
                      <a:schemeClr val="tx1"/>
                    </a:solidFill>
                    <a:latin typeface="Dubai Medium" panose="020B0603030403030204" pitchFamily="34" charset="-78"/>
                  </a:rPr>
                  <a:t>Cycle Status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Dubai Medium" panose="020B0603030403030204" pitchFamily="34" charset="-78"/>
                <a:ea typeface="+mn-ea"/>
                <a:cs typeface="+mn-cs"/>
              </a:defRPr>
            </a:pPr>
            <a:endParaRPr lang="en-US"/>
          </a:p>
        </c:txPr>
        <c:crossAx val="2067239167"/>
        <c:crosses val="autoZero"/>
        <c:auto val="1"/>
        <c:lblAlgn val="ctr"/>
        <c:lblOffset val="100"/>
        <c:noMultiLvlLbl val="0"/>
      </c:catAx>
      <c:valAx>
        <c:axId val="2067239167"/>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100" b="0" i="0" u="none" strike="noStrike" kern="1200" baseline="0">
                    <a:solidFill>
                      <a:schemeClr val="tx1"/>
                    </a:solidFill>
                    <a:latin typeface="Dubai Medium" panose="020B0603030403030204" pitchFamily="34" charset="-78"/>
                    <a:ea typeface="+mn-ea"/>
                    <a:cs typeface="+mn-cs"/>
                  </a:defRPr>
                </a:pPr>
                <a:r>
                  <a:rPr lang="en-IN" sz="1100" b="0" i="0" u="none" strike="noStrike" kern="1200" baseline="0">
                    <a:solidFill>
                      <a:schemeClr val="tx1"/>
                    </a:solidFill>
                    <a:latin typeface="Dubai Medium" panose="020B0603030403030204" pitchFamily="34" charset="-78"/>
                    <a:ea typeface="+mn-ea"/>
                    <a:cs typeface="+mn-cs"/>
                  </a:rPr>
                  <a:t>Total Patients</a:t>
                </a:r>
              </a:p>
            </c:rich>
          </c:tx>
          <c:overlay val="0"/>
          <c:spPr>
            <a:noFill/>
            <a:ln>
              <a:noFill/>
            </a:ln>
            <a:effectLst/>
          </c:spPr>
          <c:txPr>
            <a:bodyPr rot="-5400000" spcFirstLastPara="1" vertOverflow="ellipsis" vert="horz" wrap="square" anchor="ctr" anchorCtr="1"/>
            <a:lstStyle/>
            <a:p>
              <a:pPr algn="ctr" rtl="0">
                <a:defRPr lang="en-IN" sz="1100" b="0" i="0" u="none" strike="noStrike" kern="1200" baseline="0">
                  <a:solidFill>
                    <a:schemeClr val="tx1"/>
                  </a:solidFill>
                  <a:latin typeface="Dubai Medium" panose="020B0603030403030204" pitchFamily="34" charset="-78"/>
                  <a:ea typeface="+mn-ea"/>
                  <a:cs typeface="+mn-cs"/>
                </a:defRPr>
              </a:pPr>
              <a:endParaRPr lang="en-US"/>
            </a:p>
          </c:txPr>
        </c:title>
        <c:numFmt formatCode="0" sourceLinked="1"/>
        <c:majorTickMark val="none"/>
        <c:minorTickMark val="none"/>
        <c:tickLblPos val="nextTo"/>
        <c:crossAx val="2067234847"/>
        <c:crosses val="autoZero"/>
        <c:crossBetween val="between"/>
      </c:valAx>
      <c:spPr>
        <a:noFill/>
        <a:ln>
          <a:noFill/>
        </a:ln>
        <a:effectLst/>
      </c:spPr>
    </c:plotArea>
    <c:legend>
      <c:legendPos val="r"/>
      <c:layout>
        <c:manualLayout>
          <c:xMode val="edge"/>
          <c:yMode val="edge"/>
          <c:x val="0.77982945033105422"/>
          <c:y val="0.2379749646678781"/>
          <c:w val="0.21674119438773856"/>
          <c:h val="0.1911782757924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r>
              <a:rPr lang="en-IN" b="1" baseline="0">
                <a:solidFill>
                  <a:schemeClr val="tx1"/>
                </a:solidFill>
                <a:latin typeface="Dubai Medium" panose="020B0603030403030204" pitchFamily="34" charset="-78"/>
              </a:rPr>
              <a:t>Symptomps Severity Level</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Dubai Medium" panose="020B0603030403030204" pitchFamily="34" charset="-78"/>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Dubai Medium" panose="020B0603030403030204" pitchFamily="34" charset="-78"/>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893448663744612E-2"/>
          <c:y val="0.17629292125001228"/>
          <c:w val="0.82146663025503319"/>
          <c:h val="0.64241834094581596"/>
        </c:manualLayout>
      </c:layout>
      <c:areaChart>
        <c:grouping val="stacked"/>
        <c:varyColors val="0"/>
        <c:ser>
          <c:idx val="1"/>
          <c:order val="1"/>
          <c:tx>
            <c:strRef>
              <c:f>Raw!$C$143:$C$144</c:f>
              <c:strCache>
                <c:ptCount val="1"/>
                <c:pt idx="0">
                  <c:v>No Syndrome</c:v>
                </c:pt>
              </c:strCache>
            </c:strRef>
          </c:tx>
          <c:spPr>
            <a:solidFill>
              <a:srgbClr val="0070C0"/>
            </a:solidFill>
            <a:ln>
              <a:noFill/>
            </a:ln>
            <a:effectLst/>
          </c:spPr>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Dubai Medium" panose="020B0603030403030204" pitchFamily="34" charset="-78"/>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Raw!$A$145:$A$148</c:f>
              <c:strCache>
                <c:ptCount val="3"/>
                <c:pt idx="0">
                  <c:v>Low Symptom</c:v>
                </c:pt>
                <c:pt idx="1">
                  <c:v>Mild Symptom</c:v>
                </c:pt>
                <c:pt idx="2">
                  <c:v>Severe Symptom</c:v>
                </c:pt>
              </c:strCache>
            </c:strRef>
          </c:cat>
          <c:val>
            <c:numRef>
              <c:f>Raw!$C$145:$C$148</c:f>
              <c:numCache>
                <c:formatCode>0</c:formatCode>
                <c:ptCount val="3"/>
                <c:pt idx="0">
                  <c:v>24</c:v>
                </c:pt>
                <c:pt idx="1">
                  <c:v>2</c:v>
                </c:pt>
              </c:numCache>
            </c:numRef>
          </c:val>
          <c:extLst>
            <c:ext xmlns:c16="http://schemas.microsoft.com/office/drawing/2014/chart" uri="{C3380CC4-5D6E-409C-BE32-E72D297353CC}">
              <c16:uniqueId val="{00000000-3CB1-41D1-B4FA-E7A4AE56CB56}"/>
            </c:ext>
          </c:extLst>
        </c:ser>
        <c:dLbls>
          <c:showLegendKey val="0"/>
          <c:showVal val="1"/>
          <c:showCatName val="0"/>
          <c:showSerName val="0"/>
          <c:showPercent val="0"/>
          <c:showBubbleSize val="0"/>
        </c:dLbls>
        <c:axId val="552789743"/>
        <c:axId val="552790223"/>
      </c:areaChart>
      <c:lineChart>
        <c:grouping val="standard"/>
        <c:varyColors val="0"/>
        <c:ser>
          <c:idx val="0"/>
          <c:order val="0"/>
          <c:tx>
            <c:strRef>
              <c:f>Raw!$B$143:$B$144</c:f>
              <c:strCache>
                <c:ptCount val="1"/>
                <c:pt idx="0">
                  <c:v>PCOS</c:v>
                </c:pt>
              </c:strCache>
            </c:strRef>
          </c:tx>
          <c:spPr>
            <a:ln w="28575" cap="rnd">
              <a:solidFill>
                <a:srgbClr val="C00000"/>
              </a:solidFill>
              <a:round/>
            </a:ln>
            <a:effectLst/>
          </c:spPr>
          <c:marker>
            <c:symbol val="none"/>
          </c:marker>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Dubai Medium" panose="020B0603030403030204" pitchFamily="34" charset="-78"/>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Raw!$A$145:$A$148</c:f>
              <c:strCache>
                <c:ptCount val="3"/>
                <c:pt idx="0">
                  <c:v>Low Symptom</c:v>
                </c:pt>
                <c:pt idx="1">
                  <c:v>Mild Symptom</c:v>
                </c:pt>
                <c:pt idx="2">
                  <c:v>Severe Symptom</c:v>
                </c:pt>
              </c:strCache>
            </c:strRef>
          </c:cat>
          <c:val>
            <c:numRef>
              <c:f>Raw!$B$145:$B$148</c:f>
              <c:numCache>
                <c:formatCode>0</c:formatCode>
                <c:ptCount val="3"/>
                <c:pt idx="0">
                  <c:v>1</c:v>
                </c:pt>
                <c:pt idx="1">
                  <c:v>9</c:v>
                </c:pt>
                <c:pt idx="2">
                  <c:v>6</c:v>
                </c:pt>
              </c:numCache>
            </c:numRef>
          </c:val>
          <c:smooth val="0"/>
          <c:extLst>
            <c:ext xmlns:c16="http://schemas.microsoft.com/office/drawing/2014/chart" uri="{C3380CC4-5D6E-409C-BE32-E72D297353CC}">
              <c16:uniqueId val="{00000001-3CB1-41D1-B4FA-E7A4AE56CB56}"/>
            </c:ext>
          </c:extLst>
        </c:ser>
        <c:dLbls>
          <c:showLegendKey val="0"/>
          <c:showVal val="1"/>
          <c:showCatName val="0"/>
          <c:showSerName val="0"/>
          <c:showPercent val="0"/>
          <c:showBubbleSize val="0"/>
        </c:dLbls>
        <c:marker val="1"/>
        <c:smooth val="0"/>
        <c:axId val="552789743"/>
        <c:axId val="552790223"/>
      </c:lineChart>
      <c:catAx>
        <c:axId val="55278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Dubai Medium" panose="020B0603030403030204" pitchFamily="34" charset="-78"/>
                <a:ea typeface="+mn-ea"/>
                <a:cs typeface="Dubai Medium" panose="020B0603030403030204" pitchFamily="34" charset="-78"/>
              </a:defRPr>
            </a:pPr>
            <a:endParaRPr lang="en-US"/>
          </a:p>
        </c:txPr>
        <c:crossAx val="552790223"/>
        <c:crosses val="autoZero"/>
        <c:auto val="1"/>
        <c:lblAlgn val="ctr"/>
        <c:lblOffset val="100"/>
        <c:noMultiLvlLbl val="0"/>
      </c:catAx>
      <c:valAx>
        <c:axId val="5527902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solidFill>
                    <a:latin typeface="Dubai Medium" panose="020B0603030403030204" pitchFamily="34" charset="-78"/>
                    <a:ea typeface="+mn-ea"/>
                    <a:cs typeface="Dubai Medium" panose="020B0603030403030204" pitchFamily="34" charset="-78"/>
                  </a:defRPr>
                </a:pPr>
                <a:r>
                  <a:rPr lang="en-IN">
                    <a:solidFill>
                      <a:schemeClr val="tx1"/>
                    </a:solidFill>
                    <a:latin typeface="Dubai Medium" panose="020B0603030403030204" pitchFamily="34" charset="-78"/>
                    <a:cs typeface="Dubai Medium" panose="020B0603030403030204" pitchFamily="34" charset="-78"/>
                  </a:rPr>
                  <a:t>Total Patients</a:t>
                </a:r>
              </a:p>
            </c:rich>
          </c:tx>
          <c:layout>
            <c:manualLayout>
              <c:xMode val="edge"/>
              <c:yMode val="edge"/>
              <c:x val="6.763023156588184E-2"/>
              <c:y val="0.379102893037246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Dubai Medium" panose="020B0603030403030204" pitchFamily="34" charset="-78"/>
                  <a:ea typeface="+mn-ea"/>
                  <a:cs typeface="Dubai Medium" panose="020B0603030403030204" pitchFamily="34" charset="-78"/>
                </a:defRPr>
              </a:pPr>
              <a:endParaRPr lang="en-US"/>
            </a:p>
          </c:txPr>
        </c:title>
        <c:numFmt formatCode="0" sourceLinked="1"/>
        <c:majorTickMark val="none"/>
        <c:minorTickMark val="none"/>
        <c:tickLblPos val="nextTo"/>
        <c:crossAx val="552789743"/>
        <c:crosses val="autoZero"/>
        <c:crossBetween val="between"/>
      </c:valAx>
      <c:spPr>
        <a:noFill/>
        <a:ln>
          <a:noFill/>
        </a:ln>
        <a:effectLst/>
      </c:spPr>
    </c:plotArea>
    <c:legend>
      <c:legendPos val="r"/>
      <c:layout>
        <c:manualLayout>
          <c:xMode val="edge"/>
          <c:yMode val="edge"/>
          <c:x val="0.8403686677893587"/>
          <c:y val="0.20277380100214748"/>
          <c:w val="0.1502570054465735"/>
          <c:h val="0.25721922434520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r>
              <a:rPr lang="en-US" b="1" baseline="0">
                <a:solidFill>
                  <a:schemeClr val="tx1"/>
                </a:solidFill>
                <a:latin typeface="Dubai Medium" panose="020B0603030403030204" pitchFamily="34" charset="-78"/>
              </a:rPr>
              <a:t>Blood Pressure Status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5845793896975"/>
          <c:y val="0.29938797787891192"/>
          <c:w val="0.46864511254275032"/>
          <c:h val="0.567533530785716"/>
        </c:manualLayout>
      </c:layout>
      <c:pieChart>
        <c:varyColors val="1"/>
        <c:ser>
          <c:idx val="0"/>
          <c:order val="0"/>
          <c:tx>
            <c:strRef>
              <c:f>Raw!$B$170:$B$171</c:f>
              <c:strCache>
                <c:ptCount val="1"/>
                <c:pt idx="0">
                  <c:v>PCOS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41-4FF0-B2A6-54D27B7E87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1-4FF0-B2A6-54D27B7E872A}"/>
              </c:ext>
            </c:extLst>
          </c:dPt>
          <c:dLbls>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Raw!$A$172:$A$174</c:f>
              <c:strCache>
                <c:ptCount val="2"/>
                <c:pt idx="0">
                  <c:v>Normal</c:v>
                </c:pt>
                <c:pt idx="1">
                  <c:v>Prehypertensive</c:v>
                </c:pt>
              </c:strCache>
            </c:strRef>
          </c:cat>
          <c:val>
            <c:numRef>
              <c:f>Raw!$B$172:$B$174</c:f>
              <c:numCache>
                <c:formatCode>0.00</c:formatCode>
                <c:ptCount val="2"/>
                <c:pt idx="0">
                  <c:v>1</c:v>
                </c:pt>
                <c:pt idx="1">
                  <c:v>15</c:v>
                </c:pt>
              </c:numCache>
            </c:numRef>
          </c:val>
          <c:extLst>
            <c:ext xmlns:c16="http://schemas.microsoft.com/office/drawing/2014/chart" uri="{C3380CC4-5D6E-409C-BE32-E72D297353CC}">
              <c16:uniqueId val="{00000004-0541-4FF0-B2A6-54D27B7E87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613827341349772"/>
          <c:y val="0.25578914087226351"/>
          <c:w val="0.33232856551845746"/>
          <c:h val="0.22206347257548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r>
              <a:rPr lang="en-IN" b="1" baseline="0">
                <a:solidFill>
                  <a:schemeClr val="tx1"/>
                </a:solidFill>
                <a:latin typeface="Dubai Medium" panose="020B0603030403030204" pitchFamily="34" charset="-78"/>
              </a:rPr>
              <a:t>Ultrasound &amp; Follicle Insights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Raw!$B$161:$B$163</c:f>
              <c:strCache>
                <c:ptCount val="1"/>
                <c:pt idx="0">
                  <c:v>PCOS - Average of Total Follicle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Raw!$A$164:$A$166</c:f>
              <c:strCache>
                <c:ptCount val="2"/>
                <c:pt idx="0">
                  <c:v>Ultrasound - Normal</c:v>
                </c:pt>
                <c:pt idx="1">
                  <c:v>Ultrasound - PCO Pattern</c:v>
                </c:pt>
              </c:strCache>
            </c:strRef>
          </c:cat>
          <c:val>
            <c:numRef>
              <c:f>Raw!$B$164:$B$166</c:f>
              <c:numCache>
                <c:formatCode>0.00</c:formatCode>
                <c:ptCount val="2"/>
                <c:pt idx="0">
                  <c:v>19.666666666666668</c:v>
                </c:pt>
                <c:pt idx="1">
                  <c:v>16</c:v>
                </c:pt>
              </c:numCache>
            </c:numRef>
          </c:val>
          <c:extLst>
            <c:ext xmlns:c16="http://schemas.microsoft.com/office/drawing/2014/chart" uri="{C3380CC4-5D6E-409C-BE32-E72D297353CC}">
              <c16:uniqueId val="{00000000-D4C4-498D-8699-569A922A35C8}"/>
            </c:ext>
          </c:extLst>
        </c:ser>
        <c:ser>
          <c:idx val="1"/>
          <c:order val="1"/>
          <c:tx>
            <c:strRef>
              <c:f>Raw!$C$161:$C$163</c:f>
              <c:strCache>
                <c:ptCount val="1"/>
                <c:pt idx="0">
                  <c:v>PCOS - Average of Mean Follicle Size (mm)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Raw!$A$164:$A$166</c:f>
              <c:strCache>
                <c:ptCount val="2"/>
                <c:pt idx="0">
                  <c:v>Ultrasound - Normal</c:v>
                </c:pt>
                <c:pt idx="1">
                  <c:v>Ultrasound - PCO Pattern</c:v>
                </c:pt>
              </c:strCache>
            </c:strRef>
          </c:cat>
          <c:val>
            <c:numRef>
              <c:f>Raw!$C$164:$C$166</c:f>
              <c:numCache>
                <c:formatCode>0.00</c:formatCode>
                <c:ptCount val="2"/>
                <c:pt idx="0">
                  <c:v>16.600000000000001</c:v>
                </c:pt>
                <c:pt idx="1">
                  <c:v>6.75</c:v>
                </c:pt>
              </c:numCache>
            </c:numRef>
          </c:val>
          <c:extLst>
            <c:ext xmlns:c16="http://schemas.microsoft.com/office/drawing/2014/chart" uri="{C3380CC4-5D6E-409C-BE32-E72D297353CC}">
              <c16:uniqueId val="{00000001-D4C4-498D-8699-569A922A35C8}"/>
            </c:ext>
          </c:extLst>
        </c:ser>
        <c:ser>
          <c:idx val="2"/>
          <c:order val="2"/>
          <c:tx>
            <c:strRef>
              <c:f>Raw!$D$161:$D$163</c:f>
              <c:strCache>
                <c:ptCount val="1"/>
                <c:pt idx="0">
                  <c:v>No Syndrome - Average of Total Follicle 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Raw!$A$164:$A$166</c:f>
              <c:strCache>
                <c:ptCount val="2"/>
                <c:pt idx="0">
                  <c:v>Ultrasound - Normal</c:v>
                </c:pt>
                <c:pt idx="1">
                  <c:v>Ultrasound - PCO Pattern</c:v>
                </c:pt>
              </c:strCache>
            </c:strRef>
          </c:cat>
          <c:val>
            <c:numRef>
              <c:f>Raw!$D$164:$D$166</c:f>
              <c:numCache>
                <c:formatCode>0.00</c:formatCode>
                <c:ptCount val="2"/>
                <c:pt idx="0">
                  <c:v>8.1923076923076916</c:v>
                </c:pt>
              </c:numCache>
            </c:numRef>
          </c:val>
          <c:extLst>
            <c:ext xmlns:c16="http://schemas.microsoft.com/office/drawing/2014/chart" uri="{C3380CC4-5D6E-409C-BE32-E72D297353CC}">
              <c16:uniqueId val="{00000002-D4C4-498D-8699-569A922A35C8}"/>
            </c:ext>
          </c:extLst>
        </c:ser>
        <c:ser>
          <c:idx val="3"/>
          <c:order val="3"/>
          <c:tx>
            <c:strRef>
              <c:f>Raw!$E$161:$E$163</c:f>
              <c:strCache>
                <c:ptCount val="1"/>
                <c:pt idx="0">
                  <c:v>No Syndrome - Average of Mean Follicle Size (mm)</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Raw!$A$164:$A$166</c:f>
              <c:strCache>
                <c:ptCount val="2"/>
                <c:pt idx="0">
                  <c:v>Ultrasound - Normal</c:v>
                </c:pt>
                <c:pt idx="1">
                  <c:v>Ultrasound - PCO Pattern</c:v>
                </c:pt>
              </c:strCache>
            </c:strRef>
          </c:cat>
          <c:val>
            <c:numRef>
              <c:f>Raw!$E$164:$E$166</c:f>
              <c:numCache>
                <c:formatCode>0.00</c:formatCode>
                <c:ptCount val="2"/>
                <c:pt idx="0">
                  <c:v>15.336538461538462</c:v>
                </c:pt>
              </c:numCache>
            </c:numRef>
          </c:val>
          <c:extLst>
            <c:ext xmlns:c16="http://schemas.microsoft.com/office/drawing/2014/chart" uri="{C3380CC4-5D6E-409C-BE32-E72D297353CC}">
              <c16:uniqueId val="{00000003-D4C4-498D-8699-569A922A35C8}"/>
            </c:ext>
          </c:extLst>
        </c:ser>
        <c:dLbls>
          <c:dLblPos val="outEnd"/>
          <c:showLegendKey val="0"/>
          <c:showVal val="1"/>
          <c:showCatName val="0"/>
          <c:showSerName val="0"/>
          <c:showPercent val="0"/>
          <c:showBubbleSize val="0"/>
        </c:dLbls>
        <c:gapWidth val="219"/>
        <c:overlap val="-27"/>
        <c:axId val="1837129520"/>
        <c:axId val="1837130000"/>
      </c:barChart>
      <c:catAx>
        <c:axId val="183712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Dubai Medium" panose="020B0603030403030204" pitchFamily="34" charset="-78"/>
                <a:ea typeface="+mn-ea"/>
                <a:cs typeface="Dubai Medium" panose="020B0603030403030204" pitchFamily="34" charset="-78"/>
              </a:defRPr>
            </a:pPr>
            <a:endParaRPr lang="en-US"/>
          </a:p>
        </c:txPr>
        <c:crossAx val="1837130000"/>
        <c:crosses val="autoZero"/>
        <c:auto val="1"/>
        <c:lblAlgn val="ctr"/>
        <c:lblOffset val="100"/>
        <c:noMultiLvlLbl val="0"/>
      </c:catAx>
      <c:valAx>
        <c:axId val="1837130000"/>
        <c:scaling>
          <c:orientation val="minMax"/>
        </c:scaling>
        <c:delete val="1"/>
        <c:axPos val="l"/>
        <c:numFmt formatCode="0.00" sourceLinked="1"/>
        <c:majorTickMark val="none"/>
        <c:minorTickMark val="none"/>
        <c:tickLblPos val="nextTo"/>
        <c:crossAx val="1837129520"/>
        <c:crosses val="autoZero"/>
        <c:crossBetween val="between"/>
      </c:valAx>
      <c:spPr>
        <a:noFill/>
        <a:ln>
          <a:noFill/>
        </a:ln>
        <a:effectLst/>
      </c:spPr>
    </c:plotArea>
    <c:legend>
      <c:legendPos val="r"/>
      <c:layout>
        <c:manualLayout>
          <c:xMode val="edge"/>
          <c:yMode val="edge"/>
          <c:x val="0.65934602244997564"/>
          <c:y val="0.18757776805677065"/>
          <c:w val="0.33333333333333331"/>
          <c:h val="0.74876421697287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Dubai Medium" panose="020B0603030403030204" pitchFamily="34" charset="-78"/>
                <a:ea typeface="+mn-ea"/>
                <a:cs typeface="+mn-cs"/>
              </a:defRPr>
            </a:pPr>
            <a:r>
              <a:rPr lang="en-IN"/>
              <a:t>Fast</a:t>
            </a:r>
            <a:r>
              <a:rPr lang="en-IN" baseline="0"/>
              <a:t> Food &amp; Pcos Relation</a:t>
            </a:r>
            <a:endParaRPr lang="en-IN"/>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Dubai Medium" panose="020B0603030403030204" pitchFamily="34" charset="-78"/>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0568937376182"/>
          <c:y val="0.2507471264367816"/>
          <c:w val="0.56430814501215409"/>
          <c:h val="0.57178160919540233"/>
        </c:manualLayout>
      </c:layout>
      <c:barChart>
        <c:barDir val="bar"/>
        <c:grouping val="clustered"/>
        <c:varyColors val="0"/>
        <c:ser>
          <c:idx val="0"/>
          <c:order val="0"/>
          <c:tx>
            <c:strRef>
              <c:f>Raw!$B$190:$B$191</c:f>
              <c:strCache>
                <c:ptCount val="1"/>
                <c:pt idx="0">
                  <c:v>Mild PCOS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Raw!$A$192:$A$194</c:f>
              <c:strCache>
                <c:ptCount val="2"/>
                <c:pt idx="0">
                  <c:v>Ate Fast Food</c:v>
                </c:pt>
                <c:pt idx="1">
                  <c:v>Not Ate</c:v>
                </c:pt>
              </c:strCache>
            </c:strRef>
          </c:cat>
          <c:val>
            <c:numRef>
              <c:f>Raw!$B$192:$B$194</c:f>
              <c:numCache>
                <c:formatCode>0</c:formatCode>
                <c:ptCount val="2"/>
                <c:pt idx="0">
                  <c:v>132</c:v>
                </c:pt>
                <c:pt idx="1">
                  <c:v>190</c:v>
                </c:pt>
              </c:numCache>
            </c:numRef>
          </c:val>
          <c:extLst>
            <c:ext xmlns:c16="http://schemas.microsoft.com/office/drawing/2014/chart" uri="{C3380CC4-5D6E-409C-BE32-E72D297353CC}">
              <c16:uniqueId val="{00000000-4E5B-4B5B-A404-40862376BDB2}"/>
            </c:ext>
          </c:extLst>
        </c:ser>
        <c:ser>
          <c:idx val="1"/>
          <c:order val="1"/>
          <c:tx>
            <c:strRef>
              <c:f>Raw!$C$190:$C$191</c:f>
              <c:strCache>
                <c:ptCount val="1"/>
                <c:pt idx="0">
                  <c:v>Moderate PCOS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Raw!$A$192:$A$194</c:f>
              <c:strCache>
                <c:ptCount val="2"/>
                <c:pt idx="0">
                  <c:v>Ate Fast Food</c:v>
                </c:pt>
                <c:pt idx="1">
                  <c:v>Not Ate</c:v>
                </c:pt>
              </c:strCache>
            </c:strRef>
          </c:cat>
          <c:val>
            <c:numRef>
              <c:f>Raw!$C$192:$C$194</c:f>
              <c:numCache>
                <c:formatCode>0</c:formatCode>
                <c:ptCount val="2"/>
                <c:pt idx="0">
                  <c:v>100</c:v>
                </c:pt>
                <c:pt idx="1">
                  <c:v>61</c:v>
                </c:pt>
              </c:numCache>
            </c:numRef>
          </c:val>
          <c:extLst>
            <c:ext xmlns:c16="http://schemas.microsoft.com/office/drawing/2014/chart" uri="{C3380CC4-5D6E-409C-BE32-E72D297353CC}">
              <c16:uniqueId val="{00000001-4E5B-4B5B-A404-40862376BDB2}"/>
            </c:ext>
          </c:extLst>
        </c:ser>
        <c:ser>
          <c:idx val="2"/>
          <c:order val="2"/>
          <c:tx>
            <c:strRef>
              <c:f>Raw!$D$190:$D$191</c:f>
              <c:strCache>
                <c:ptCount val="1"/>
                <c:pt idx="0">
                  <c:v>Severe PCOS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Raw!$A$192:$A$194</c:f>
              <c:strCache>
                <c:ptCount val="2"/>
                <c:pt idx="0">
                  <c:v>Ate Fast Food</c:v>
                </c:pt>
                <c:pt idx="1">
                  <c:v>Not Ate</c:v>
                </c:pt>
              </c:strCache>
            </c:strRef>
          </c:cat>
          <c:val>
            <c:numRef>
              <c:f>Raw!$D$192:$D$194</c:f>
              <c:numCache>
                <c:formatCode>0</c:formatCode>
                <c:ptCount val="2"/>
                <c:pt idx="0">
                  <c:v>46</c:v>
                </c:pt>
                <c:pt idx="1">
                  <c:v>11</c:v>
                </c:pt>
              </c:numCache>
            </c:numRef>
          </c:val>
          <c:extLst>
            <c:ext xmlns:c16="http://schemas.microsoft.com/office/drawing/2014/chart" uri="{C3380CC4-5D6E-409C-BE32-E72D297353CC}">
              <c16:uniqueId val="{00000001-25D8-44BD-8DC8-E340F528C72F}"/>
            </c:ext>
          </c:extLst>
        </c:ser>
        <c:dLbls>
          <c:dLblPos val="outEnd"/>
          <c:showLegendKey val="0"/>
          <c:showVal val="1"/>
          <c:showCatName val="0"/>
          <c:showSerName val="0"/>
          <c:showPercent val="0"/>
          <c:showBubbleSize val="0"/>
        </c:dLbls>
        <c:gapWidth val="219"/>
        <c:axId val="60840895"/>
        <c:axId val="60843295"/>
      </c:barChart>
      <c:catAx>
        <c:axId val="6084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crossAx val="60843295"/>
        <c:crosses val="autoZero"/>
        <c:auto val="1"/>
        <c:lblAlgn val="ctr"/>
        <c:lblOffset val="100"/>
        <c:noMultiLvlLbl val="0"/>
      </c:catAx>
      <c:valAx>
        <c:axId val="60843295"/>
        <c:scaling>
          <c:orientation val="minMax"/>
        </c:scaling>
        <c:delete val="1"/>
        <c:axPos val="b"/>
        <c:title>
          <c:tx>
            <c:rich>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r>
                  <a:rPr lang="en-IN" sz="1100"/>
                  <a:t>Total Patients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Dubai Medium" panose="020B0603030403030204" pitchFamily="34" charset="-78"/>
                  <a:ea typeface="+mn-ea"/>
                  <a:cs typeface="+mn-cs"/>
                </a:defRPr>
              </a:pPr>
              <a:endParaRPr lang="en-US"/>
            </a:p>
          </c:txPr>
        </c:title>
        <c:numFmt formatCode="0" sourceLinked="1"/>
        <c:majorTickMark val="none"/>
        <c:minorTickMark val="none"/>
        <c:tickLblPos val="nextTo"/>
        <c:crossAx val="60840895"/>
        <c:crosses val="autoZero"/>
        <c:crossBetween val="between"/>
      </c:valAx>
      <c:spPr>
        <a:noFill/>
        <a:ln>
          <a:noFill/>
        </a:ln>
        <a:effectLst/>
      </c:spPr>
    </c:plotArea>
    <c:legend>
      <c:legendPos val="r"/>
      <c:layout>
        <c:manualLayout>
          <c:xMode val="edge"/>
          <c:yMode val="edge"/>
          <c:x val="0.80082171227857968"/>
          <c:y val="0.19975834917187074"/>
          <c:w val="0.19671644626401019"/>
          <c:h val="0.362724680966603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tx1"/>
          </a:solidFill>
          <a:latin typeface="Dubai Medium" panose="020B0603030403030204" pitchFamily="34" charset="-78"/>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[PCOS_Dashboard.xlsx]Raw!s51</c:name>
    <c:fmtId val="7"/>
  </c:pivotSource>
  <c:chart>
    <c:title>
      <c:tx>
        <c:rich>
          <a:bodyPr rot="0" spcFirstLastPara="1" vertOverflow="ellipsis" vert="horz" wrap="square" anchor="ctr" anchorCtr="1"/>
          <a:lstStyle/>
          <a:p>
            <a:pPr>
              <a:defRPr lang="en-US" sz="1400" b="0" i="0" u="none" strike="noStrike" kern="1200" spc="0" baseline="0">
                <a:solidFill>
                  <a:schemeClr val="tx1"/>
                </a:solidFill>
                <a:latin typeface="Dubai Medium" panose="020B0603030403030204" pitchFamily="34" charset="-78"/>
                <a:ea typeface="+mn-ea"/>
                <a:cs typeface="+mn-cs"/>
              </a:defRPr>
            </a:pPr>
            <a:r>
              <a:rPr lang="en-IN" sz="1400" b="0" i="0" u="none" strike="noStrike" kern="1200" spc="0" baseline="0">
                <a:solidFill>
                  <a:srgbClr val="000000"/>
                </a:solidFill>
                <a:latin typeface="Dubai Medium" panose="020B0603030403030204" pitchFamily="34" charset="-78"/>
              </a:rPr>
              <a:t>Exercise &amp; Pcos Relation</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Dubai Medium" panose="020B0603030403030204" pitchFamily="34" charset="-78"/>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54619308950023"/>
          <c:y val="0.23543859649122806"/>
          <c:w val="0.49588858210905457"/>
          <c:h val="0.57468311341628375"/>
        </c:manualLayout>
      </c:layout>
      <c:barChart>
        <c:barDir val="bar"/>
        <c:grouping val="clustered"/>
        <c:varyColors val="0"/>
        <c:ser>
          <c:idx val="0"/>
          <c:order val="0"/>
          <c:tx>
            <c:strRef>
              <c:f>Raw!$B$181:$B$182</c:f>
              <c:strCache>
                <c:ptCount val="1"/>
                <c:pt idx="0">
                  <c:v>Mild PCOS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Raw!$A$183:$A$185</c:f>
              <c:strCache>
                <c:ptCount val="2"/>
                <c:pt idx="0">
                  <c:v>No Exercise</c:v>
                </c:pt>
                <c:pt idx="1">
                  <c:v>Regular Excercise</c:v>
                </c:pt>
              </c:strCache>
            </c:strRef>
          </c:cat>
          <c:val>
            <c:numRef>
              <c:f>Raw!$B$183:$B$185</c:f>
              <c:numCache>
                <c:formatCode>0</c:formatCode>
                <c:ptCount val="2"/>
                <c:pt idx="0">
                  <c:v>230</c:v>
                </c:pt>
                <c:pt idx="1">
                  <c:v>93</c:v>
                </c:pt>
              </c:numCache>
            </c:numRef>
          </c:val>
          <c:extLst>
            <c:ext xmlns:c16="http://schemas.microsoft.com/office/drawing/2014/chart" uri="{C3380CC4-5D6E-409C-BE32-E72D297353CC}">
              <c16:uniqueId val="{00000000-8118-40B3-9F73-B8E7BAAF9B64}"/>
            </c:ext>
          </c:extLst>
        </c:ser>
        <c:ser>
          <c:idx val="1"/>
          <c:order val="1"/>
          <c:tx>
            <c:strRef>
              <c:f>Raw!$C$181:$C$182</c:f>
              <c:strCache>
                <c:ptCount val="1"/>
                <c:pt idx="0">
                  <c:v>Moderate PCOS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Raw!$A$183:$A$185</c:f>
              <c:strCache>
                <c:ptCount val="2"/>
                <c:pt idx="0">
                  <c:v>No Exercise</c:v>
                </c:pt>
                <c:pt idx="1">
                  <c:v>Regular Excercise</c:v>
                </c:pt>
              </c:strCache>
            </c:strRef>
          </c:cat>
          <c:val>
            <c:numRef>
              <c:f>Raw!$C$183:$C$185</c:f>
              <c:numCache>
                <c:formatCode>0</c:formatCode>
                <c:ptCount val="2"/>
                <c:pt idx="0">
                  <c:v>131</c:v>
                </c:pt>
                <c:pt idx="1">
                  <c:v>30</c:v>
                </c:pt>
              </c:numCache>
            </c:numRef>
          </c:val>
          <c:extLst>
            <c:ext xmlns:c16="http://schemas.microsoft.com/office/drawing/2014/chart" uri="{C3380CC4-5D6E-409C-BE32-E72D297353CC}">
              <c16:uniqueId val="{00000001-8118-40B3-9F73-B8E7BAAF9B64}"/>
            </c:ext>
          </c:extLst>
        </c:ser>
        <c:ser>
          <c:idx val="2"/>
          <c:order val="2"/>
          <c:tx>
            <c:strRef>
              <c:f>Raw!$D$181:$D$182</c:f>
              <c:strCache>
                <c:ptCount val="1"/>
                <c:pt idx="0">
                  <c:v>Severe PCOS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Dubai Medium" panose="020B0603030403030204" pitchFamily="34" charset="-78"/>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Raw!$A$183:$A$185</c:f>
              <c:strCache>
                <c:ptCount val="2"/>
                <c:pt idx="0">
                  <c:v>No Exercise</c:v>
                </c:pt>
                <c:pt idx="1">
                  <c:v>Regular Excercise</c:v>
                </c:pt>
              </c:strCache>
            </c:strRef>
          </c:cat>
          <c:val>
            <c:numRef>
              <c:f>Raw!$D$183:$D$185</c:f>
              <c:numCache>
                <c:formatCode>0</c:formatCode>
                <c:ptCount val="2"/>
                <c:pt idx="0">
                  <c:v>46</c:v>
                </c:pt>
                <c:pt idx="1">
                  <c:v>11</c:v>
                </c:pt>
              </c:numCache>
            </c:numRef>
          </c:val>
          <c:extLst>
            <c:ext xmlns:c16="http://schemas.microsoft.com/office/drawing/2014/chart" uri="{C3380CC4-5D6E-409C-BE32-E72D297353CC}">
              <c16:uniqueId val="{00000001-5378-489E-B053-39A0BBFAEDC1}"/>
            </c:ext>
          </c:extLst>
        </c:ser>
        <c:dLbls>
          <c:dLblPos val="outEnd"/>
          <c:showLegendKey val="0"/>
          <c:showVal val="1"/>
          <c:showCatName val="0"/>
          <c:showSerName val="0"/>
          <c:showPercent val="0"/>
          <c:showBubbleSize val="0"/>
        </c:dLbls>
        <c:gapWidth val="219"/>
        <c:axId val="60780415"/>
        <c:axId val="60791455"/>
      </c:barChart>
      <c:catAx>
        <c:axId val="607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Dubai Medium" panose="020B0603030403030204" pitchFamily="34" charset="-78"/>
                <a:ea typeface="+mn-ea"/>
                <a:cs typeface="+mn-cs"/>
              </a:defRPr>
            </a:pPr>
            <a:endParaRPr lang="en-US"/>
          </a:p>
        </c:txPr>
        <c:crossAx val="60791455"/>
        <c:crosses val="autoZero"/>
        <c:auto val="1"/>
        <c:lblAlgn val="ctr"/>
        <c:lblOffset val="100"/>
        <c:noMultiLvlLbl val="0"/>
      </c:catAx>
      <c:valAx>
        <c:axId val="60791455"/>
        <c:scaling>
          <c:orientation val="minMax"/>
        </c:scaling>
        <c:delete val="1"/>
        <c:axPos val="b"/>
        <c:title>
          <c:tx>
            <c:rich>
              <a:bodyPr rot="0" spcFirstLastPara="1" vertOverflow="ellipsis" vert="horz" wrap="square" anchor="ctr" anchorCtr="1"/>
              <a:lstStyle/>
              <a:p>
                <a:pPr>
                  <a:defRPr lang="en-US" sz="1100" b="0" i="0" u="none" strike="noStrike" kern="1200" baseline="0">
                    <a:solidFill>
                      <a:schemeClr val="tx1"/>
                    </a:solidFill>
                    <a:latin typeface="Dubai Medium" panose="020B0603030403030204" pitchFamily="34" charset="-78"/>
                    <a:ea typeface="+mn-ea"/>
                    <a:cs typeface="+mn-cs"/>
                  </a:defRPr>
                </a:pPr>
                <a:r>
                  <a:rPr lang="en-IN" sz="1100"/>
                  <a:t>Total Patients</a:t>
                </a:r>
              </a:p>
            </c:rich>
          </c:tx>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Dubai Medium" panose="020B0603030403030204" pitchFamily="34" charset="-78"/>
                  <a:ea typeface="+mn-ea"/>
                  <a:cs typeface="+mn-cs"/>
                </a:defRPr>
              </a:pPr>
              <a:endParaRPr lang="en-US"/>
            </a:p>
          </c:txPr>
        </c:title>
        <c:numFmt formatCode="0" sourceLinked="1"/>
        <c:majorTickMark val="none"/>
        <c:minorTickMark val="none"/>
        <c:tickLblPos val="nextTo"/>
        <c:crossAx val="60780415"/>
        <c:crosses val="autoZero"/>
        <c:crossBetween val="between"/>
      </c:valAx>
      <c:spPr>
        <a:noFill/>
        <a:ln>
          <a:noFill/>
        </a:ln>
        <a:effectLst/>
      </c:spPr>
    </c:plotArea>
    <c:legend>
      <c:legendPos val="r"/>
      <c:layout>
        <c:manualLayout>
          <c:xMode val="edge"/>
          <c:yMode val="edge"/>
          <c:x val="0.79339533315911281"/>
          <c:y val="0.21972463968319747"/>
          <c:w val="0.19217465241087286"/>
          <c:h val="0.3590107763833275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Dubai Medium" panose="020B0603030403030204" pitchFamily="34" charset="-78"/>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Dubai Medium" panose="020B0603030403030204" pitchFamily="34" charset="-78"/>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[PCOS_Dashboard.xlsx]Raw!s54</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Dubai Medium" panose="020B0603030403030204" pitchFamily="34" charset="-78"/>
                <a:ea typeface="+mn-ea"/>
                <a:cs typeface="Dubai Medium" panose="020B0603030403030204" pitchFamily="34" charset="-78"/>
              </a:defRPr>
            </a:pPr>
            <a:r>
              <a:rPr lang="en-IN">
                <a:solidFill>
                  <a:schemeClr val="tx1"/>
                </a:solidFill>
                <a:latin typeface="Dubai Medium" panose="020B0603030403030204" pitchFamily="34" charset="-78"/>
                <a:cs typeface="Dubai Medium" panose="020B0603030403030204" pitchFamily="34" charset="-78"/>
              </a:rPr>
              <a:t>Pcos</a:t>
            </a:r>
            <a:r>
              <a:rPr lang="en-IN" baseline="0">
                <a:solidFill>
                  <a:schemeClr val="tx1"/>
                </a:solidFill>
                <a:latin typeface="Dubai Medium" panose="020B0603030403030204" pitchFamily="34" charset="-78"/>
                <a:cs typeface="Dubai Medium" panose="020B0603030403030204" pitchFamily="34" charset="-78"/>
              </a:rPr>
              <a:t> Severity By Blood Group</a:t>
            </a:r>
            <a:endParaRPr lang="en-IN">
              <a:solidFill>
                <a:schemeClr val="tx1"/>
              </a:solidFill>
              <a:latin typeface="Dubai Medium" panose="020B0603030403030204" pitchFamily="34" charset="-78"/>
              <a:cs typeface="Dubai Medium" panose="020B0603030403030204" pitchFamily="34" charset="-78"/>
            </a:endParaRP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Dubai Medium" panose="020B0603030403030204" pitchFamily="34" charset="-78"/>
              <a:ea typeface="+mn-ea"/>
              <a:cs typeface="Dubai Medium" panose="020B0603030403030204" pitchFamily="34" charset="-78"/>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B845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79365489149922"/>
          <c:y val="0.22715095311695002"/>
          <c:w val="0.6966395593993373"/>
          <c:h val="0.54408394082115319"/>
        </c:manualLayout>
      </c:layout>
      <c:barChart>
        <c:barDir val="col"/>
        <c:grouping val="clustered"/>
        <c:varyColors val="0"/>
        <c:ser>
          <c:idx val="0"/>
          <c:order val="0"/>
          <c:tx>
            <c:strRef>
              <c:f>Raw!$B$208:$B$209</c:f>
              <c:strCache>
                <c:ptCount val="1"/>
                <c:pt idx="0">
                  <c:v>Mild PCOS</c:v>
                </c:pt>
              </c:strCache>
            </c:strRef>
          </c:tx>
          <c:spPr>
            <a:solidFill>
              <a:schemeClr val="accent1"/>
            </a:solidFill>
            <a:ln>
              <a:noFill/>
            </a:ln>
            <a:effectLst/>
          </c:spPr>
          <c:invertIfNegative val="0"/>
          <c:cat>
            <c:strRef>
              <c:f>Raw!$A$210:$A$218</c:f>
              <c:strCache>
                <c:ptCount val="8"/>
                <c:pt idx="0">
                  <c:v>O+</c:v>
                </c:pt>
                <c:pt idx="1">
                  <c:v>B+</c:v>
                </c:pt>
                <c:pt idx="2">
                  <c:v>A+</c:v>
                </c:pt>
                <c:pt idx="3">
                  <c:v>AB+</c:v>
                </c:pt>
                <c:pt idx="4">
                  <c:v>O-</c:v>
                </c:pt>
                <c:pt idx="5">
                  <c:v>B-</c:v>
                </c:pt>
                <c:pt idx="6">
                  <c:v>A-</c:v>
                </c:pt>
                <c:pt idx="7">
                  <c:v>AB-</c:v>
                </c:pt>
              </c:strCache>
            </c:strRef>
          </c:cat>
          <c:val>
            <c:numRef>
              <c:f>Raw!$B$210:$B$218</c:f>
              <c:numCache>
                <c:formatCode>0</c:formatCode>
                <c:ptCount val="8"/>
                <c:pt idx="0">
                  <c:v>25</c:v>
                </c:pt>
                <c:pt idx="1">
                  <c:v>17</c:v>
                </c:pt>
                <c:pt idx="2">
                  <c:v>9</c:v>
                </c:pt>
                <c:pt idx="3">
                  <c:v>3</c:v>
                </c:pt>
                <c:pt idx="4">
                  <c:v>2</c:v>
                </c:pt>
                <c:pt idx="5">
                  <c:v>4</c:v>
                </c:pt>
                <c:pt idx="6">
                  <c:v>2</c:v>
                </c:pt>
              </c:numCache>
            </c:numRef>
          </c:val>
          <c:extLst>
            <c:ext xmlns:c16="http://schemas.microsoft.com/office/drawing/2014/chart" uri="{C3380CC4-5D6E-409C-BE32-E72D297353CC}">
              <c16:uniqueId val="{00000000-281B-4AD8-AD30-71E579D1FBCB}"/>
            </c:ext>
          </c:extLst>
        </c:ser>
        <c:ser>
          <c:idx val="1"/>
          <c:order val="1"/>
          <c:tx>
            <c:strRef>
              <c:f>Raw!$C$208:$C$209</c:f>
              <c:strCache>
                <c:ptCount val="1"/>
                <c:pt idx="0">
                  <c:v>Moderate PCOS</c:v>
                </c:pt>
              </c:strCache>
            </c:strRef>
          </c:tx>
          <c:spPr>
            <a:solidFill>
              <a:srgbClr val="00B050"/>
            </a:solidFill>
            <a:ln>
              <a:noFill/>
            </a:ln>
            <a:effectLst/>
          </c:spPr>
          <c:invertIfNegative val="0"/>
          <c:cat>
            <c:strRef>
              <c:f>Raw!$A$210:$A$218</c:f>
              <c:strCache>
                <c:ptCount val="8"/>
                <c:pt idx="0">
                  <c:v>O+</c:v>
                </c:pt>
                <c:pt idx="1">
                  <c:v>B+</c:v>
                </c:pt>
                <c:pt idx="2">
                  <c:v>A+</c:v>
                </c:pt>
                <c:pt idx="3">
                  <c:v>AB+</c:v>
                </c:pt>
                <c:pt idx="4">
                  <c:v>O-</c:v>
                </c:pt>
                <c:pt idx="5">
                  <c:v>B-</c:v>
                </c:pt>
                <c:pt idx="6">
                  <c:v>A-</c:v>
                </c:pt>
                <c:pt idx="7">
                  <c:v>AB-</c:v>
                </c:pt>
              </c:strCache>
            </c:strRef>
          </c:cat>
          <c:val>
            <c:numRef>
              <c:f>Raw!$C$210:$C$218</c:f>
              <c:numCache>
                <c:formatCode>0</c:formatCode>
                <c:ptCount val="8"/>
                <c:pt idx="0">
                  <c:v>23</c:v>
                </c:pt>
                <c:pt idx="1">
                  <c:v>18</c:v>
                </c:pt>
                <c:pt idx="2">
                  <c:v>20</c:v>
                </c:pt>
                <c:pt idx="3">
                  <c:v>10</c:v>
                </c:pt>
                <c:pt idx="4">
                  <c:v>2</c:v>
                </c:pt>
                <c:pt idx="5">
                  <c:v>2</c:v>
                </c:pt>
              </c:numCache>
            </c:numRef>
          </c:val>
          <c:extLst>
            <c:ext xmlns:c16="http://schemas.microsoft.com/office/drawing/2014/chart" uri="{C3380CC4-5D6E-409C-BE32-E72D297353CC}">
              <c16:uniqueId val="{00000007-281B-4AD8-AD30-71E579D1FBCB}"/>
            </c:ext>
          </c:extLst>
        </c:ser>
        <c:ser>
          <c:idx val="2"/>
          <c:order val="2"/>
          <c:tx>
            <c:strRef>
              <c:f>Raw!$D$208:$D$209</c:f>
              <c:strCache>
                <c:ptCount val="1"/>
                <c:pt idx="0">
                  <c:v>Severe PCOS</c:v>
                </c:pt>
              </c:strCache>
            </c:strRef>
          </c:tx>
          <c:spPr>
            <a:solidFill>
              <a:srgbClr val="B84542"/>
            </a:solidFill>
            <a:ln>
              <a:noFill/>
            </a:ln>
            <a:effectLst/>
          </c:spPr>
          <c:invertIfNegative val="0"/>
          <c:cat>
            <c:strRef>
              <c:f>Raw!$A$210:$A$218</c:f>
              <c:strCache>
                <c:ptCount val="8"/>
                <c:pt idx="0">
                  <c:v>O+</c:v>
                </c:pt>
                <c:pt idx="1">
                  <c:v>B+</c:v>
                </c:pt>
                <c:pt idx="2">
                  <c:v>A+</c:v>
                </c:pt>
                <c:pt idx="3">
                  <c:v>AB+</c:v>
                </c:pt>
                <c:pt idx="4">
                  <c:v>O-</c:v>
                </c:pt>
                <c:pt idx="5">
                  <c:v>B-</c:v>
                </c:pt>
                <c:pt idx="6">
                  <c:v>A-</c:v>
                </c:pt>
                <c:pt idx="7">
                  <c:v>AB-</c:v>
                </c:pt>
              </c:strCache>
            </c:strRef>
          </c:cat>
          <c:val>
            <c:numRef>
              <c:f>Raw!$D$210:$D$218</c:f>
              <c:numCache>
                <c:formatCode>0</c:formatCode>
                <c:ptCount val="8"/>
                <c:pt idx="0">
                  <c:v>18</c:v>
                </c:pt>
                <c:pt idx="1">
                  <c:v>7</c:v>
                </c:pt>
                <c:pt idx="2">
                  <c:v>5</c:v>
                </c:pt>
                <c:pt idx="3">
                  <c:v>3</c:v>
                </c:pt>
                <c:pt idx="4">
                  <c:v>4</c:v>
                </c:pt>
                <c:pt idx="6">
                  <c:v>2</c:v>
                </c:pt>
                <c:pt idx="7">
                  <c:v>1</c:v>
                </c:pt>
              </c:numCache>
            </c:numRef>
          </c:val>
          <c:extLst>
            <c:ext xmlns:c16="http://schemas.microsoft.com/office/drawing/2014/chart" uri="{C3380CC4-5D6E-409C-BE32-E72D297353CC}">
              <c16:uniqueId val="{00000001-4817-415A-94EC-DB5F4737D1F5}"/>
            </c:ext>
          </c:extLst>
        </c:ser>
        <c:dLbls>
          <c:showLegendKey val="0"/>
          <c:showVal val="0"/>
          <c:showCatName val="0"/>
          <c:showSerName val="0"/>
          <c:showPercent val="0"/>
          <c:showBubbleSize val="0"/>
        </c:dLbls>
        <c:gapWidth val="219"/>
        <c:overlap val="-27"/>
        <c:axId val="60779935"/>
        <c:axId val="60796735"/>
      </c:barChart>
      <c:catAx>
        <c:axId val="607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Dubai Medium" panose="020B0603030403030204" pitchFamily="34" charset="-78"/>
              </a:defRPr>
            </a:pPr>
            <a:endParaRPr lang="en-US"/>
          </a:p>
        </c:txPr>
        <c:crossAx val="60796735"/>
        <c:crosses val="autoZero"/>
        <c:auto val="1"/>
        <c:lblAlgn val="ctr"/>
        <c:lblOffset val="100"/>
        <c:noMultiLvlLbl val="0"/>
      </c:catAx>
      <c:valAx>
        <c:axId val="60796735"/>
        <c:scaling>
          <c:orientation val="minMax"/>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solidFill>
                    <a:latin typeface="Dubai Medium" panose="020B0603030403030204" pitchFamily="34" charset="-78"/>
                    <a:ea typeface="+mn-ea"/>
                    <a:cs typeface="Dubai Medium" panose="020B0603030403030204" pitchFamily="34" charset="-78"/>
                  </a:defRPr>
                </a:pPr>
                <a:r>
                  <a:rPr lang="en-IN" sz="1050" b="0">
                    <a:solidFill>
                      <a:schemeClr val="tx1"/>
                    </a:solidFill>
                    <a:latin typeface="Dubai Medium" panose="020B0603030403030204" pitchFamily="34" charset="-78"/>
                    <a:cs typeface="Dubai Medium" panose="020B0603030403030204" pitchFamily="34" charset="-78"/>
                  </a:rPr>
                  <a:t>Total Patients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Dubai Medium" panose="020B0603030403030204" pitchFamily="34" charset="-78"/>
                  <a:ea typeface="+mn-ea"/>
                  <a:cs typeface="Dubai Medium" panose="020B0603030403030204" pitchFamily="34" charset="-78"/>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Dubai Medium" panose="020B0603030403030204" pitchFamily="34" charset="-78"/>
                <a:ea typeface="+mn-ea"/>
                <a:cs typeface="Dubai Medium" panose="020B0603030403030204" pitchFamily="34" charset="-78"/>
              </a:defRPr>
            </a:pPr>
            <a:endParaRPr lang="en-US"/>
          </a:p>
        </c:txPr>
        <c:crossAx val="60779935"/>
        <c:crosses val="autoZero"/>
        <c:crossBetween val="between"/>
      </c:valAx>
      <c:spPr>
        <a:noFill/>
        <a:ln>
          <a:noFill/>
        </a:ln>
        <a:effectLst/>
      </c:spPr>
    </c:plotArea>
    <c:legend>
      <c:legendPos val="r"/>
      <c:layout>
        <c:manualLayout>
          <c:xMode val="edge"/>
          <c:yMode val="edge"/>
          <c:x val="0.81771008132180201"/>
          <c:y val="0.21010965205856225"/>
          <c:w val="0.16862871649240566"/>
          <c:h val="0.25921840415109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[PCOS_Dashboard.xlsx]Raw!s53</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Dubai Medium" panose="020B0603030403030204" pitchFamily="34" charset="-78"/>
                <a:ea typeface="+mn-ea"/>
                <a:cs typeface="Dubai Medium" panose="020B0603030403030204" pitchFamily="34" charset="-78"/>
              </a:defRPr>
            </a:pPr>
            <a:r>
              <a:rPr lang="en-US">
                <a:solidFill>
                  <a:schemeClr val="tx1"/>
                </a:solidFill>
                <a:latin typeface="Dubai Medium" panose="020B0603030403030204" pitchFamily="34" charset="-78"/>
                <a:cs typeface="Dubai Medium" panose="020B0603030403030204" pitchFamily="34" charset="-78"/>
              </a:rPr>
              <a:t>Pregnancy Cycle</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Dubai Medium" panose="020B0603030403030204" pitchFamily="34" charset="-78"/>
              <a:ea typeface="+mn-ea"/>
              <a:cs typeface="Dubai Medium" panose="020B0603030403030204" pitchFamily="34" charset="-78"/>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C00000"/>
          </a:solidFill>
          <a:ln w="19050">
            <a:solidFill>
              <a:schemeClr val="accent2">
                <a:lumMod val="75000"/>
              </a:schemeClr>
            </a:solidFill>
          </a:ln>
          <a:effectLst/>
        </c:spPr>
        <c:dLbl>
          <c:idx val="0"/>
          <c:layout>
            <c:manualLayout>
              <c:x val="0.20958083832335328"/>
              <c:y val="-6.87830687830687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0070C0"/>
          </a:solidFill>
          <a:ln w="19050">
            <a:solidFill>
              <a:srgbClr val="0070C0"/>
            </a:solidFill>
          </a:ln>
          <a:effectLst/>
        </c:spPr>
        <c:dLbl>
          <c:idx val="0"/>
          <c:layout>
            <c:manualLayout>
              <c:x val="-0.21457085828343314"/>
              <c:y val="7.93650793650793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158434741111905"/>
          <c:y val="0.29653351257922028"/>
          <c:w val="0.4392486680182941"/>
          <c:h val="0.46574303212098489"/>
        </c:manualLayout>
      </c:layout>
      <c:doughnutChart>
        <c:varyColors val="1"/>
        <c:ser>
          <c:idx val="0"/>
          <c:order val="0"/>
          <c:tx>
            <c:strRef>
              <c:f>Raw!$B$199:$B$200</c:f>
              <c:strCache>
                <c:ptCount val="1"/>
                <c:pt idx="0">
                  <c:v>Pregnant</c:v>
                </c:pt>
              </c:strCache>
            </c:strRef>
          </c:tx>
          <c:spPr>
            <a:solidFill>
              <a:srgbClr val="C00000"/>
            </a:solidFill>
          </c:spPr>
          <c:dPt>
            <c:idx val="0"/>
            <c:bubble3D val="0"/>
            <c:spPr>
              <a:solidFill>
                <a:srgbClr val="C00000"/>
              </a:solidFill>
              <a:ln w="19050">
                <a:solidFill>
                  <a:schemeClr val="accent2">
                    <a:lumMod val="75000"/>
                  </a:schemeClr>
                </a:solidFill>
              </a:ln>
              <a:effectLst/>
            </c:spPr>
            <c:extLst>
              <c:ext xmlns:c16="http://schemas.microsoft.com/office/drawing/2014/chart" uri="{C3380CC4-5D6E-409C-BE32-E72D297353CC}">
                <c16:uniqueId val="{00000001-0310-41A9-88C9-45B68D5231D7}"/>
              </c:ext>
            </c:extLst>
          </c:dPt>
          <c:dPt>
            <c:idx val="1"/>
            <c:bubble3D val="0"/>
            <c:spPr>
              <a:solidFill>
                <a:srgbClr val="0070C0"/>
              </a:solidFill>
              <a:ln w="19050">
                <a:solidFill>
                  <a:srgbClr val="0070C0"/>
                </a:solidFill>
              </a:ln>
              <a:effectLst/>
            </c:spPr>
            <c:extLst>
              <c:ext xmlns:c16="http://schemas.microsoft.com/office/drawing/2014/chart" uri="{C3380CC4-5D6E-409C-BE32-E72D297353CC}">
                <c16:uniqueId val="{00000003-0310-41A9-88C9-45B68D5231D7}"/>
              </c:ext>
            </c:extLst>
          </c:dPt>
          <c:dLbls>
            <c:dLbl>
              <c:idx val="0"/>
              <c:layout>
                <c:manualLayout>
                  <c:x val="0.20958083832335328"/>
                  <c:y val="-6.87830687830687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10-41A9-88C9-45B68D5231D7}"/>
                </c:ext>
              </c:extLst>
            </c:dLbl>
            <c:dLbl>
              <c:idx val="1"/>
              <c:layout>
                <c:manualLayout>
                  <c:x val="-0.21457085828343314"/>
                  <c:y val="7.93650793650793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10-41A9-88C9-45B68D5231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Raw!$A$201:$A$203</c:f>
              <c:strCache>
                <c:ptCount val="2"/>
                <c:pt idx="0">
                  <c:v>Irregular Cycle</c:v>
                </c:pt>
                <c:pt idx="1">
                  <c:v>Regular Cycle</c:v>
                </c:pt>
              </c:strCache>
            </c:strRef>
          </c:cat>
          <c:val>
            <c:numRef>
              <c:f>Raw!$B$201:$B$203</c:f>
              <c:numCache>
                <c:formatCode>0</c:formatCode>
                <c:ptCount val="2"/>
                <c:pt idx="0">
                  <c:v>48</c:v>
                </c:pt>
                <c:pt idx="1">
                  <c:v>158</c:v>
                </c:pt>
              </c:numCache>
            </c:numRef>
          </c:val>
          <c:extLst>
            <c:ext xmlns:c16="http://schemas.microsoft.com/office/drawing/2014/chart" uri="{C3380CC4-5D6E-409C-BE32-E72D297353CC}">
              <c16:uniqueId val="{00000004-0310-41A9-88C9-45B68D5231D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[PCOS_Dashboard.xlsx]Raw!PivotTable47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Raw!$B$15:$B$16</c:f>
              <c:strCache>
                <c:ptCount val="1"/>
                <c:pt idx="0">
                  <c:v>PCOS</c:v>
                </c:pt>
              </c:strCache>
            </c:strRef>
          </c:tx>
          <c:spPr>
            <a:solidFill>
              <a:schemeClr val="accent1"/>
            </a:solidFill>
            <a:ln>
              <a:noFill/>
            </a:ln>
            <a:effectLst/>
          </c:spPr>
          <c:invertIfNegative val="0"/>
          <c:cat>
            <c:strRef>
              <c:f>Raw!$A$17:$A$21</c:f>
              <c:strCache>
                <c:ptCount val="4"/>
                <c:pt idx="0">
                  <c:v>Healthy</c:v>
                </c:pt>
                <c:pt idx="1">
                  <c:v>Obese</c:v>
                </c:pt>
                <c:pt idx="2">
                  <c:v>Overweight</c:v>
                </c:pt>
                <c:pt idx="3">
                  <c:v>Underweight</c:v>
                </c:pt>
              </c:strCache>
            </c:strRef>
          </c:cat>
          <c:val>
            <c:numRef>
              <c:f>Raw!$B$17:$B$21</c:f>
              <c:numCache>
                <c:formatCode>0</c:formatCode>
                <c:ptCount val="4"/>
                <c:pt idx="0">
                  <c:v>72</c:v>
                </c:pt>
                <c:pt idx="1">
                  <c:v>24</c:v>
                </c:pt>
                <c:pt idx="2">
                  <c:v>71</c:v>
                </c:pt>
                <c:pt idx="3">
                  <c:v>10</c:v>
                </c:pt>
              </c:numCache>
            </c:numRef>
          </c:val>
          <c:extLst>
            <c:ext xmlns:c16="http://schemas.microsoft.com/office/drawing/2014/chart" uri="{C3380CC4-5D6E-409C-BE32-E72D297353CC}">
              <c16:uniqueId val="{00000000-DD12-416B-B060-A61BA2FFEAFF}"/>
            </c:ext>
          </c:extLst>
        </c:ser>
        <c:ser>
          <c:idx val="1"/>
          <c:order val="1"/>
          <c:tx>
            <c:strRef>
              <c:f>Raw!$C$15:$C$16</c:f>
              <c:strCache>
                <c:ptCount val="1"/>
                <c:pt idx="0">
                  <c:v>No Syndrome</c:v>
                </c:pt>
              </c:strCache>
            </c:strRef>
          </c:tx>
          <c:spPr>
            <a:solidFill>
              <a:schemeClr val="accent2"/>
            </a:solidFill>
            <a:ln>
              <a:noFill/>
            </a:ln>
            <a:effectLst/>
          </c:spPr>
          <c:invertIfNegative val="0"/>
          <c:cat>
            <c:strRef>
              <c:f>Raw!$A$17:$A$21</c:f>
              <c:strCache>
                <c:ptCount val="4"/>
                <c:pt idx="0">
                  <c:v>Healthy</c:v>
                </c:pt>
                <c:pt idx="1">
                  <c:v>Obese</c:v>
                </c:pt>
                <c:pt idx="2">
                  <c:v>Overweight</c:v>
                </c:pt>
                <c:pt idx="3">
                  <c:v>Underweight</c:v>
                </c:pt>
              </c:strCache>
            </c:strRef>
          </c:cat>
          <c:val>
            <c:numRef>
              <c:f>Raw!$C$17:$C$21</c:f>
              <c:numCache>
                <c:formatCode>0</c:formatCode>
                <c:ptCount val="4"/>
                <c:pt idx="0">
                  <c:v>199</c:v>
                </c:pt>
                <c:pt idx="1">
                  <c:v>19</c:v>
                </c:pt>
                <c:pt idx="2">
                  <c:v>120</c:v>
                </c:pt>
                <c:pt idx="3">
                  <c:v>26</c:v>
                </c:pt>
              </c:numCache>
            </c:numRef>
          </c:val>
          <c:extLst>
            <c:ext xmlns:c16="http://schemas.microsoft.com/office/drawing/2014/chart" uri="{C3380CC4-5D6E-409C-BE32-E72D297353CC}">
              <c16:uniqueId val="{00000001-DD12-416B-B060-A61BA2FFEAFF}"/>
            </c:ext>
          </c:extLst>
        </c:ser>
        <c:dLbls>
          <c:showLegendKey val="0"/>
          <c:showVal val="0"/>
          <c:showCatName val="0"/>
          <c:showSerName val="0"/>
          <c:showPercent val="0"/>
          <c:showBubbleSize val="0"/>
        </c:dLbls>
        <c:gapWidth val="219"/>
        <c:overlap val="-27"/>
        <c:axId val="1669321359"/>
        <c:axId val="1081893247"/>
      </c:barChart>
      <c:catAx>
        <c:axId val="166932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893247"/>
        <c:crosses val="autoZero"/>
        <c:auto val="1"/>
        <c:lblAlgn val="ctr"/>
        <c:lblOffset val="100"/>
        <c:noMultiLvlLbl val="0"/>
      </c:catAx>
      <c:valAx>
        <c:axId val="1081893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2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Raw!$B$26:$B$27</c:f>
              <c:strCache>
                <c:ptCount val="1"/>
                <c:pt idx="0">
                  <c:v>PCOS</c:v>
                </c:pt>
              </c:strCache>
            </c:strRef>
          </c:tx>
          <c:spPr>
            <a:ln w="28575" cap="rnd">
              <a:solidFill>
                <a:schemeClr val="accent1"/>
              </a:solidFill>
              <a:round/>
            </a:ln>
            <a:effectLst/>
          </c:spPr>
          <c:marker>
            <c:symbol val="none"/>
          </c:marker>
          <c:cat>
            <c:multiLvlStrRef>
              <c:f>Raw!$A$28:$A$34</c:f>
              <c:multiLvlStrCache>
                <c:ptCount val="4"/>
                <c:lvl>
                  <c:pt idx="0">
                    <c:v>No Exercise</c:v>
                  </c:pt>
                  <c:pt idx="1">
                    <c:v>Regular Excercise</c:v>
                  </c:pt>
                  <c:pt idx="2">
                    <c:v>No Exercise</c:v>
                  </c:pt>
                  <c:pt idx="3">
                    <c:v>Regular Excercise</c:v>
                  </c:pt>
                </c:lvl>
                <c:lvl>
                  <c:pt idx="0">
                    <c:v>Ate Fast Food</c:v>
                  </c:pt>
                  <c:pt idx="2">
                    <c:v>Not Ate</c:v>
                  </c:pt>
                </c:lvl>
              </c:multiLvlStrCache>
            </c:multiLvlStrRef>
          </c:cat>
          <c:val>
            <c:numRef>
              <c:f>Raw!$B$28:$B$34</c:f>
              <c:numCache>
                <c:formatCode>General</c:formatCode>
                <c:ptCount val="4"/>
                <c:pt idx="0">
                  <c:v>103</c:v>
                </c:pt>
                <c:pt idx="1">
                  <c:v>36</c:v>
                </c:pt>
                <c:pt idx="2">
                  <c:v>23</c:v>
                </c:pt>
                <c:pt idx="3">
                  <c:v>15</c:v>
                </c:pt>
              </c:numCache>
            </c:numRef>
          </c:val>
          <c:smooth val="0"/>
          <c:extLst>
            <c:ext xmlns:c16="http://schemas.microsoft.com/office/drawing/2014/chart" uri="{C3380CC4-5D6E-409C-BE32-E72D297353CC}">
              <c16:uniqueId val="{00000000-D99C-475D-93DB-BF8A76B0B5A9}"/>
            </c:ext>
          </c:extLst>
        </c:ser>
        <c:dLbls>
          <c:showLegendKey val="0"/>
          <c:showVal val="0"/>
          <c:showCatName val="0"/>
          <c:showSerName val="0"/>
          <c:showPercent val="0"/>
          <c:showBubbleSize val="0"/>
        </c:dLbls>
        <c:smooth val="0"/>
        <c:axId val="1085661759"/>
        <c:axId val="1085664159"/>
      </c:lineChart>
      <c:catAx>
        <c:axId val="10856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64159"/>
        <c:crosses val="autoZero"/>
        <c:auto val="1"/>
        <c:lblAlgn val="ctr"/>
        <c:lblOffset val="100"/>
        <c:noMultiLvlLbl val="0"/>
      </c:catAx>
      <c:valAx>
        <c:axId val="108566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6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Raw!$B$4:$B$5</c:f>
              <c:strCache>
                <c:ptCount val="1"/>
                <c:pt idx="0">
                  <c:v>PCOS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96-4161-A1A1-E1A19DE3A4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96-4161-A1A1-E1A19DE3A4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96-4161-A1A1-E1A19DE3A4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96-4161-A1A1-E1A19DE3A4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96-4161-A1A1-E1A19DE3A4DA}"/>
              </c:ext>
            </c:extLst>
          </c:dPt>
          <c:cat>
            <c:strRef>
              <c:f>Raw!$A$6:$A$11</c:f>
              <c:strCache>
                <c:ptCount val="5"/>
                <c:pt idx="0">
                  <c:v>20-24</c:v>
                </c:pt>
                <c:pt idx="1">
                  <c:v>25-29</c:v>
                </c:pt>
                <c:pt idx="2">
                  <c:v>30-34</c:v>
                </c:pt>
                <c:pt idx="3">
                  <c:v>35-39</c:v>
                </c:pt>
                <c:pt idx="4">
                  <c:v>40 &amp; above</c:v>
                </c:pt>
              </c:strCache>
            </c:strRef>
          </c:cat>
          <c:val>
            <c:numRef>
              <c:f>Raw!$B$6:$B$11</c:f>
              <c:numCache>
                <c:formatCode>General</c:formatCode>
                <c:ptCount val="5"/>
                <c:pt idx="0">
                  <c:v>26</c:v>
                </c:pt>
                <c:pt idx="1">
                  <c:v>64</c:v>
                </c:pt>
                <c:pt idx="2">
                  <c:v>54</c:v>
                </c:pt>
                <c:pt idx="3">
                  <c:v>24</c:v>
                </c:pt>
                <c:pt idx="4">
                  <c:v>9</c:v>
                </c:pt>
              </c:numCache>
            </c:numRef>
          </c:val>
          <c:extLst>
            <c:ext xmlns:c16="http://schemas.microsoft.com/office/drawing/2014/chart" uri="{C3380CC4-5D6E-409C-BE32-E72D297353CC}">
              <c16:uniqueId val="{0000000A-DEB9-412B-B8D9-1F873914E6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[PCOS_Dashboard.xlsx]Raw!p1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Raw!$G$32</c:f>
              <c:strCache>
                <c:ptCount val="1"/>
                <c:pt idx="0">
                  <c:v>Total</c:v>
                </c:pt>
              </c:strCache>
            </c:strRef>
          </c:tx>
          <c:spPr>
            <a:solidFill>
              <a:schemeClr val="accent1"/>
            </a:solidFill>
            <a:ln>
              <a:noFill/>
            </a:ln>
            <a:effectLst/>
          </c:spPr>
          <c:invertIfNegative val="0"/>
          <c:cat>
            <c:strRef>
              <c:f>Raw!$F$33:$F$38</c:f>
              <c:strCache>
                <c:ptCount val="5"/>
                <c:pt idx="0">
                  <c:v>20-24</c:v>
                </c:pt>
                <c:pt idx="1">
                  <c:v>25-29</c:v>
                </c:pt>
                <c:pt idx="2">
                  <c:v>30-34</c:v>
                </c:pt>
                <c:pt idx="3">
                  <c:v>35-39</c:v>
                </c:pt>
                <c:pt idx="4">
                  <c:v>40 &amp; above</c:v>
                </c:pt>
              </c:strCache>
            </c:strRef>
          </c:cat>
          <c:val>
            <c:numRef>
              <c:f>Raw!$G$33:$G$38</c:f>
              <c:numCache>
                <c:formatCode>0.0</c:formatCode>
                <c:ptCount val="5"/>
                <c:pt idx="0">
                  <c:v>24.825599999999991</c:v>
                </c:pt>
                <c:pt idx="1">
                  <c:v>24.315548780487802</c:v>
                </c:pt>
                <c:pt idx="2">
                  <c:v>23.730595238095241</c:v>
                </c:pt>
                <c:pt idx="3">
                  <c:v>24.944035087719307</c:v>
                </c:pt>
                <c:pt idx="4">
                  <c:v>24.387999999999991</c:v>
                </c:pt>
              </c:numCache>
            </c:numRef>
          </c:val>
          <c:extLst>
            <c:ext xmlns:c16="http://schemas.microsoft.com/office/drawing/2014/chart" uri="{C3380CC4-5D6E-409C-BE32-E72D297353CC}">
              <c16:uniqueId val="{00000000-B3A8-4490-A2AE-7173770A2A86}"/>
            </c:ext>
          </c:extLst>
        </c:ser>
        <c:dLbls>
          <c:showLegendKey val="0"/>
          <c:showVal val="0"/>
          <c:showCatName val="0"/>
          <c:showSerName val="0"/>
          <c:showPercent val="0"/>
          <c:showBubbleSize val="0"/>
        </c:dLbls>
        <c:gapWidth val="182"/>
        <c:axId val="1638937983"/>
        <c:axId val="1638939423"/>
      </c:barChart>
      <c:catAx>
        <c:axId val="163893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939423"/>
        <c:crosses val="autoZero"/>
        <c:auto val="1"/>
        <c:lblAlgn val="ctr"/>
        <c:lblOffset val="100"/>
        <c:noMultiLvlLbl val="0"/>
      </c:catAx>
      <c:valAx>
        <c:axId val="16389394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93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[PCOS_Dashboard.xlsx]Raw!S22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Raw!$B$62:$B$63</c:f>
              <c:strCache>
                <c:ptCount val="1"/>
                <c:pt idx="0">
                  <c:v>No Syndrome</c:v>
                </c:pt>
              </c:strCache>
            </c:strRef>
          </c:tx>
          <c:spPr>
            <a:solidFill>
              <a:schemeClr val="accent1"/>
            </a:solidFill>
            <a:ln>
              <a:noFill/>
            </a:ln>
            <a:effectLst/>
          </c:spPr>
          <c:invertIfNegative val="0"/>
          <c:cat>
            <c:multiLvlStrRef>
              <c:f>Raw!$A$64:$A$76</c:f>
              <c:multiLvlStrCache>
                <c:ptCount val="9"/>
                <c:lvl>
                  <c:pt idx="0">
                    <c:v>Healthy</c:v>
                  </c:pt>
                  <c:pt idx="1">
                    <c:v>Obese</c:v>
                  </c:pt>
                  <c:pt idx="2">
                    <c:v>Healthy</c:v>
                  </c:pt>
                  <c:pt idx="3">
                    <c:v>Obese</c:v>
                  </c:pt>
                  <c:pt idx="4">
                    <c:v>Overweight</c:v>
                  </c:pt>
                  <c:pt idx="5">
                    <c:v>Underweight</c:v>
                  </c:pt>
                  <c:pt idx="6">
                    <c:v>Healthy</c:v>
                  </c:pt>
                  <c:pt idx="7">
                    <c:v>Obese</c:v>
                  </c:pt>
                  <c:pt idx="8">
                    <c:v>Overweight</c:v>
                  </c:pt>
                </c:lvl>
                <c:lvl>
                  <c:pt idx="0">
                    <c:v>Diabetic</c:v>
                  </c:pt>
                  <c:pt idx="2">
                    <c:v>Normal</c:v>
                  </c:pt>
                  <c:pt idx="6">
                    <c:v>Prediabetic</c:v>
                  </c:pt>
                </c:lvl>
              </c:multiLvlStrCache>
            </c:multiLvlStrRef>
          </c:cat>
          <c:val>
            <c:numRef>
              <c:f>Raw!$B$64:$B$76</c:f>
              <c:numCache>
                <c:formatCode>General</c:formatCode>
                <c:ptCount val="9"/>
                <c:pt idx="0">
                  <c:v>1</c:v>
                </c:pt>
                <c:pt idx="2">
                  <c:v>196</c:v>
                </c:pt>
                <c:pt idx="3">
                  <c:v>18</c:v>
                </c:pt>
                <c:pt idx="4">
                  <c:v>120</c:v>
                </c:pt>
                <c:pt idx="5">
                  <c:v>26</c:v>
                </c:pt>
                <c:pt idx="6">
                  <c:v>2</c:v>
                </c:pt>
                <c:pt idx="7">
                  <c:v>1</c:v>
                </c:pt>
              </c:numCache>
            </c:numRef>
          </c:val>
          <c:extLst>
            <c:ext xmlns:c16="http://schemas.microsoft.com/office/drawing/2014/chart" uri="{C3380CC4-5D6E-409C-BE32-E72D297353CC}">
              <c16:uniqueId val="{00000000-563E-4ACF-9F13-9BB51B2E4DA4}"/>
            </c:ext>
          </c:extLst>
        </c:ser>
        <c:dLbls>
          <c:showLegendKey val="0"/>
          <c:showVal val="0"/>
          <c:showCatName val="0"/>
          <c:showSerName val="0"/>
          <c:showPercent val="0"/>
          <c:showBubbleSize val="0"/>
        </c:dLbls>
        <c:gapWidth val="219"/>
        <c:overlap val="-27"/>
        <c:axId val="1672369791"/>
        <c:axId val="1672370751"/>
      </c:barChart>
      <c:lineChart>
        <c:grouping val="standard"/>
        <c:varyColors val="0"/>
        <c:ser>
          <c:idx val="1"/>
          <c:order val="1"/>
          <c:tx>
            <c:strRef>
              <c:f>Raw!$C$62:$C$63</c:f>
              <c:strCache>
                <c:ptCount val="1"/>
                <c:pt idx="0">
                  <c:v>PCOS</c:v>
                </c:pt>
              </c:strCache>
            </c:strRef>
          </c:tx>
          <c:spPr>
            <a:ln w="28575" cap="rnd">
              <a:solidFill>
                <a:schemeClr val="accent2"/>
              </a:solidFill>
              <a:round/>
            </a:ln>
            <a:effectLst/>
          </c:spPr>
          <c:marker>
            <c:symbol val="none"/>
          </c:marker>
          <c:cat>
            <c:multiLvlStrRef>
              <c:f>Raw!$A$64:$A$76</c:f>
              <c:multiLvlStrCache>
                <c:ptCount val="9"/>
                <c:lvl>
                  <c:pt idx="0">
                    <c:v>Healthy</c:v>
                  </c:pt>
                  <c:pt idx="1">
                    <c:v>Obese</c:v>
                  </c:pt>
                  <c:pt idx="2">
                    <c:v>Healthy</c:v>
                  </c:pt>
                  <c:pt idx="3">
                    <c:v>Obese</c:v>
                  </c:pt>
                  <c:pt idx="4">
                    <c:v>Overweight</c:v>
                  </c:pt>
                  <c:pt idx="5">
                    <c:v>Underweight</c:v>
                  </c:pt>
                  <c:pt idx="6">
                    <c:v>Healthy</c:v>
                  </c:pt>
                  <c:pt idx="7">
                    <c:v>Obese</c:v>
                  </c:pt>
                  <c:pt idx="8">
                    <c:v>Overweight</c:v>
                  </c:pt>
                </c:lvl>
                <c:lvl>
                  <c:pt idx="0">
                    <c:v>Diabetic</c:v>
                  </c:pt>
                  <c:pt idx="2">
                    <c:v>Normal</c:v>
                  </c:pt>
                  <c:pt idx="6">
                    <c:v>Prediabetic</c:v>
                  </c:pt>
                </c:lvl>
              </c:multiLvlStrCache>
            </c:multiLvlStrRef>
          </c:cat>
          <c:val>
            <c:numRef>
              <c:f>Raw!$C$64:$C$76</c:f>
              <c:numCache>
                <c:formatCode>General</c:formatCode>
                <c:ptCount val="9"/>
                <c:pt idx="1">
                  <c:v>1</c:v>
                </c:pt>
                <c:pt idx="2">
                  <c:v>71</c:v>
                </c:pt>
                <c:pt idx="3">
                  <c:v>22</c:v>
                </c:pt>
                <c:pt idx="4">
                  <c:v>69</c:v>
                </c:pt>
                <c:pt idx="5">
                  <c:v>10</c:v>
                </c:pt>
                <c:pt idx="6">
                  <c:v>1</c:v>
                </c:pt>
                <c:pt idx="7">
                  <c:v>1</c:v>
                </c:pt>
                <c:pt idx="8">
                  <c:v>2</c:v>
                </c:pt>
              </c:numCache>
            </c:numRef>
          </c:val>
          <c:smooth val="0"/>
          <c:extLst>
            <c:ext xmlns:c16="http://schemas.microsoft.com/office/drawing/2014/chart" uri="{C3380CC4-5D6E-409C-BE32-E72D297353CC}">
              <c16:uniqueId val="{00000001-563E-4ACF-9F13-9BB51B2E4DA4}"/>
            </c:ext>
          </c:extLst>
        </c:ser>
        <c:dLbls>
          <c:showLegendKey val="0"/>
          <c:showVal val="0"/>
          <c:showCatName val="0"/>
          <c:showSerName val="0"/>
          <c:showPercent val="0"/>
          <c:showBubbleSize val="0"/>
        </c:dLbls>
        <c:marker val="1"/>
        <c:smooth val="0"/>
        <c:axId val="1672369791"/>
        <c:axId val="1672370751"/>
      </c:lineChart>
      <c:catAx>
        <c:axId val="167236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70751"/>
        <c:crosses val="autoZero"/>
        <c:auto val="1"/>
        <c:lblAlgn val="ctr"/>
        <c:lblOffset val="100"/>
        <c:noMultiLvlLbl val="0"/>
      </c:catAx>
      <c:valAx>
        <c:axId val="167237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[PCOS_Dashboard.xlsx]Raw!S21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Raw!$B$41:$B$42</c:f>
              <c:strCache>
                <c:ptCount val="1"/>
                <c:pt idx="0">
                  <c:v>No Syndrome</c:v>
                </c:pt>
              </c:strCache>
            </c:strRef>
          </c:tx>
          <c:spPr>
            <a:ln w="28575" cap="rnd">
              <a:solidFill>
                <a:schemeClr val="accent1"/>
              </a:solidFill>
              <a:round/>
            </a:ln>
            <a:effectLst/>
          </c:spPr>
          <c:marker>
            <c:symbol val="none"/>
          </c:marker>
          <c:cat>
            <c:multiLvlStrRef>
              <c:f>Raw!$A$43:$A$58</c:f>
              <c:multiLvlStrCache>
                <c:ptCount val="12"/>
                <c:lvl>
                  <c:pt idx="0">
                    <c:v>20-24</c:v>
                  </c:pt>
                  <c:pt idx="1">
                    <c:v>25-29</c:v>
                  </c:pt>
                  <c:pt idx="2">
                    <c:v>20-24</c:v>
                  </c:pt>
                  <c:pt idx="3">
                    <c:v>25-29</c:v>
                  </c:pt>
                  <c:pt idx="4">
                    <c:v>30-34</c:v>
                  </c:pt>
                  <c:pt idx="5">
                    <c:v>35-39</c:v>
                  </c:pt>
                  <c:pt idx="6">
                    <c:v>40 &amp; above</c:v>
                  </c:pt>
                  <c:pt idx="7">
                    <c:v>20-24</c:v>
                  </c:pt>
                  <c:pt idx="8">
                    <c:v>25-29</c:v>
                  </c:pt>
                  <c:pt idx="9">
                    <c:v>30-34</c:v>
                  </c:pt>
                  <c:pt idx="10">
                    <c:v>35-39</c:v>
                  </c:pt>
                  <c:pt idx="11">
                    <c:v>40 &amp; above</c:v>
                  </c:pt>
                </c:lvl>
                <c:lvl>
                  <c:pt idx="0">
                    <c:v>Hyperthyroid</c:v>
                  </c:pt>
                  <c:pt idx="2">
                    <c:v>Hypothyroid</c:v>
                  </c:pt>
                  <c:pt idx="7">
                    <c:v>Normal</c:v>
                  </c:pt>
                </c:lvl>
              </c:multiLvlStrCache>
            </c:multiLvlStrRef>
          </c:cat>
          <c:val>
            <c:numRef>
              <c:f>Raw!$B$43:$B$58</c:f>
              <c:numCache>
                <c:formatCode>General</c:formatCode>
                <c:ptCount val="12"/>
                <c:pt idx="1">
                  <c:v>5</c:v>
                </c:pt>
                <c:pt idx="2">
                  <c:v>6</c:v>
                </c:pt>
                <c:pt idx="3">
                  <c:v>14</c:v>
                </c:pt>
                <c:pt idx="4">
                  <c:v>20</c:v>
                </c:pt>
                <c:pt idx="5">
                  <c:v>19</c:v>
                </c:pt>
                <c:pt idx="6">
                  <c:v>8</c:v>
                </c:pt>
                <c:pt idx="7">
                  <c:v>18</c:v>
                </c:pt>
                <c:pt idx="8">
                  <c:v>81</c:v>
                </c:pt>
                <c:pt idx="9">
                  <c:v>94</c:v>
                </c:pt>
                <c:pt idx="10">
                  <c:v>71</c:v>
                </c:pt>
                <c:pt idx="11">
                  <c:v>28</c:v>
                </c:pt>
              </c:numCache>
            </c:numRef>
          </c:val>
          <c:smooth val="0"/>
          <c:extLst>
            <c:ext xmlns:c16="http://schemas.microsoft.com/office/drawing/2014/chart" uri="{C3380CC4-5D6E-409C-BE32-E72D297353CC}">
              <c16:uniqueId val="{00000000-A216-413D-B026-96AE66EC3DFA}"/>
            </c:ext>
          </c:extLst>
        </c:ser>
        <c:ser>
          <c:idx val="1"/>
          <c:order val="1"/>
          <c:tx>
            <c:strRef>
              <c:f>Raw!$C$41:$C$42</c:f>
              <c:strCache>
                <c:ptCount val="1"/>
                <c:pt idx="0">
                  <c:v>PCOS</c:v>
                </c:pt>
              </c:strCache>
            </c:strRef>
          </c:tx>
          <c:spPr>
            <a:ln w="28575" cap="rnd">
              <a:solidFill>
                <a:schemeClr val="accent2"/>
              </a:solidFill>
              <a:round/>
            </a:ln>
            <a:effectLst/>
          </c:spPr>
          <c:marker>
            <c:symbol val="none"/>
          </c:marker>
          <c:cat>
            <c:multiLvlStrRef>
              <c:f>Raw!$A$43:$A$58</c:f>
              <c:multiLvlStrCache>
                <c:ptCount val="12"/>
                <c:lvl>
                  <c:pt idx="0">
                    <c:v>20-24</c:v>
                  </c:pt>
                  <c:pt idx="1">
                    <c:v>25-29</c:v>
                  </c:pt>
                  <c:pt idx="2">
                    <c:v>20-24</c:v>
                  </c:pt>
                  <c:pt idx="3">
                    <c:v>25-29</c:v>
                  </c:pt>
                  <c:pt idx="4">
                    <c:v>30-34</c:v>
                  </c:pt>
                  <c:pt idx="5">
                    <c:v>35-39</c:v>
                  </c:pt>
                  <c:pt idx="6">
                    <c:v>40 &amp; above</c:v>
                  </c:pt>
                  <c:pt idx="7">
                    <c:v>20-24</c:v>
                  </c:pt>
                  <c:pt idx="8">
                    <c:v>25-29</c:v>
                  </c:pt>
                  <c:pt idx="9">
                    <c:v>30-34</c:v>
                  </c:pt>
                  <c:pt idx="10">
                    <c:v>35-39</c:v>
                  </c:pt>
                  <c:pt idx="11">
                    <c:v>40 &amp; above</c:v>
                  </c:pt>
                </c:lvl>
                <c:lvl>
                  <c:pt idx="0">
                    <c:v>Hyperthyroid</c:v>
                  </c:pt>
                  <c:pt idx="2">
                    <c:v>Hypothyroid</c:v>
                  </c:pt>
                  <c:pt idx="7">
                    <c:v>Normal</c:v>
                  </c:pt>
                </c:lvl>
              </c:multiLvlStrCache>
            </c:multiLvlStrRef>
          </c:cat>
          <c:val>
            <c:numRef>
              <c:f>Raw!$C$43:$C$58</c:f>
              <c:numCache>
                <c:formatCode>General</c:formatCode>
                <c:ptCount val="12"/>
                <c:pt idx="0">
                  <c:v>1</c:v>
                </c:pt>
                <c:pt idx="1">
                  <c:v>1</c:v>
                </c:pt>
                <c:pt idx="2">
                  <c:v>4</c:v>
                </c:pt>
                <c:pt idx="3">
                  <c:v>9</c:v>
                </c:pt>
                <c:pt idx="4">
                  <c:v>12</c:v>
                </c:pt>
                <c:pt idx="5">
                  <c:v>7</c:v>
                </c:pt>
                <c:pt idx="6">
                  <c:v>1</c:v>
                </c:pt>
                <c:pt idx="7">
                  <c:v>21</c:v>
                </c:pt>
                <c:pt idx="8">
                  <c:v>54</c:v>
                </c:pt>
                <c:pt idx="9">
                  <c:v>42</c:v>
                </c:pt>
                <c:pt idx="10">
                  <c:v>17</c:v>
                </c:pt>
                <c:pt idx="11">
                  <c:v>8</c:v>
                </c:pt>
              </c:numCache>
            </c:numRef>
          </c:val>
          <c:smooth val="0"/>
          <c:extLst>
            <c:ext xmlns:c16="http://schemas.microsoft.com/office/drawing/2014/chart" uri="{C3380CC4-5D6E-409C-BE32-E72D297353CC}">
              <c16:uniqueId val="{00000001-A216-413D-B026-96AE66EC3DFA}"/>
            </c:ext>
          </c:extLst>
        </c:ser>
        <c:dLbls>
          <c:showLegendKey val="0"/>
          <c:showVal val="0"/>
          <c:showCatName val="0"/>
          <c:showSerName val="0"/>
          <c:showPercent val="0"/>
          <c:showBubbleSize val="0"/>
        </c:dLbls>
        <c:smooth val="0"/>
        <c:axId val="1764180783"/>
        <c:axId val="1764181263"/>
      </c:lineChart>
      <c:catAx>
        <c:axId val="176418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81263"/>
        <c:crosses val="autoZero"/>
        <c:auto val="1"/>
        <c:lblAlgn val="ctr"/>
        <c:lblOffset val="100"/>
        <c:noMultiLvlLbl val="0"/>
      </c:catAx>
      <c:valAx>
        <c:axId val="176418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8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Raw!$B$81:$B$82</c:f>
              <c:strCache>
                <c:ptCount val="1"/>
                <c:pt idx="0">
                  <c:v>PCOS</c:v>
                </c:pt>
              </c:strCache>
            </c:strRef>
          </c:tx>
          <c:spPr>
            <a:solidFill>
              <a:schemeClr val="accent1"/>
            </a:solidFill>
            <a:ln>
              <a:noFill/>
            </a:ln>
            <a:effectLst/>
          </c:spPr>
          <c:invertIfNegative val="0"/>
          <c:cat>
            <c:strRef>
              <c:f>Raw!$A$83:$A$86</c:f>
              <c:strCache>
                <c:ptCount val="3"/>
                <c:pt idx="0">
                  <c:v>Hyperthyroid</c:v>
                </c:pt>
                <c:pt idx="1">
                  <c:v>Hypothyroid</c:v>
                </c:pt>
                <c:pt idx="2">
                  <c:v>Normal</c:v>
                </c:pt>
              </c:strCache>
            </c:strRef>
          </c:cat>
          <c:val>
            <c:numRef>
              <c:f>Raw!$B$83:$B$86</c:f>
              <c:numCache>
                <c:formatCode>0</c:formatCode>
                <c:ptCount val="3"/>
                <c:pt idx="0">
                  <c:v>2</c:v>
                </c:pt>
                <c:pt idx="1">
                  <c:v>33</c:v>
                </c:pt>
                <c:pt idx="2">
                  <c:v>142</c:v>
                </c:pt>
              </c:numCache>
            </c:numRef>
          </c:val>
          <c:extLst>
            <c:ext xmlns:c16="http://schemas.microsoft.com/office/drawing/2014/chart" uri="{C3380CC4-5D6E-409C-BE32-E72D297353CC}">
              <c16:uniqueId val="{00000000-8439-4AD8-9BAE-D5EEA6DF66EA}"/>
            </c:ext>
          </c:extLst>
        </c:ser>
        <c:ser>
          <c:idx val="1"/>
          <c:order val="1"/>
          <c:tx>
            <c:strRef>
              <c:f>Raw!$C$81:$C$82</c:f>
              <c:strCache>
                <c:ptCount val="1"/>
                <c:pt idx="0">
                  <c:v>No Syndrome</c:v>
                </c:pt>
              </c:strCache>
            </c:strRef>
          </c:tx>
          <c:spPr>
            <a:solidFill>
              <a:schemeClr val="accent2"/>
            </a:solidFill>
            <a:ln>
              <a:noFill/>
            </a:ln>
            <a:effectLst/>
          </c:spPr>
          <c:invertIfNegative val="0"/>
          <c:cat>
            <c:strRef>
              <c:f>Raw!$A$83:$A$86</c:f>
              <c:strCache>
                <c:ptCount val="3"/>
                <c:pt idx="0">
                  <c:v>Hyperthyroid</c:v>
                </c:pt>
                <c:pt idx="1">
                  <c:v>Hypothyroid</c:v>
                </c:pt>
                <c:pt idx="2">
                  <c:v>Normal</c:v>
                </c:pt>
              </c:strCache>
            </c:strRef>
          </c:cat>
          <c:val>
            <c:numRef>
              <c:f>Raw!$C$83:$C$86</c:f>
              <c:numCache>
                <c:formatCode>0</c:formatCode>
                <c:ptCount val="3"/>
                <c:pt idx="0">
                  <c:v>5</c:v>
                </c:pt>
                <c:pt idx="1">
                  <c:v>67</c:v>
                </c:pt>
                <c:pt idx="2">
                  <c:v>292</c:v>
                </c:pt>
              </c:numCache>
            </c:numRef>
          </c:val>
          <c:extLst>
            <c:ext xmlns:c16="http://schemas.microsoft.com/office/drawing/2014/chart" uri="{C3380CC4-5D6E-409C-BE32-E72D297353CC}">
              <c16:uniqueId val="{00000001-8439-4AD8-9BAE-D5EEA6DF66EA}"/>
            </c:ext>
          </c:extLst>
        </c:ser>
        <c:dLbls>
          <c:showLegendKey val="0"/>
          <c:showVal val="0"/>
          <c:showCatName val="0"/>
          <c:showSerName val="0"/>
          <c:showPercent val="0"/>
          <c:showBubbleSize val="0"/>
        </c:dLbls>
        <c:gapWidth val="182"/>
        <c:axId val="1913881583"/>
        <c:axId val="1922979871"/>
      </c:barChart>
      <c:catAx>
        <c:axId val="191388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79871"/>
        <c:crosses val="autoZero"/>
        <c:auto val="1"/>
        <c:lblAlgn val="ctr"/>
        <c:lblOffset val="100"/>
        <c:noMultiLvlLbl val="0"/>
      </c:catAx>
      <c:valAx>
        <c:axId val="19229798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8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Raw!$B$101:$B$102</c:f>
              <c:strCache>
                <c:ptCount val="1"/>
                <c:pt idx="0">
                  <c:v>PCOS</c:v>
                </c:pt>
              </c:strCache>
            </c:strRef>
          </c:tx>
          <c:spPr>
            <a:solidFill>
              <a:schemeClr val="accent1"/>
            </a:solidFill>
            <a:ln>
              <a:noFill/>
            </a:ln>
            <a:effectLst/>
          </c:spPr>
          <c:invertIfNegative val="0"/>
          <c:cat>
            <c:strRef>
              <c:f>Raw!$A$103:$A$105</c:f>
              <c:strCache>
                <c:ptCount val="2"/>
                <c:pt idx="0">
                  <c:v>Irregular Cycle</c:v>
                </c:pt>
                <c:pt idx="1">
                  <c:v>Regular Cycle</c:v>
                </c:pt>
              </c:strCache>
            </c:strRef>
          </c:cat>
          <c:val>
            <c:numRef>
              <c:f>Raw!$B$103:$B$105</c:f>
              <c:numCache>
                <c:formatCode>0</c:formatCode>
                <c:ptCount val="2"/>
                <c:pt idx="0">
                  <c:v>95</c:v>
                </c:pt>
                <c:pt idx="1">
                  <c:v>82</c:v>
                </c:pt>
              </c:numCache>
            </c:numRef>
          </c:val>
          <c:extLst>
            <c:ext xmlns:c16="http://schemas.microsoft.com/office/drawing/2014/chart" uri="{C3380CC4-5D6E-409C-BE32-E72D297353CC}">
              <c16:uniqueId val="{00000000-943B-41FC-BF69-A23DA10196C3}"/>
            </c:ext>
          </c:extLst>
        </c:ser>
        <c:ser>
          <c:idx val="1"/>
          <c:order val="1"/>
          <c:tx>
            <c:strRef>
              <c:f>Raw!$C$101:$C$102</c:f>
              <c:strCache>
                <c:ptCount val="1"/>
                <c:pt idx="0">
                  <c:v>No Syndrome</c:v>
                </c:pt>
              </c:strCache>
            </c:strRef>
          </c:tx>
          <c:spPr>
            <a:solidFill>
              <a:schemeClr val="accent2"/>
            </a:solidFill>
            <a:ln>
              <a:noFill/>
            </a:ln>
            <a:effectLst/>
          </c:spPr>
          <c:invertIfNegative val="0"/>
          <c:cat>
            <c:strRef>
              <c:f>Raw!$A$103:$A$105</c:f>
              <c:strCache>
                <c:ptCount val="2"/>
                <c:pt idx="0">
                  <c:v>Irregular Cycle</c:v>
                </c:pt>
                <c:pt idx="1">
                  <c:v>Regular Cycle</c:v>
                </c:pt>
              </c:strCache>
            </c:strRef>
          </c:cat>
          <c:val>
            <c:numRef>
              <c:f>Raw!$C$103:$C$105</c:f>
              <c:numCache>
                <c:formatCode>0</c:formatCode>
                <c:ptCount val="2"/>
                <c:pt idx="0">
                  <c:v>56</c:v>
                </c:pt>
                <c:pt idx="1">
                  <c:v>308</c:v>
                </c:pt>
              </c:numCache>
            </c:numRef>
          </c:val>
          <c:extLst>
            <c:ext xmlns:c16="http://schemas.microsoft.com/office/drawing/2014/chart" uri="{C3380CC4-5D6E-409C-BE32-E72D297353CC}">
              <c16:uniqueId val="{00000001-943B-41FC-BF69-A23DA10196C3}"/>
            </c:ext>
          </c:extLst>
        </c:ser>
        <c:dLbls>
          <c:showLegendKey val="0"/>
          <c:showVal val="0"/>
          <c:showCatName val="0"/>
          <c:showSerName val="0"/>
          <c:showPercent val="0"/>
          <c:showBubbleSize val="0"/>
        </c:dLbls>
        <c:gapWidth val="219"/>
        <c:overlap val="-27"/>
        <c:axId val="2067234847"/>
        <c:axId val="2067239167"/>
      </c:barChart>
      <c:catAx>
        <c:axId val="206723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39167"/>
        <c:crosses val="autoZero"/>
        <c:auto val="1"/>
        <c:lblAlgn val="ctr"/>
        <c:lblOffset val="100"/>
        <c:noMultiLvlLbl val="0"/>
      </c:catAx>
      <c:valAx>
        <c:axId val="2067239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3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Raw!$B$109:$B$110</c:f>
              <c:strCache>
                <c:ptCount val="1"/>
                <c:pt idx="0">
                  <c:v>PCOS</c:v>
                </c:pt>
              </c:strCache>
            </c:strRef>
          </c:tx>
          <c:spPr>
            <a:solidFill>
              <a:schemeClr val="accent1"/>
            </a:solidFill>
            <a:ln>
              <a:noFill/>
            </a:ln>
            <a:effectLst/>
          </c:spPr>
          <c:invertIfNegative val="0"/>
          <c:cat>
            <c:strRef>
              <c:f>Raw!$A$111:$A$114</c:f>
              <c:strCache>
                <c:ptCount val="3"/>
                <c:pt idx="0">
                  <c:v>Normal Cycle</c:v>
                </c:pt>
                <c:pt idx="1">
                  <c:v>Prolonged Cycle</c:v>
                </c:pt>
                <c:pt idx="2">
                  <c:v>Short Cycle</c:v>
                </c:pt>
              </c:strCache>
            </c:strRef>
          </c:cat>
          <c:val>
            <c:numRef>
              <c:f>Raw!$B$111:$B$114</c:f>
              <c:numCache>
                <c:formatCode>0</c:formatCode>
                <c:ptCount val="3"/>
                <c:pt idx="0">
                  <c:v>142</c:v>
                </c:pt>
                <c:pt idx="1">
                  <c:v>8</c:v>
                </c:pt>
                <c:pt idx="2">
                  <c:v>27</c:v>
                </c:pt>
              </c:numCache>
            </c:numRef>
          </c:val>
          <c:extLst>
            <c:ext xmlns:c16="http://schemas.microsoft.com/office/drawing/2014/chart" uri="{C3380CC4-5D6E-409C-BE32-E72D297353CC}">
              <c16:uniqueId val="{00000000-720E-4C2C-BF67-0B4E56F3A21C}"/>
            </c:ext>
          </c:extLst>
        </c:ser>
        <c:ser>
          <c:idx val="1"/>
          <c:order val="1"/>
          <c:tx>
            <c:strRef>
              <c:f>Raw!$C$109:$C$110</c:f>
              <c:strCache>
                <c:ptCount val="1"/>
                <c:pt idx="0">
                  <c:v>No Syndrome</c:v>
                </c:pt>
              </c:strCache>
            </c:strRef>
          </c:tx>
          <c:spPr>
            <a:solidFill>
              <a:schemeClr val="accent2"/>
            </a:solidFill>
            <a:ln>
              <a:noFill/>
            </a:ln>
            <a:effectLst/>
          </c:spPr>
          <c:invertIfNegative val="0"/>
          <c:cat>
            <c:strRef>
              <c:f>Raw!$A$111:$A$114</c:f>
              <c:strCache>
                <c:ptCount val="3"/>
                <c:pt idx="0">
                  <c:v>Normal Cycle</c:v>
                </c:pt>
                <c:pt idx="1">
                  <c:v>Prolonged Cycle</c:v>
                </c:pt>
                <c:pt idx="2">
                  <c:v>Short Cycle</c:v>
                </c:pt>
              </c:strCache>
            </c:strRef>
          </c:cat>
          <c:val>
            <c:numRef>
              <c:f>Raw!$C$111:$C$114</c:f>
              <c:numCache>
                <c:formatCode>0</c:formatCode>
                <c:ptCount val="3"/>
                <c:pt idx="0">
                  <c:v>341</c:v>
                </c:pt>
                <c:pt idx="1">
                  <c:v>11</c:v>
                </c:pt>
                <c:pt idx="2">
                  <c:v>12</c:v>
                </c:pt>
              </c:numCache>
            </c:numRef>
          </c:val>
          <c:extLst>
            <c:ext xmlns:c16="http://schemas.microsoft.com/office/drawing/2014/chart" uri="{C3380CC4-5D6E-409C-BE32-E72D297353CC}">
              <c16:uniqueId val="{00000001-720E-4C2C-BF67-0B4E56F3A21C}"/>
            </c:ext>
          </c:extLst>
        </c:ser>
        <c:dLbls>
          <c:showLegendKey val="0"/>
          <c:showVal val="0"/>
          <c:showCatName val="0"/>
          <c:showSerName val="0"/>
          <c:showPercent val="0"/>
          <c:showBubbleSize val="0"/>
        </c:dLbls>
        <c:gapWidth val="219"/>
        <c:overlap val="-27"/>
        <c:axId val="552821903"/>
        <c:axId val="552816623"/>
      </c:barChart>
      <c:catAx>
        <c:axId val="5528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16623"/>
        <c:crosses val="autoZero"/>
        <c:auto val="1"/>
        <c:lblAlgn val="ctr"/>
        <c:lblOffset val="100"/>
        <c:noMultiLvlLbl val="0"/>
      </c:catAx>
      <c:valAx>
        <c:axId val="552816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2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PCOS- follicle</a:t>
            </a:r>
            <a:r>
              <a:rPr lang="en-US" baseline="0"/>
              <a:t> count 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Raw!$B$118:$B$119</c:f>
              <c:strCache>
                <c:ptCount val="1"/>
                <c:pt idx="0">
                  <c:v>PCOS</c:v>
                </c:pt>
              </c:strCache>
            </c:strRef>
          </c:tx>
          <c:spPr>
            <a:solidFill>
              <a:schemeClr val="accent1"/>
            </a:solidFill>
            <a:ln>
              <a:noFill/>
            </a:ln>
            <a:effectLst/>
          </c:spPr>
          <c:invertIfNegative val="0"/>
          <c:cat>
            <c:strRef>
              <c:f>Raw!$A$120:$A$123</c:f>
              <c:strCache>
                <c:ptCount val="3"/>
                <c:pt idx="0">
                  <c:v>Mild PCOS</c:v>
                </c:pt>
                <c:pt idx="1">
                  <c:v>Moderate PCOS</c:v>
                </c:pt>
                <c:pt idx="2">
                  <c:v>Severe PCOS</c:v>
                </c:pt>
              </c:strCache>
            </c:strRef>
          </c:cat>
          <c:val>
            <c:numRef>
              <c:f>Raw!$B$120:$B$123</c:f>
              <c:numCache>
                <c:formatCode>0.00</c:formatCode>
                <c:ptCount val="3"/>
                <c:pt idx="0">
                  <c:v>20.516129032258064</c:v>
                </c:pt>
                <c:pt idx="1">
                  <c:v>20.226666666666667</c:v>
                </c:pt>
                <c:pt idx="2">
                  <c:v>21.2</c:v>
                </c:pt>
              </c:numCache>
            </c:numRef>
          </c:val>
          <c:extLst>
            <c:ext xmlns:c16="http://schemas.microsoft.com/office/drawing/2014/chart" uri="{C3380CC4-5D6E-409C-BE32-E72D297353CC}">
              <c16:uniqueId val="{00000000-4CFF-430C-9479-939564FA84B1}"/>
            </c:ext>
          </c:extLst>
        </c:ser>
        <c:ser>
          <c:idx val="1"/>
          <c:order val="1"/>
          <c:tx>
            <c:strRef>
              <c:f>Raw!$C$118:$C$119</c:f>
              <c:strCache>
                <c:ptCount val="1"/>
                <c:pt idx="0">
                  <c:v>No Syndrome</c:v>
                </c:pt>
              </c:strCache>
            </c:strRef>
          </c:tx>
          <c:spPr>
            <a:solidFill>
              <a:schemeClr val="accent2"/>
            </a:solidFill>
            <a:ln>
              <a:noFill/>
            </a:ln>
            <a:effectLst/>
          </c:spPr>
          <c:invertIfNegative val="0"/>
          <c:cat>
            <c:strRef>
              <c:f>Raw!$A$120:$A$123</c:f>
              <c:strCache>
                <c:ptCount val="3"/>
                <c:pt idx="0">
                  <c:v>Mild PCOS</c:v>
                </c:pt>
                <c:pt idx="1">
                  <c:v>Moderate PCOS</c:v>
                </c:pt>
                <c:pt idx="2">
                  <c:v>Severe PCOS</c:v>
                </c:pt>
              </c:strCache>
            </c:strRef>
          </c:cat>
          <c:val>
            <c:numRef>
              <c:f>Raw!$C$120:$C$123</c:f>
              <c:numCache>
                <c:formatCode>0.00</c:formatCode>
                <c:ptCount val="3"/>
                <c:pt idx="0">
                  <c:v>8.9655172413793096</c:v>
                </c:pt>
                <c:pt idx="1">
                  <c:v>9.2906976744186043</c:v>
                </c:pt>
                <c:pt idx="2">
                  <c:v>7.8235294117647056</c:v>
                </c:pt>
              </c:numCache>
            </c:numRef>
          </c:val>
          <c:extLst>
            <c:ext xmlns:c16="http://schemas.microsoft.com/office/drawing/2014/chart" uri="{C3380CC4-5D6E-409C-BE32-E72D297353CC}">
              <c16:uniqueId val="{00000003-4CFF-430C-9479-939564FA84B1}"/>
            </c:ext>
          </c:extLst>
        </c:ser>
        <c:dLbls>
          <c:showLegendKey val="0"/>
          <c:showVal val="0"/>
          <c:showCatName val="0"/>
          <c:showSerName val="0"/>
          <c:showPercent val="0"/>
          <c:showBubbleSize val="0"/>
        </c:dLbls>
        <c:gapWidth val="182"/>
        <c:axId val="552815183"/>
        <c:axId val="552815663"/>
      </c:barChart>
      <c:catAx>
        <c:axId val="55281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15663"/>
        <c:crosses val="autoZero"/>
        <c:auto val="1"/>
        <c:lblAlgn val="ctr"/>
        <c:lblOffset val="100"/>
        <c:noMultiLvlLbl val="0"/>
      </c:catAx>
      <c:valAx>
        <c:axId val="5528156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1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[PCOS_Dashboard.xlsx]Raw!s34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Raw!$B$127:$B$128</c:f>
              <c:strCache>
                <c:ptCount val="1"/>
                <c:pt idx="0">
                  <c:v>PCOS</c:v>
                </c:pt>
              </c:strCache>
            </c:strRef>
          </c:tx>
          <c:spPr>
            <a:solidFill>
              <a:schemeClr val="accent1"/>
            </a:solidFill>
            <a:ln>
              <a:noFill/>
            </a:ln>
            <a:effectLst/>
          </c:spPr>
          <c:invertIfNegative val="0"/>
          <c:cat>
            <c:strRef>
              <c:f>Raw!$A$129:$A$131</c:f>
              <c:strCache>
                <c:ptCount val="2"/>
                <c:pt idx="0">
                  <c:v>Not Pregnant</c:v>
                </c:pt>
                <c:pt idx="1">
                  <c:v>Pregnant</c:v>
                </c:pt>
              </c:strCache>
            </c:strRef>
          </c:cat>
          <c:val>
            <c:numRef>
              <c:f>Raw!$B$129:$B$131</c:f>
              <c:numCache>
                <c:formatCode>0.00</c:formatCode>
                <c:ptCount val="2"/>
                <c:pt idx="0">
                  <c:v>8.7787610619469021</c:v>
                </c:pt>
                <c:pt idx="1">
                  <c:v>8.8562499999999993</c:v>
                </c:pt>
              </c:numCache>
            </c:numRef>
          </c:val>
          <c:extLst>
            <c:ext xmlns:c16="http://schemas.microsoft.com/office/drawing/2014/chart" uri="{C3380CC4-5D6E-409C-BE32-E72D297353CC}">
              <c16:uniqueId val="{00000000-02DE-4B32-8957-3C6F38ABC510}"/>
            </c:ext>
          </c:extLst>
        </c:ser>
        <c:ser>
          <c:idx val="1"/>
          <c:order val="1"/>
          <c:tx>
            <c:strRef>
              <c:f>Raw!$C$127:$C$128</c:f>
              <c:strCache>
                <c:ptCount val="1"/>
                <c:pt idx="0">
                  <c:v>No Syndrome</c:v>
                </c:pt>
              </c:strCache>
            </c:strRef>
          </c:tx>
          <c:spPr>
            <a:solidFill>
              <a:schemeClr val="accent2"/>
            </a:solidFill>
            <a:ln>
              <a:noFill/>
            </a:ln>
            <a:effectLst/>
          </c:spPr>
          <c:invertIfNegative val="0"/>
          <c:cat>
            <c:strRef>
              <c:f>Raw!$A$129:$A$131</c:f>
              <c:strCache>
                <c:ptCount val="2"/>
                <c:pt idx="0">
                  <c:v>Not Pregnant</c:v>
                </c:pt>
                <c:pt idx="1">
                  <c:v>Pregnant</c:v>
                </c:pt>
              </c:strCache>
            </c:strRef>
          </c:cat>
          <c:val>
            <c:numRef>
              <c:f>Raw!$C$129:$C$131</c:f>
              <c:numCache>
                <c:formatCode>0.00</c:formatCode>
                <c:ptCount val="2"/>
                <c:pt idx="0">
                  <c:v>8.3551801801801791</c:v>
                </c:pt>
                <c:pt idx="1">
                  <c:v>8.2522535211267609</c:v>
                </c:pt>
              </c:numCache>
            </c:numRef>
          </c:val>
          <c:extLst>
            <c:ext xmlns:c16="http://schemas.microsoft.com/office/drawing/2014/chart" uri="{C3380CC4-5D6E-409C-BE32-E72D297353CC}">
              <c16:uniqueId val="{00000001-02DE-4B32-8957-3C6F38ABC510}"/>
            </c:ext>
          </c:extLst>
        </c:ser>
        <c:dLbls>
          <c:showLegendKey val="0"/>
          <c:showVal val="0"/>
          <c:showCatName val="0"/>
          <c:showSerName val="0"/>
          <c:showPercent val="0"/>
          <c:showBubbleSize val="0"/>
        </c:dLbls>
        <c:gapWidth val="182"/>
        <c:axId val="552771983"/>
        <c:axId val="552780143"/>
      </c:barChart>
      <c:catAx>
        <c:axId val="55277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780143"/>
        <c:crosses val="autoZero"/>
        <c:auto val="1"/>
        <c:lblAlgn val="ctr"/>
        <c:lblOffset val="100"/>
        <c:noMultiLvlLbl val="0"/>
      </c:catAx>
      <c:valAx>
        <c:axId val="5527801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77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Raw!$C$143:$C$144</c:f>
              <c:strCache>
                <c:ptCount val="1"/>
                <c:pt idx="0">
                  <c:v>No Syndrome</c:v>
                </c:pt>
              </c:strCache>
            </c:strRef>
          </c:tx>
          <c:spPr>
            <a:solidFill>
              <a:schemeClr val="accent2"/>
            </a:solidFill>
            <a:ln>
              <a:noFill/>
            </a:ln>
            <a:effectLst/>
          </c:spPr>
          <c:cat>
            <c:strRef>
              <c:f>Raw!$A$145:$A$148</c:f>
              <c:strCache>
                <c:ptCount val="3"/>
                <c:pt idx="0">
                  <c:v>Low Symptom</c:v>
                </c:pt>
                <c:pt idx="1">
                  <c:v>Mild Symptom</c:v>
                </c:pt>
                <c:pt idx="2">
                  <c:v>Severe Symptom</c:v>
                </c:pt>
              </c:strCache>
            </c:strRef>
          </c:cat>
          <c:val>
            <c:numRef>
              <c:f>Raw!$C$145:$C$148</c:f>
              <c:numCache>
                <c:formatCode>0</c:formatCode>
                <c:ptCount val="3"/>
                <c:pt idx="0">
                  <c:v>24</c:v>
                </c:pt>
                <c:pt idx="1">
                  <c:v>2</c:v>
                </c:pt>
              </c:numCache>
            </c:numRef>
          </c:val>
          <c:extLst>
            <c:ext xmlns:c16="http://schemas.microsoft.com/office/drawing/2014/chart" uri="{C3380CC4-5D6E-409C-BE32-E72D297353CC}">
              <c16:uniqueId val="{00000001-1EDC-4845-A67C-D52FFEFE8ADC}"/>
            </c:ext>
          </c:extLst>
        </c:ser>
        <c:dLbls>
          <c:showLegendKey val="0"/>
          <c:showVal val="0"/>
          <c:showCatName val="0"/>
          <c:showSerName val="0"/>
          <c:showPercent val="0"/>
          <c:showBubbleSize val="0"/>
        </c:dLbls>
        <c:axId val="552789743"/>
        <c:axId val="552790223"/>
      </c:areaChart>
      <c:lineChart>
        <c:grouping val="standard"/>
        <c:varyColors val="0"/>
        <c:ser>
          <c:idx val="0"/>
          <c:order val="0"/>
          <c:tx>
            <c:strRef>
              <c:f>Raw!$B$143:$B$144</c:f>
              <c:strCache>
                <c:ptCount val="1"/>
                <c:pt idx="0">
                  <c:v>PCOS</c:v>
                </c:pt>
              </c:strCache>
            </c:strRef>
          </c:tx>
          <c:spPr>
            <a:ln w="28575" cap="rnd">
              <a:solidFill>
                <a:schemeClr val="accent1"/>
              </a:solidFill>
              <a:round/>
            </a:ln>
            <a:effectLst/>
          </c:spPr>
          <c:marker>
            <c:symbol val="none"/>
          </c:marker>
          <c:cat>
            <c:strRef>
              <c:f>Raw!$A$145:$A$148</c:f>
              <c:strCache>
                <c:ptCount val="3"/>
                <c:pt idx="0">
                  <c:v>Low Symptom</c:v>
                </c:pt>
                <c:pt idx="1">
                  <c:v>Mild Symptom</c:v>
                </c:pt>
                <c:pt idx="2">
                  <c:v>Severe Symptom</c:v>
                </c:pt>
              </c:strCache>
            </c:strRef>
          </c:cat>
          <c:val>
            <c:numRef>
              <c:f>Raw!$B$145:$B$148</c:f>
              <c:numCache>
                <c:formatCode>0</c:formatCode>
                <c:ptCount val="3"/>
                <c:pt idx="0">
                  <c:v>1</c:v>
                </c:pt>
                <c:pt idx="1">
                  <c:v>9</c:v>
                </c:pt>
                <c:pt idx="2">
                  <c:v>6</c:v>
                </c:pt>
              </c:numCache>
            </c:numRef>
          </c:val>
          <c:smooth val="0"/>
          <c:extLst>
            <c:ext xmlns:c16="http://schemas.microsoft.com/office/drawing/2014/chart" uri="{C3380CC4-5D6E-409C-BE32-E72D297353CC}">
              <c16:uniqueId val="{00000000-1EDC-4845-A67C-D52FFEFE8ADC}"/>
            </c:ext>
          </c:extLst>
        </c:ser>
        <c:dLbls>
          <c:showLegendKey val="0"/>
          <c:showVal val="0"/>
          <c:showCatName val="0"/>
          <c:showSerName val="0"/>
          <c:showPercent val="0"/>
          <c:showBubbleSize val="0"/>
        </c:dLbls>
        <c:marker val="1"/>
        <c:smooth val="0"/>
        <c:axId val="552789743"/>
        <c:axId val="552790223"/>
      </c:lineChart>
      <c:catAx>
        <c:axId val="55278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790223"/>
        <c:crosses val="autoZero"/>
        <c:auto val="1"/>
        <c:lblAlgn val="ctr"/>
        <c:lblOffset val="100"/>
        <c:noMultiLvlLbl val="0"/>
      </c:catAx>
      <c:valAx>
        <c:axId val="552790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78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pcos bp sttaus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Raw!$B$170:$B$171</c:f>
              <c:strCache>
                <c:ptCount val="1"/>
                <c:pt idx="0">
                  <c:v>PCOS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F-46B0-900E-D8678E1110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F-46B0-900E-D8678E111049}"/>
              </c:ext>
            </c:extLst>
          </c:dPt>
          <c:cat>
            <c:strRef>
              <c:f>Raw!$A$172:$A$174</c:f>
              <c:strCache>
                <c:ptCount val="2"/>
                <c:pt idx="0">
                  <c:v>Normal</c:v>
                </c:pt>
                <c:pt idx="1">
                  <c:v>Prehypertensive</c:v>
                </c:pt>
              </c:strCache>
            </c:strRef>
          </c:cat>
          <c:val>
            <c:numRef>
              <c:f>Raw!$B$172:$B$174</c:f>
              <c:numCache>
                <c:formatCode>0.00</c:formatCode>
                <c:ptCount val="2"/>
                <c:pt idx="0">
                  <c:v>1</c:v>
                </c:pt>
                <c:pt idx="1">
                  <c:v>15</c:v>
                </c:pt>
              </c:numCache>
            </c:numRef>
          </c:val>
          <c:extLst>
            <c:ext xmlns:c16="http://schemas.microsoft.com/office/drawing/2014/chart" uri="{C3380CC4-5D6E-409C-BE32-E72D297353CC}">
              <c16:uniqueId val="{00000000-9E60-4A90-9768-EDCB6BBBB9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Raw!$J$161:$J$163</c:f>
              <c:strCache>
                <c:ptCount val="1"/>
                <c:pt idx="0">
                  <c:v>No Syndrome - Average of Total Follicle Count</c:v>
                </c:pt>
              </c:strCache>
            </c:strRef>
          </c:tx>
          <c:spPr>
            <a:solidFill>
              <a:schemeClr val="accent1"/>
            </a:solidFill>
            <a:ln>
              <a:noFill/>
            </a:ln>
            <a:effectLst/>
          </c:spPr>
          <c:invertIfNegative val="0"/>
          <c:cat>
            <c:strRef>
              <c:f>Raw!$I$164:$I$165</c:f>
              <c:strCache>
                <c:ptCount val="1"/>
                <c:pt idx="0">
                  <c:v>Ultrasound - Normal</c:v>
                </c:pt>
              </c:strCache>
            </c:strRef>
          </c:cat>
          <c:val>
            <c:numRef>
              <c:f>Raw!$J$164:$J$165</c:f>
              <c:numCache>
                <c:formatCode>0.00</c:formatCode>
                <c:ptCount val="1"/>
                <c:pt idx="0">
                  <c:v>8.1923076923076916</c:v>
                </c:pt>
              </c:numCache>
            </c:numRef>
          </c:val>
          <c:extLst>
            <c:ext xmlns:c16="http://schemas.microsoft.com/office/drawing/2014/chart" uri="{C3380CC4-5D6E-409C-BE32-E72D297353CC}">
              <c16:uniqueId val="{00000000-669A-4915-8D47-5B8FC7BBE35B}"/>
            </c:ext>
          </c:extLst>
        </c:ser>
        <c:ser>
          <c:idx val="1"/>
          <c:order val="1"/>
          <c:tx>
            <c:strRef>
              <c:f>Raw!$K$161:$K$163</c:f>
              <c:strCache>
                <c:ptCount val="1"/>
                <c:pt idx="0">
                  <c:v>No Syndrome - Average of Mean Follicle Size (mm)</c:v>
                </c:pt>
              </c:strCache>
            </c:strRef>
          </c:tx>
          <c:spPr>
            <a:solidFill>
              <a:schemeClr val="accent2"/>
            </a:solidFill>
            <a:ln>
              <a:noFill/>
            </a:ln>
            <a:effectLst/>
          </c:spPr>
          <c:invertIfNegative val="0"/>
          <c:cat>
            <c:strRef>
              <c:f>Raw!$I$164:$I$165</c:f>
              <c:strCache>
                <c:ptCount val="1"/>
                <c:pt idx="0">
                  <c:v>Ultrasound - Normal</c:v>
                </c:pt>
              </c:strCache>
            </c:strRef>
          </c:cat>
          <c:val>
            <c:numRef>
              <c:f>Raw!$K$164:$K$165</c:f>
              <c:numCache>
                <c:formatCode>0.00</c:formatCode>
                <c:ptCount val="1"/>
                <c:pt idx="0">
                  <c:v>15.336538461538462</c:v>
                </c:pt>
              </c:numCache>
            </c:numRef>
          </c:val>
          <c:extLst>
            <c:ext xmlns:c16="http://schemas.microsoft.com/office/drawing/2014/chart" uri="{C3380CC4-5D6E-409C-BE32-E72D297353CC}">
              <c16:uniqueId val="{00000001-669A-4915-8D47-5B8FC7BBE35B}"/>
            </c:ext>
          </c:extLst>
        </c:ser>
        <c:dLbls>
          <c:showLegendKey val="0"/>
          <c:showVal val="0"/>
          <c:showCatName val="0"/>
          <c:showSerName val="0"/>
          <c:showPercent val="0"/>
          <c:showBubbleSize val="0"/>
        </c:dLbls>
        <c:gapWidth val="219"/>
        <c:overlap val="-27"/>
        <c:axId val="60814975"/>
        <c:axId val="60826975"/>
      </c:barChart>
      <c:catAx>
        <c:axId val="6081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26975"/>
        <c:crosses val="autoZero"/>
        <c:auto val="1"/>
        <c:lblAlgn val="ctr"/>
        <c:lblOffset val="100"/>
        <c:noMultiLvlLbl val="0"/>
      </c:catAx>
      <c:valAx>
        <c:axId val="60826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4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[PCOS_Dashboard.xlsx]Raw!s491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Raw!$P$161:$P$163</c:f>
              <c:strCache>
                <c:ptCount val="1"/>
                <c:pt idx="0">
                  <c:v>PCOS - Average of Total Follicle Count</c:v>
                </c:pt>
              </c:strCache>
            </c:strRef>
          </c:tx>
          <c:spPr>
            <a:solidFill>
              <a:schemeClr val="accent1"/>
            </a:solidFill>
            <a:ln>
              <a:noFill/>
            </a:ln>
            <a:effectLst/>
          </c:spPr>
          <c:invertIfNegative val="0"/>
          <c:cat>
            <c:strRef>
              <c:f>Raw!$O$164:$O$165</c:f>
              <c:strCache>
                <c:ptCount val="1"/>
                <c:pt idx="0">
                  <c:v>Ultrasound - PCO Pattern</c:v>
                </c:pt>
              </c:strCache>
            </c:strRef>
          </c:cat>
          <c:val>
            <c:numRef>
              <c:f>Raw!$P$164:$P$165</c:f>
              <c:numCache>
                <c:formatCode>0.00</c:formatCode>
                <c:ptCount val="1"/>
                <c:pt idx="0">
                  <c:v>16</c:v>
                </c:pt>
              </c:numCache>
            </c:numRef>
          </c:val>
          <c:extLst>
            <c:ext xmlns:c16="http://schemas.microsoft.com/office/drawing/2014/chart" uri="{C3380CC4-5D6E-409C-BE32-E72D297353CC}">
              <c16:uniqueId val="{00000002-0CFF-400E-AB31-E883F6B8B391}"/>
            </c:ext>
          </c:extLst>
        </c:ser>
        <c:ser>
          <c:idx val="1"/>
          <c:order val="1"/>
          <c:tx>
            <c:strRef>
              <c:f>Raw!$Q$161:$Q$163</c:f>
              <c:strCache>
                <c:ptCount val="1"/>
                <c:pt idx="0">
                  <c:v>PCOS - Average of Mean Follicle Size (mm)</c:v>
                </c:pt>
              </c:strCache>
            </c:strRef>
          </c:tx>
          <c:spPr>
            <a:solidFill>
              <a:schemeClr val="accent2"/>
            </a:solidFill>
            <a:ln>
              <a:noFill/>
            </a:ln>
            <a:effectLst/>
          </c:spPr>
          <c:invertIfNegative val="0"/>
          <c:cat>
            <c:strRef>
              <c:f>Raw!$O$164:$O$165</c:f>
              <c:strCache>
                <c:ptCount val="1"/>
                <c:pt idx="0">
                  <c:v>Ultrasound - PCO Pattern</c:v>
                </c:pt>
              </c:strCache>
            </c:strRef>
          </c:cat>
          <c:val>
            <c:numRef>
              <c:f>Raw!$Q$164:$Q$165</c:f>
              <c:numCache>
                <c:formatCode>0.00</c:formatCode>
                <c:ptCount val="1"/>
                <c:pt idx="0">
                  <c:v>6.75</c:v>
                </c:pt>
              </c:numCache>
            </c:numRef>
          </c:val>
          <c:extLst>
            <c:ext xmlns:c16="http://schemas.microsoft.com/office/drawing/2014/chart" uri="{C3380CC4-5D6E-409C-BE32-E72D297353CC}">
              <c16:uniqueId val="{00000003-0CFF-400E-AB31-E883F6B8B391}"/>
            </c:ext>
          </c:extLst>
        </c:ser>
        <c:dLbls>
          <c:showLegendKey val="0"/>
          <c:showVal val="0"/>
          <c:showCatName val="0"/>
          <c:showSerName val="0"/>
          <c:showPercent val="0"/>
          <c:showBubbleSize val="0"/>
        </c:dLbls>
        <c:gapWidth val="219"/>
        <c:overlap val="-27"/>
        <c:axId val="60826015"/>
        <c:axId val="60810655"/>
      </c:barChart>
      <c:catAx>
        <c:axId val="6082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0655"/>
        <c:crosses val="autoZero"/>
        <c:auto val="1"/>
        <c:lblAlgn val="ctr"/>
        <c:lblOffset val="100"/>
        <c:noMultiLvlLbl val="0"/>
      </c:catAx>
      <c:valAx>
        <c:axId val="60810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2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Raw!$B$190:$B$191</c:f>
              <c:strCache>
                <c:ptCount val="1"/>
                <c:pt idx="0">
                  <c:v>Mild PCOS</c:v>
                </c:pt>
              </c:strCache>
            </c:strRef>
          </c:tx>
          <c:spPr>
            <a:solidFill>
              <a:schemeClr val="accent1"/>
            </a:solidFill>
            <a:ln>
              <a:noFill/>
            </a:ln>
            <a:effectLst/>
          </c:spPr>
          <c:invertIfNegative val="0"/>
          <c:cat>
            <c:strRef>
              <c:f>Raw!$A$192:$A$194</c:f>
              <c:strCache>
                <c:ptCount val="2"/>
                <c:pt idx="0">
                  <c:v>Ate Fast Food</c:v>
                </c:pt>
                <c:pt idx="1">
                  <c:v>Not Ate</c:v>
                </c:pt>
              </c:strCache>
            </c:strRef>
          </c:cat>
          <c:val>
            <c:numRef>
              <c:f>Raw!$B$192:$B$194</c:f>
              <c:numCache>
                <c:formatCode>0</c:formatCode>
                <c:ptCount val="2"/>
                <c:pt idx="0">
                  <c:v>132</c:v>
                </c:pt>
                <c:pt idx="1">
                  <c:v>190</c:v>
                </c:pt>
              </c:numCache>
            </c:numRef>
          </c:val>
          <c:extLst>
            <c:ext xmlns:c16="http://schemas.microsoft.com/office/drawing/2014/chart" uri="{C3380CC4-5D6E-409C-BE32-E72D297353CC}">
              <c16:uniqueId val="{00000000-D860-4A00-B5CE-C544A485CB36}"/>
            </c:ext>
          </c:extLst>
        </c:ser>
        <c:ser>
          <c:idx val="1"/>
          <c:order val="1"/>
          <c:tx>
            <c:strRef>
              <c:f>Raw!$C$190:$C$191</c:f>
              <c:strCache>
                <c:ptCount val="1"/>
                <c:pt idx="0">
                  <c:v>Moderate PCOS</c:v>
                </c:pt>
              </c:strCache>
            </c:strRef>
          </c:tx>
          <c:spPr>
            <a:solidFill>
              <a:schemeClr val="accent2"/>
            </a:solidFill>
            <a:ln>
              <a:noFill/>
            </a:ln>
            <a:effectLst/>
          </c:spPr>
          <c:invertIfNegative val="0"/>
          <c:cat>
            <c:strRef>
              <c:f>Raw!$A$192:$A$194</c:f>
              <c:strCache>
                <c:ptCount val="2"/>
                <c:pt idx="0">
                  <c:v>Ate Fast Food</c:v>
                </c:pt>
                <c:pt idx="1">
                  <c:v>Not Ate</c:v>
                </c:pt>
              </c:strCache>
            </c:strRef>
          </c:cat>
          <c:val>
            <c:numRef>
              <c:f>Raw!$C$192:$C$194</c:f>
              <c:numCache>
                <c:formatCode>0</c:formatCode>
                <c:ptCount val="2"/>
                <c:pt idx="0">
                  <c:v>100</c:v>
                </c:pt>
                <c:pt idx="1">
                  <c:v>61</c:v>
                </c:pt>
              </c:numCache>
            </c:numRef>
          </c:val>
          <c:extLst>
            <c:ext xmlns:c16="http://schemas.microsoft.com/office/drawing/2014/chart" uri="{C3380CC4-5D6E-409C-BE32-E72D297353CC}">
              <c16:uniqueId val="{00000001-D860-4A00-B5CE-C544A485CB36}"/>
            </c:ext>
          </c:extLst>
        </c:ser>
        <c:ser>
          <c:idx val="2"/>
          <c:order val="2"/>
          <c:tx>
            <c:strRef>
              <c:f>Raw!$D$190:$D$191</c:f>
              <c:strCache>
                <c:ptCount val="1"/>
                <c:pt idx="0">
                  <c:v>Severe PCOS</c:v>
                </c:pt>
              </c:strCache>
            </c:strRef>
          </c:tx>
          <c:spPr>
            <a:solidFill>
              <a:schemeClr val="accent3"/>
            </a:solidFill>
            <a:ln>
              <a:noFill/>
            </a:ln>
            <a:effectLst/>
          </c:spPr>
          <c:invertIfNegative val="0"/>
          <c:cat>
            <c:strRef>
              <c:f>Raw!$A$192:$A$194</c:f>
              <c:strCache>
                <c:ptCount val="2"/>
                <c:pt idx="0">
                  <c:v>Ate Fast Food</c:v>
                </c:pt>
                <c:pt idx="1">
                  <c:v>Not Ate</c:v>
                </c:pt>
              </c:strCache>
            </c:strRef>
          </c:cat>
          <c:val>
            <c:numRef>
              <c:f>Raw!$D$192:$D$194</c:f>
              <c:numCache>
                <c:formatCode>0</c:formatCode>
                <c:ptCount val="2"/>
                <c:pt idx="0">
                  <c:v>46</c:v>
                </c:pt>
                <c:pt idx="1">
                  <c:v>11</c:v>
                </c:pt>
              </c:numCache>
            </c:numRef>
          </c:val>
          <c:extLst>
            <c:ext xmlns:c16="http://schemas.microsoft.com/office/drawing/2014/chart" uri="{C3380CC4-5D6E-409C-BE32-E72D297353CC}">
              <c16:uniqueId val="{00000000-3066-48E2-8CE8-21277C5B9FFD}"/>
            </c:ext>
          </c:extLst>
        </c:ser>
        <c:dLbls>
          <c:showLegendKey val="0"/>
          <c:showVal val="0"/>
          <c:showCatName val="0"/>
          <c:showSerName val="0"/>
          <c:showPercent val="0"/>
          <c:showBubbleSize val="0"/>
        </c:dLbls>
        <c:gapWidth val="219"/>
        <c:axId val="60840895"/>
        <c:axId val="60843295"/>
      </c:barChart>
      <c:catAx>
        <c:axId val="6084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3295"/>
        <c:crosses val="autoZero"/>
        <c:auto val="1"/>
        <c:lblAlgn val="ctr"/>
        <c:lblOffset val="100"/>
        <c:noMultiLvlLbl val="0"/>
      </c:catAx>
      <c:valAx>
        <c:axId val="60843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Raw!$B$181:$B$182</c:f>
              <c:strCache>
                <c:ptCount val="1"/>
                <c:pt idx="0">
                  <c:v>Mild PCOS</c:v>
                </c:pt>
              </c:strCache>
            </c:strRef>
          </c:tx>
          <c:spPr>
            <a:solidFill>
              <a:schemeClr val="accent1"/>
            </a:solidFill>
            <a:ln>
              <a:noFill/>
            </a:ln>
            <a:effectLst/>
          </c:spPr>
          <c:invertIfNegative val="0"/>
          <c:cat>
            <c:strRef>
              <c:f>Raw!$A$183:$A$185</c:f>
              <c:strCache>
                <c:ptCount val="2"/>
                <c:pt idx="0">
                  <c:v>No Exercise</c:v>
                </c:pt>
                <c:pt idx="1">
                  <c:v>Regular Excercise</c:v>
                </c:pt>
              </c:strCache>
            </c:strRef>
          </c:cat>
          <c:val>
            <c:numRef>
              <c:f>Raw!$B$183:$B$185</c:f>
              <c:numCache>
                <c:formatCode>0</c:formatCode>
                <c:ptCount val="2"/>
                <c:pt idx="0">
                  <c:v>230</c:v>
                </c:pt>
                <c:pt idx="1">
                  <c:v>93</c:v>
                </c:pt>
              </c:numCache>
            </c:numRef>
          </c:val>
          <c:extLst>
            <c:ext xmlns:c16="http://schemas.microsoft.com/office/drawing/2014/chart" uri="{C3380CC4-5D6E-409C-BE32-E72D297353CC}">
              <c16:uniqueId val="{00000000-B0BB-404D-8D18-03F42B3C759C}"/>
            </c:ext>
          </c:extLst>
        </c:ser>
        <c:ser>
          <c:idx val="1"/>
          <c:order val="1"/>
          <c:tx>
            <c:strRef>
              <c:f>Raw!$C$181:$C$182</c:f>
              <c:strCache>
                <c:ptCount val="1"/>
                <c:pt idx="0">
                  <c:v>Moderate PCOS</c:v>
                </c:pt>
              </c:strCache>
            </c:strRef>
          </c:tx>
          <c:spPr>
            <a:solidFill>
              <a:schemeClr val="accent2"/>
            </a:solidFill>
            <a:ln>
              <a:noFill/>
            </a:ln>
            <a:effectLst/>
          </c:spPr>
          <c:invertIfNegative val="0"/>
          <c:cat>
            <c:strRef>
              <c:f>Raw!$A$183:$A$185</c:f>
              <c:strCache>
                <c:ptCount val="2"/>
                <c:pt idx="0">
                  <c:v>No Exercise</c:v>
                </c:pt>
                <c:pt idx="1">
                  <c:v>Regular Excercise</c:v>
                </c:pt>
              </c:strCache>
            </c:strRef>
          </c:cat>
          <c:val>
            <c:numRef>
              <c:f>Raw!$C$183:$C$185</c:f>
              <c:numCache>
                <c:formatCode>0</c:formatCode>
                <c:ptCount val="2"/>
                <c:pt idx="0">
                  <c:v>131</c:v>
                </c:pt>
                <c:pt idx="1">
                  <c:v>30</c:v>
                </c:pt>
              </c:numCache>
            </c:numRef>
          </c:val>
          <c:extLst>
            <c:ext xmlns:c16="http://schemas.microsoft.com/office/drawing/2014/chart" uri="{C3380CC4-5D6E-409C-BE32-E72D297353CC}">
              <c16:uniqueId val="{00000001-B0BB-404D-8D18-03F42B3C759C}"/>
            </c:ext>
          </c:extLst>
        </c:ser>
        <c:ser>
          <c:idx val="2"/>
          <c:order val="2"/>
          <c:tx>
            <c:strRef>
              <c:f>Raw!$D$181:$D$182</c:f>
              <c:strCache>
                <c:ptCount val="1"/>
                <c:pt idx="0">
                  <c:v>Severe PCOS</c:v>
                </c:pt>
              </c:strCache>
            </c:strRef>
          </c:tx>
          <c:spPr>
            <a:solidFill>
              <a:schemeClr val="accent3"/>
            </a:solidFill>
            <a:ln>
              <a:noFill/>
            </a:ln>
            <a:effectLst/>
          </c:spPr>
          <c:invertIfNegative val="0"/>
          <c:cat>
            <c:strRef>
              <c:f>Raw!$A$183:$A$185</c:f>
              <c:strCache>
                <c:ptCount val="2"/>
                <c:pt idx="0">
                  <c:v>No Exercise</c:v>
                </c:pt>
                <c:pt idx="1">
                  <c:v>Regular Excercise</c:v>
                </c:pt>
              </c:strCache>
            </c:strRef>
          </c:cat>
          <c:val>
            <c:numRef>
              <c:f>Raw!$D$183:$D$185</c:f>
              <c:numCache>
                <c:formatCode>0</c:formatCode>
                <c:ptCount val="2"/>
                <c:pt idx="0">
                  <c:v>46</c:v>
                </c:pt>
                <c:pt idx="1">
                  <c:v>11</c:v>
                </c:pt>
              </c:numCache>
            </c:numRef>
          </c:val>
          <c:extLst>
            <c:ext xmlns:c16="http://schemas.microsoft.com/office/drawing/2014/chart" uri="{C3380CC4-5D6E-409C-BE32-E72D297353CC}">
              <c16:uniqueId val="{00000000-FD52-4FCC-9EE4-31F7CA37B803}"/>
            </c:ext>
          </c:extLst>
        </c:ser>
        <c:dLbls>
          <c:showLegendKey val="0"/>
          <c:showVal val="0"/>
          <c:showCatName val="0"/>
          <c:showSerName val="0"/>
          <c:showPercent val="0"/>
          <c:showBubbleSize val="0"/>
        </c:dLbls>
        <c:gapWidth val="219"/>
        <c:axId val="60780415"/>
        <c:axId val="60791455"/>
      </c:barChart>
      <c:catAx>
        <c:axId val="607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1455"/>
        <c:crosses val="autoZero"/>
        <c:auto val="1"/>
        <c:lblAlgn val="ctr"/>
        <c:lblOffset val="100"/>
        <c:noMultiLvlLbl val="0"/>
      </c:catAx>
      <c:valAx>
        <c:axId val="607914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Raw!$B$208:$B$209</c:f>
              <c:strCache>
                <c:ptCount val="1"/>
                <c:pt idx="0">
                  <c:v>Mild PCOS</c:v>
                </c:pt>
              </c:strCache>
            </c:strRef>
          </c:tx>
          <c:spPr>
            <a:solidFill>
              <a:schemeClr val="accent1"/>
            </a:solidFill>
            <a:ln>
              <a:noFill/>
            </a:ln>
            <a:effectLst/>
          </c:spPr>
          <c:invertIfNegative val="0"/>
          <c:cat>
            <c:strRef>
              <c:f>Raw!$A$210:$A$218</c:f>
              <c:strCache>
                <c:ptCount val="8"/>
                <c:pt idx="0">
                  <c:v>O+</c:v>
                </c:pt>
                <c:pt idx="1">
                  <c:v>B+</c:v>
                </c:pt>
                <c:pt idx="2">
                  <c:v>A+</c:v>
                </c:pt>
                <c:pt idx="3">
                  <c:v>AB+</c:v>
                </c:pt>
                <c:pt idx="4">
                  <c:v>O-</c:v>
                </c:pt>
                <c:pt idx="5">
                  <c:v>B-</c:v>
                </c:pt>
                <c:pt idx="6">
                  <c:v>A-</c:v>
                </c:pt>
                <c:pt idx="7">
                  <c:v>AB-</c:v>
                </c:pt>
              </c:strCache>
            </c:strRef>
          </c:cat>
          <c:val>
            <c:numRef>
              <c:f>Raw!$B$210:$B$218</c:f>
              <c:numCache>
                <c:formatCode>0</c:formatCode>
                <c:ptCount val="8"/>
                <c:pt idx="0">
                  <c:v>25</c:v>
                </c:pt>
                <c:pt idx="1">
                  <c:v>17</c:v>
                </c:pt>
                <c:pt idx="2">
                  <c:v>9</c:v>
                </c:pt>
                <c:pt idx="3">
                  <c:v>3</c:v>
                </c:pt>
                <c:pt idx="4">
                  <c:v>2</c:v>
                </c:pt>
                <c:pt idx="5">
                  <c:v>4</c:v>
                </c:pt>
                <c:pt idx="6">
                  <c:v>2</c:v>
                </c:pt>
              </c:numCache>
            </c:numRef>
          </c:val>
          <c:extLst>
            <c:ext xmlns:c16="http://schemas.microsoft.com/office/drawing/2014/chart" uri="{C3380CC4-5D6E-409C-BE32-E72D297353CC}">
              <c16:uniqueId val="{00000000-07E7-4645-9DE0-BE2AC71A8EB8}"/>
            </c:ext>
          </c:extLst>
        </c:ser>
        <c:ser>
          <c:idx val="1"/>
          <c:order val="1"/>
          <c:tx>
            <c:strRef>
              <c:f>Raw!$C$208:$C$209</c:f>
              <c:strCache>
                <c:ptCount val="1"/>
                <c:pt idx="0">
                  <c:v>Moderate PCOS</c:v>
                </c:pt>
              </c:strCache>
            </c:strRef>
          </c:tx>
          <c:spPr>
            <a:solidFill>
              <a:schemeClr val="accent2"/>
            </a:solidFill>
            <a:ln>
              <a:noFill/>
            </a:ln>
            <a:effectLst/>
          </c:spPr>
          <c:invertIfNegative val="0"/>
          <c:cat>
            <c:strRef>
              <c:f>Raw!$A$210:$A$218</c:f>
              <c:strCache>
                <c:ptCount val="8"/>
                <c:pt idx="0">
                  <c:v>O+</c:v>
                </c:pt>
                <c:pt idx="1">
                  <c:v>B+</c:v>
                </c:pt>
                <c:pt idx="2">
                  <c:v>A+</c:v>
                </c:pt>
                <c:pt idx="3">
                  <c:v>AB+</c:v>
                </c:pt>
                <c:pt idx="4">
                  <c:v>O-</c:v>
                </c:pt>
                <c:pt idx="5">
                  <c:v>B-</c:v>
                </c:pt>
                <c:pt idx="6">
                  <c:v>A-</c:v>
                </c:pt>
                <c:pt idx="7">
                  <c:v>AB-</c:v>
                </c:pt>
              </c:strCache>
            </c:strRef>
          </c:cat>
          <c:val>
            <c:numRef>
              <c:f>Raw!$C$210:$C$218</c:f>
              <c:numCache>
                <c:formatCode>0</c:formatCode>
                <c:ptCount val="8"/>
                <c:pt idx="0">
                  <c:v>23</c:v>
                </c:pt>
                <c:pt idx="1">
                  <c:v>18</c:v>
                </c:pt>
                <c:pt idx="2">
                  <c:v>20</c:v>
                </c:pt>
                <c:pt idx="3">
                  <c:v>10</c:v>
                </c:pt>
                <c:pt idx="4">
                  <c:v>2</c:v>
                </c:pt>
                <c:pt idx="5">
                  <c:v>2</c:v>
                </c:pt>
              </c:numCache>
            </c:numRef>
          </c:val>
          <c:extLst>
            <c:ext xmlns:c16="http://schemas.microsoft.com/office/drawing/2014/chart" uri="{C3380CC4-5D6E-409C-BE32-E72D297353CC}">
              <c16:uniqueId val="{00000003-7BC3-45FA-A09E-6B3351206D37}"/>
            </c:ext>
          </c:extLst>
        </c:ser>
        <c:ser>
          <c:idx val="2"/>
          <c:order val="2"/>
          <c:tx>
            <c:strRef>
              <c:f>Raw!$D$208:$D$209</c:f>
              <c:strCache>
                <c:ptCount val="1"/>
                <c:pt idx="0">
                  <c:v>Severe PCOS</c:v>
                </c:pt>
              </c:strCache>
            </c:strRef>
          </c:tx>
          <c:spPr>
            <a:solidFill>
              <a:schemeClr val="accent3"/>
            </a:solidFill>
            <a:ln>
              <a:noFill/>
            </a:ln>
            <a:effectLst/>
          </c:spPr>
          <c:invertIfNegative val="0"/>
          <c:cat>
            <c:strRef>
              <c:f>Raw!$A$210:$A$218</c:f>
              <c:strCache>
                <c:ptCount val="8"/>
                <c:pt idx="0">
                  <c:v>O+</c:v>
                </c:pt>
                <c:pt idx="1">
                  <c:v>B+</c:v>
                </c:pt>
                <c:pt idx="2">
                  <c:v>A+</c:v>
                </c:pt>
                <c:pt idx="3">
                  <c:v>AB+</c:v>
                </c:pt>
                <c:pt idx="4">
                  <c:v>O-</c:v>
                </c:pt>
                <c:pt idx="5">
                  <c:v>B-</c:v>
                </c:pt>
                <c:pt idx="6">
                  <c:v>A-</c:v>
                </c:pt>
                <c:pt idx="7">
                  <c:v>AB-</c:v>
                </c:pt>
              </c:strCache>
            </c:strRef>
          </c:cat>
          <c:val>
            <c:numRef>
              <c:f>Raw!$D$210:$D$218</c:f>
              <c:numCache>
                <c:formatCode>0</c:formatCode>
                <c:ptCount val="8"/>
                <c:pt idx="0">
                  <c:v>18</c:v>
                </c:pt>
                <c:pt idx="1">
                  <c:v>7</c:v>
                </c:pt>
                <c:pt idx="2">
                  <c:v>5</c:v>
                </c:pt>
                <c:pt idx="3">
                  <c:v>3</c:v>
                </c:pt>
                <c:pt idx="4">
                  <c:v>4</c:v>
                </c:pt>
                <c:pt idx="6">
                  <c:v>2</c:v>
                </c:pt>
                <c:pt idx="7">
                  <c:v>1</c:v>
                </c:pt>
              </c:numCache>
            </c:numRef>
          </c:val>
          <c:extLst>
            <c:ext xmlns:c16="http://schemas.microsoft.com/office/drawing/2014/chart" uri="{C3380CC4-5D6E-409C-BE32-E72D297353CC}">
              <c16:uniqueId val="{00000000-1010-4A04-8A41-939B350A6A4A}"/>
            </c:ext>
          </c:extLst>
        </c:ser>
        <c:dLbls>
          <c:showLegendKey val="0"/>
          <c:showVal val="0"/>
          <c:showCatName val="0"/>
          <c:showSerName val="0"/>
          <c:showPercent val="0"/>
          <c:showBubbleSize val="0"/>
        </c:dLbls>
        <c:gapWidth val="219"/>
        <c:overlap val="-27"/>
        <c:axId val="60779935"/>
        <c:axId val="60796735"/>
      </c:barChart>
      <c:catAx>
        <c:axId val="607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96735"/>
        <c:crosses val="autoZero"/>
        <c:auto val="1"/>
        <c:lblAlgn val="ctr"/>
        <c:lblOffset val="100"/>
        <c:noMultiLvlLbl val="0"/>
      </c:catAx>
      <c:valAx>
        <c:axId val="60796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7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[PCOS_Dashboard.xlsx]Raw!s47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Raw!$B$161:$B$163</c:f>
              <c:strCache>
                <c:ptCount val="1"/>
                <c:pt idx="0">
                  <c:v>PCOS - Average of Total Follicle Count</c:v>
                </c:pt>
              </c:strCache>
            </c:strRef>
          </c:tx>
          <c:spPr>
            <a:solidFill>
              <a:schemeClr val="accent1"/>
            </a:solidFill>
            <a:ln>
              <a:noFill/>
            </a:ln>
            <a:effectLst/>
          </c:spPr>
          <c:invertIfNegative val="0"/>
          <c:cat>
            <c:strRef>
              <c:f>Raw!$A$164:$A$166</c:f>
              <c:strCache>
                <c:ptCount val="2"/>
                <c:pt idx="0">
                  <c:v>Ultrasound - Normal</c:v>
                </c:pt>
                <c:pt idx="1">
                  <c:v>Ultrasound - PCO Pattern</c:v>
                </c:pt>
              </c:strCache>
            </c:strRef>
          </c:cat>
          <c:val>
            <c:numRef>
              <c:f>Raw!$B$164:$B$166</c:f>
              <c:numCache>
                <c:formatCode>0.00</c:formatCode>
                <c:ptCount val="2"/>
                <c:pt idx="0">
                  <c:v>19.666666666666668</c:v>
                </c:pt>
                <c:pt idx="1">
                  <c:v>16</c:v>
                </c:pt>
              </c:numCache>
            </c:numRef>
          </c:val>
          <c:extLst>
            <c:ext xmlns:c16="http://schemas.microsoft.com/office/drawing/2014/chart" uri="{C3380CC4-5D6E-409C-BE32-E72D297353CC}">
              <c16:uniqueId val="{00000000-CD35-4612-B776-318453D154AE}"/>
            </c:ext>
          </c:extLst>
        </c:ser>
        <c:ser>
          <c:idx val="1"/>
          <c:order val="1"/>
          <c:tx>
            <c:strRef>
              <c:f>Raw!$C$161:$C$163</c:f>
              <c:strCache>
                <c:ptCount val="1"/>
                <c:pt idx="0">
                  <c:v>PCOS - Average of Mean Follicle Size (mm)</c:v>
                </c:pt>
              </c:strCache>
            </c:strRef>
          </c:tx>
          <c:spPr>
            <a:solidFill>
              <a:schemeClr val="accent2"/>
            </a:solidFill>
            <a:ln>
              <a:noFill/>
            </a:ln>
            <a:effectLst/>
          </c:spPr>
          <c:invertIfNegative val="0"/>
          <c:cat>
            <c:strRef>
              <c:f>Raw!$A$164:$A$166</c:f>
              <c:strCache>
                <c:ptCount val="2"/>
                <c:pt idx="0">
                  <c:v>Ultrasound - Normal</c:v>
                </c:pt>
                <c:pt idx="1">
                  <c:v>Ultrasound - PCO Pattern</c:v>
                </c:pt>
              </c:strCache>
            </c:strRef>
          </c:cat>
          <c:val>
            <c:numRef>
              <c:f>Raw!$C$164:$C$166</c:f>
              <c:numCache>
                <c:formatCode>0.00</c:formatCode>
                <c:ptCount val="2"/>
                <c:pt idx="0">
                  <c:v>16.600000000000001</c:v>
                </c:pt>
                <c:pt idx="1">
                  <c:v>6.75</c:v>
                </c:pt>
              </c:numCache>
            </c:numRef>
          </c:val>
          <c:extLst>
            <c:ext xmlns:c16="http://schemas.microsoft.com/office/drawing/2014/chart" uri="{C3380CC4-5D6E-409C-BE32-E72D297353CC}">
              <c16:uniqueId val="{00000001-CD35-4612-B776-318453D154AE}"/>
            </c:ext>
          </c:extLst>
        </c:ser>
        <c:ser>
          <c:idx val="2"/>
          <c:order val="2"/>
          <c:tx>
            <c:strRef>
              <c:f>Raw!$D$161:$D$163</c:f>
              <c:strCache>
                <c:ptCount val="1"/>
                <c:pt idx="0">
                  <c:v>No Syndrome - Average of Total Follicle Count</c:v>
                </c:pt>
              </c:strCache>
            </c:strRef>
          </c:tx>
          <c:spPr>
            <a:solidFill>
              <a:schemeClr val="accent3"/>
            </a:solidFill>
            <a:ln>
              <a:noFill/>
            </a:ln>
            <a:effectLst/>
          </c:spPr>
          <c:invertIfNegative val="0"/>
          <c:cat>
            <c:strRef>
              <c:f>Raw!$A$164:$A$166</c:f>
              <c:strCache>
                <c:ptCount val="2"/>
                <c:pt idx="0">
                  <c:v>Ultrasound - Normal</c:v>
                </c:pt>
                <c:pt idx="1">
                  <c:v>Ultrasound - PCO Pattern</c:v>
                </c:pt>
              </c:strCache>
            </c:strRef>
          </c:cat>
          <c:val>
            <c:numRef>
              <c:f>Raw!$D$164:$D$166</c:f>
              <c:numCache>
                <c:formatCode>0.00</c:formatCode>
                <c:ptCount val="2"/>
                <c:pt idx="0">
                  <c:v>8.1923076923076916</c:v>
                </c:pt>
              </c:numCache>
            </c:numRef>
          </c:val>
          <c:extLst>
            <c:ext xmlns:c16="http://schemas.microsoft.com/office/drawing/2014/chart" uri="{C3380CC4-5D6E-409C-BE32-E72D297353CC}">
              <c16:uniqueId val="{00000002-CD35-4612-B776-318453D154AE}"/>
            </c:ext>
          </c:extLst>
        </c:ser>
        <c:ser>
          <c:idx val="3"/>
          <c:order val="3"/>
          <c:tx>
            <c:strRef>
              <c:f>Raw!$E$161:$E$163</c:f>
              <c:strCache>
                <c:ptCount val="1"/>
                <c:pt idx="0">
                  <c:v>No Syndrome - Average of Mean Follicle Size (mm)</c:v>
                </c:pt>
              </c:strCache>
            </c:strRef>
          </c:tx>
          <c:spPr>
            <a:solidFill>
              <a:schemeClr val="accent4"/>
            </a:solidFill>
            <a:ln>
              <a:noFill/>
            </a:ln>
            <a:effectLst/>
          </c:spPr>
          <c:invertIfNegative val="0"/>
          <c:cat>
            <c:strRef>
              <c:f>Raw!$A$164:$A$166</c:f>
              <c:strCache>
                <c:ptCount val="2"/>
                <c:pt idx="0">
                  <c:v>Ultrasound - Normal</c:v>
                </c:pt>
                <c:pt idx="1">
                  <c:v>Ultrasound - PCO Pattern</c:v>
                </c:pt>
              </c:strCache>
            </c:strRef>
          </c:cat>
          <c:val>
            <c:numRef>
              <c:f>Raw!$E$164:$E$166</c:f>
              <c:numCache>
                <c:formatCode>0.00</c:formatCode>
                <c:ptCount val="2"/>
                <c:pt idx="0">
                  <c:v>15.336538461538462</c:v>
                </c:pt>
              </c:numCache>
            </c:numRef>
          </c:val>
          <c:extLst>
            <c:ext xmlns:c16="http://schemas.microsoft.com/office/drawing/2014/chart" uri="{C3380CC4-5D6E-409C-BE32-E72D297353CC}">
              <c16:uniqueId val="{00000003-CD35-4612-B776-318453D154AE}"/>
            </c:ext>
          </c:extLst>
        </c:ser>
        <c:dLbls>
          <c:showLegendKey val="0"/>
          <c:showVal val="0"/>
          <c:showCatName val="0"/>
          <c:showSerName val="0"/>
          <c:showPercent val="0"/>
          <c:showBubbleSize val="0"/>
        </c:dLbls>
        <c:gapWidth val="219"/>
        <c:overlap val="-27"/>
        <c:axId val="1837129520"/>
        <c:axId val="1837130000"/>
      </c:barChart>
      <c:catAx>
        <c:axId val="183712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130000"/>
        <c:crosses val="autoZero"/>
        <c:auto val="1"/>
        <c:lblAlgn val="ctr"/>
        <c:lblOffset val="100"/>
        <c:noMultiLvlLbl val="0"/>
      </c:catAx>
      <c:valAx>
        <c:axId val="1837130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12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[PCOS_Dashboard.xlsx]Raw!s53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Raw!$B$199:$B$200</c:f>
              <c:strCache>
                <c:ptCount val="1"/>
                <c:pt idx="0">
                  <c:v>Pregnant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7E-4DD7-88A6-773EFD767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7E-4DD7-88A6-773EFD767A7F}"/>
              </c:ext>
            </c:extLst>
          </c:dPt>
          <c:cat>
            <c:strRef>
              <c:f>Raw!$A$201:$A$203</c:f>
              <c:strCache>
                <c:ptCount val="2"/>
                <c:pt idx="0">
                  <c:v>Irregular Cycle</c:v>
                </c:pt>
                <c:pt idx="1">
                  <c:v>Regular Cycle</c:v>
                </c:pt>
              </c:strCache>
            </c:strRef>
          </c:cat>
          <c:val>
            <c:numRef>
              <c:f>Raw!$B$201:$B$203</c:f>
              <c:numCache>
                <c:formatCode>0</c:formatCode>
                <c:ptCount val="2"/>
                <c:pt idx="0">
                  <c:v>48</c:v>
                </c:pt>
                <c:pt idx="1">
                  <c:v>158</c:v>
                </c:pt>
              </c:numCache>
            </c:numRef>
          </c:val>
          <c:extLst>
            <c:ext xmlns:c16="http://schemas.microsoft.com/office/drawing/2014/chart" uri="{C3380CC4-5D6E-409C-BE32-E72D297353CC}">
              <c16:uniqueId val="{00000000-AE0F-46CC-9217-21EF70BEB2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iagnostics!A1"/><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hyperlink" Target="#Reproductive!A1"/><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Metabolism!A1"/><Relationship Id="rId11" Type="http://schemas.openxmlformats.org/officeDocument/2006/relationships/image" Target="../media/image2.png"/><Relationship Id="rId5" Type="http://schemas.openxmlformats.org/officeDocument/2006/relationships/hyperlink" Target="#Overview!A1"/><Relationship Id="rId15" Type="http://schemas.openxmlformats.org/officeDocument/2006/relationships/image" Target="../media/image6.pn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Wellness!A1"/><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hyperlink" Target="#Diagnostics!A1"/><Relationship Id="rId13" Type="http://schemas.openxmlformats.org/officeDocument/2006/relationships/image" Target="../media/image4.png"/><Relationship Id="rId3" Type="http://schemas.openxmlformats.org/officeDocument/2006/relationships/chart" Target="../charts/chart6.xml"/><Relationship Id="rId7" Type="http://schemas.openxmlformats.org/officeDocument/2006/relationships/hyperlink" Target="#Reproductive!A1"/><Relationship Id="rId12" Type="http://schemas.openxmlformats.org/officeDocument/2006/relationships/image" Target="../media/image3.png"/><Relationship Id="rId2" Type="http://schemas.openxmlformats.org/officeDocument/2006/relationships/chart" Target="../charts/chart5.xml"/><Relationship Id="rId1" Type="http://schemas.openxmlformats.org/officeDocument/2006/relationships/image" Target="../media/image6.png"/><Relationship Id="rId6" Type="http://schemas.openxmlformats.org/officeDocument/2006/relationships/hyperlink" Target="#Metabolism!A1"/><Relationship Id="rId11" Type="http://schemas.openxmlformats.org/officeDocument/2006/relationships/image" Target="../media/image2.png"/><Relationship Id="rId5" Type="http://schemas.openxmlformats.org/officeDocument/2006/relationships/hyperlink" Target="#Overview!A1"/><Relationship Id="rId10" Type="http://schemas.openxmlformats.org/officeDocument/2006/relationships/image" Target="../media/image1.png"/><Relationship Id="rId4" Type="http://schemas.openxmlformats.org/officeDocument/2006/relationships/chart" Target="../charts/chart7.xml"/><Relationship Id="rId9" Type="http://schemas.openxmlformats.org/officeDocument/2006/relationships/hyperlink" Target="#Wellness!A1"/><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hyperlink" Target="#Diagnostics!A1"/><Relationship Id="rId13" Type="http://schemas.openxmlformats.org/officeDocument/2006/relationships/image" Target="../media/image4.png"/><Relationship Id="rId3" Type="http://schemas.openxmlformats.org/officeDocument/2006/relationships/chart" Target="../charts/chart10.xml"/><Relationship Id="rId7" Type="http://schemas.openxmlformats.org/officeDocument/2006/relationships/hyperlink" Target="#Reproductive!A1"/><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hyperlink" Target="#Metabolism!A1"/><Relationship Id="rId11" Type="http://schemas.openxmlformats.org/officeDocument/2006/relationships/image" Target="../media/image2.png"/><Relationship Id="rId5" Type="http://schemas.openxmlformats.org/officeDocument/2006/relationships/hyperlink" Target="#Overview!A1"/><Relationship Id="rId15" Type="http://schemas.openxmlformats.org/officeDocument/2006/relationships/image" Target="../media/image6.png"/><Relationship Id="rId10" Type="http://schemas.openxmlformats.org/officeDocument/2006/relationships/image" Target="../media/image1.png"/><Relationship Id="rId4" Type="http://schemas.openxmlformats.org/officeDocument/2006/relationships/chart" Target="../charts/chart11.xml"/><Relationship Id="rId9" Type="http://schemas.openxmlformats.org/officeDocument/2006/relationships/hyperlink" Target="#Wellness!A1"/><Relationship Id="rId14"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3.xml"/><Relationship Id="rId3" Type="http://schemas.openxmlformats.org/officeDocument/2006/relationships/hyperlink" Target="#Reproductive!A1"/><Relationship Id="rId7" Type="http://schemas.openxmlformats.org/officeDocument/2006/relationships/image" Target="../media/image2.png"/><Relationship Id="rId12" Type="http://schemas.openxmlformats.org/officeDocument/2006/relationships/chart" Target="../charts/chart12.xml"/><Relationship Id="rId2" Type="http://schemas.openxmlformats.org/officeDocument/2006/relationships/hyperlink" Target="#Metabolism!A1"/><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hyperlink" Target="#Wellness!A1"/><Relationship Id="rId10" Type="http://schemas.openxmlformats.org/officeDocument/2006/relationships/image" Target="../media/image5.png"/><Relationship Id="rId4" Type="http://schemas.openxmlformats.org/officeDocument/2006/relationships/hyperlink" Target="#Diagnostics!A1"/><Relationship Id="rId9" Type="http://schemas.openxmlformats.org/officeDocument/2006/relationships/image" Target="../media/image4.png"/><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6.xml"/><Relationship Id="rId3" Type="http://schemas.openxmlformats.org/officeDocument/2006/relationships/hyperlink" Target="#Reproductive!A1"/><Relationship Id="rId7" Type="http://schemas.openxmlformats.org/officeDocument/2006/relationships/image" Target="../media/image2.png"/><Relationship Id="rId12" Type="http://schemas.openxmlformats.org/officeDocument/2006/relationships/chart" Target="../charts/chart15.xml"/><Relationship Id="rId2" Type="http://schemas.openxmlformats.org/officeDocument/2006/relationships/hyperlink" Target="#Metabolism!A1"/><Relationship Id="rId1" Type="http://schemas.openxmlformats.org/officeDocument/2006/relationships/hyperlink" Target="#Overview!A1"/><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hyperlink" Target="#Wellness!A1"/><Relationship Id="rId15" Type="http://schemas.openxmlformats.org/officeDocument/2006/relationships/chart" Target="../charts/chart18.xml"/><Relationship Id="rId10" Type="http://schemas.openxmlformats.org/officeDocument/2006/relationships/image" Target="../media/image5.png"/><Relationship Id="rId4" Type="http://schemas.openxmlformats.org/officeDocument/2006/relationships/hyperlink" Target="#Diagnostics!A1"/><Relationship Id="rId9" Type="http://schemas.openxmlformats.org/officeDocument/2006/relationships/image" Target="../media/image4.png"/><Relationship Id="rId1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chart" Target="../charts/chart31.xml"/><Relationship Id="rId18" Type="http://schemas.openxmlformats.org/officeDocument/2006/relationships/chart" Target="../charts/chart36.xml"/><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chart" Target="../charts/chart30.xml"/><Relationship Id="rId17" Type="http://schemas.openxmlformats.org/officeDocument/2006/relationships/chart" Target="../charts/chart35.xml"/><Relationship Id="rId2" Type="http://schemas.openxmlformats.org/officeDocument/2006/relationships/chart" Target="../charts/chart20.xml"/><Relationship Id="rId16" Type="http://schemas.openxmlformats.org/officeDocument/2006/relationships/chart" Target="../charts/chart34.xml"/><Relationship Id="rId20" Type="http://schemas.openxmlformats.org/officeDocument/2006/relationships/chart" Target="../charts/chart38.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chart" Target="../charts/chart29.xml"/><Relationship Id="rId5" Type="http://schemas.openxmlformats.org/officeDocument/2006/relationships/chart" Target="../charts/chart23.xml"/><Relationship Id="rId15" Type="http://schemas.openxmlformats.org/officeDocument/2006/relationships/chart" Target="../charts/chart33.xml"/><Relationship Id="rId10" Type="http://schemas.openxmlformats.org/officeDocument/2006/relationships/chart" Target="../charts/chart28.xml"/><Relationship Id="rId19" Type="http://schemas.openxmlformats.org/officeDocument/2006/relationships/chart" Target="../charts/chart37.xml"/><Relationship Id="rId4" Type="http://schemas.openxmlformats.org/officeDocument/2006/relationships/chart" Target="../charts/chart22.xml"/><Relationship Id="rId9" Type="http://schemas.openxmlformats.org/officeDocument/2006/relationships/chart" Target="../charts/chart27.xml"/><Relationship Id="rId14"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4</xdr:col>
      <xdr:colOff>563880</xdr:colOff>
      <xdr:row>1</xdr:row>
      <xdr:rowOff>45720</xdr:rowOff>
    </xdr:from>
    <xdr:to>
      <xdr:col>23</xdr:col>
      <xdr:colOff>259080</xdr:colOff>
      <xdr:row>42</xdr:row>
      <xdr:rowOff>75828</xdr:rowOff>
    </xdr:to>
    <xdr:sp macro="" textlink="">
      <xdr:nvSpPr>
        <xdr:cNvPr id="2" name="Rectangle: Rounded Corners 1">
          <a:extLst>
            <a:ext uri="{FF2B5EF4-FFF2-40B4-BE49-F238E27FC236}">
              <a16:creationId xmlns:a16="http://schemas.microsoft.com/office/drawing/2014/main" id="{78252EBF-793F-CD86-CF41-3F92076FD900}"/>
            </a:ext>
          </a:extLst>
        </xdr:cNvPr>
        <xdr:cNvSpPr/>
      </xdr:nvSpPr>
      <xdr:spPr>
        <a:xfrm>
          <a:off x="3002280" y="213360"/>
          <a:ext cx="11277600" cy="6903348"/>
        </a:xfrm>
        <a:prstGeom prst="roundRect">
          <a:avLst>
            <a:gd name="adj" fmla="val 6932"/>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129540</xdr:colOff>
      <xdr:row>1</xdr:row>
      <xdr:rowOff>60960</xdr:rowOff>
    </xdr:from>
    <xdr:to>
      <xdr:col>4</xdr:col>
      <xdr:colOff>373380</xdr:colOff>
      <xdr:row>42</xdr:row>
      <xdr:rowOff>60960</xdr:rowOff>
    </xdr:to>
    <xdr:sp macro="" textlink="">
      <xdr:nvSpPr>
        <xdr:cNvPr id="3" name="Rectangle: Rounded Corners 2">
          <a:extLst>
            <a:ext uri="{FF2B5EF4-FFF2-40B4-BE49-F238E27FC236}">
              <a16:creationId xmlns:a16="http://schemas.microsoft.com/office/drawing/2014/main" id="{B146997E-44A8-4D52-9805-B4C2852B22E3}"/>
            </a:ext>
          </a:extLst>
        </xdr:cNvPr>
        <xdr:cNvSpPr/>
      </xdr:nvSpPr>
      <xdr:spPr>
        <a:xfrm>
          <a:off x="129540" y="228600"/>
          <a:ext cx="2682240" cy="6873240"/>
        </a:xfrm>
        <a:prstGeom prst="roundRect">
          <a:avLst>
            <a:gd name="adj" fmla="val 8018"/>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128405</xdr:colOff>
      <xdr:row>5</xdr:row>
      <xdr:rowOff>137160</xdr:rowOff>
    </xdr:from>
    <xdr:to>
      <xdr:col>8</xdr:col>
      <xdr:colOff>82685</xdr:colOff>
      <xdr:row>10</xdr:row>
      <xdr:rowOff>137160</xdr:rowOff>
    </xdr:to>
    <xdr:sp macro="" textlink="">
      <xdr:nvSpPr>
        <xdr:cNvPr id="4" name="Rectangle: Rounded Corners 3">
          <a:extLst>
            <a:ext uri="{FF2B5EF4-FFF2-40B4-BE49-F238E27FC236}">
              <a16:creationId xmlns:a16="http://schemas.microsoft.com/office/drawing/2014/main" id="{9D155A0F-6646-4C5A-A428-BDDA77CA5332}"/>
            </a:ext>
          </a:extLst>
        </xdr:cNvPr>
        <xdr:cNvSpPr/>
      </xdr:nvSpPr>
      <xdr:spPr>
        <a:xfrm>
          <a:off x="3176405" y="975360"/>
          <a:ext cx="1783080" cy="838200"/>
        </a:xfrm>
        <a:prstGeom prst="roundRect">
          <a:avLst>
            <a:gd name="adj" fmla="val 2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143645</xdr:colOff>
      <xdr:row>8</xdr:row>
      <xdr:rowOff>38100</xdr:rowOff>
    </xdr:from>
    <xdr:to>
      <xdr:col>8</xdr:col>
      <xdr:colOff>76200</xdr:colOff>
      <xdr:row>10</xdr:row>
      <xdr:rowOff>140563</xdr:rowOff>
    </xdr:to>
    <xdr:sp macro="" textlink="Raw!A268">
      <xdr:nvSpPr>
        <xdr:cNvPr id="8" name="TextBox 7">
          <a:extLst>
            <a:ext uri="{FF2B5EF4-FFF2-40B4-BE49-F238E27FC236}">
              <a16:creationId xmlns:a16="http://schemas.microsoft.com/office/drawing/2014/main" id="{D0E169B1-FAFF-1B0E-E4AE-0AEC7E6A2C85}"/>
            </a:ext>
          </a:extLst>
        </xdr:cNvPr>
        <xdr:cNvSpPr txBox="1"/>
      </xdr:nvSpPr>
      <xdr:spPr>
        <a:xfrm>
          <a:off x="3191645" y="1379220"/>
          <a:ext cx="1761355" cy="437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27F004-53F3-4AA0-B650-BEF65B7AFC6E}" type="TxLink">
            <a:rPr lang="en-US" sz="2000" b="0" i="0" u="none" strike="noStrike">
              <a:solidFill>
                <a:srgbClr val="000000"/>
              </a:solidFill>
              <a:latin typeface="Dubai Medium" panose="020B0603030403030204" pitchFamily="34" charset="-78"/>
              <a:cs typeface="Dubai Medium" panose="020B0603030403030204" pitchFamily="34" charset="-78"/>
            </a:rPr>
            <a:pPr algn="ctr"/>
            <a:t>541</a:t>
          </a:fld>
          <a:endParaRPr lang="en-IN" sz="2000">
            <a:latin typeface="Dubai Medium" panose="020B0603030403030204" pitchFamily="34" charset="-78"/>
            <a:cs typeface="Dubai Medium" panose="020B0603030403030204" pitchFamily="34" charset="-78"/>
          </a:endParaRPr>
        </a:p>
      </xdr:txBody>
    </xdr:sp>
    <xdr:clientData/>
  </xdr:twoCellAnchor>
  <xdr:twoCellAnchor>
    <xdr:from>
      <xdr:col>8</xdr:col>
      <xdr:colOff>328060</xdr:colOff>
      <xdr:row>5</xdr:row>
      <xdr:rowOff>137160</xdr:rowOff>
    </xdr:from>
    <xdr:to>
      <xdr:col>11</xdr:col>
      <xdr:colOff>457199</xdr:colOff>
      <xdr:row>10</xdr:row>
      <xdr:rowOff>137160</xdr:rowOff>
    </xdr:to>
    <xdr:sp macro="" textlink="">
      <xdr:nvSpPr>
        <xdr:cNvPr id="10" name="Rectangle: Rounded Corners 9">
          <a:extLst>
            <a:ext uri="{FF2B5EF4-FFF2-40B4-BE49-F238E27FC236}">
              <a16:creationId xmlns:a16="http://schemas.microsoft.com/office/drawing/2014/main" id="{9628D630-B9F3-73DA-FC5B-49391B606665}"/>
            </a:ext>
          </a:extLst>
        </xdr:cNvPr>
        <xdr:cNvSpPr/>
      </xdr:nvSpPr>
      <xdr:spPr>
        <a:xfrm>
          <a:off x="5204860" y="975360"/>
          <a:ext cx="1957939" cy="838200"/>
        </a:xfrm>
        <a:prstGeom prst="roundRect">
          <a:avLst>
            <a:gd name="adj" fmla="val 1892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332072</xdr:colOff>
      <xdr:row>8</xdr:row>
      <xdr:rowOff>11630</xdr:rowOff>
    </xdr:from>
    <xdr:to>
      <xdr:col>11</xdr:col>
      <xdr:colOff>464524</xdr:colOff>
      <xdr:row>10</xdr:row>
      <xdr:rowOff>127936</xdr:rowOff>
    </xdr:to>
    <xdr:sp macro="" textlink="Raw!D272">
      <xdr:nvSpPr>
        <xdr:cNvPr id="11" name="TextBox 10">
          <a:extLst>
            <a:ext uri="{FF2B5EF4-FFF2-40B4-BE49-F238E27FC236}">
              <a16:creationId xmlns:a16="http://schemas.microsoft.com/office/drawing/2014/main" id="{E6F63464-A41E-96E1-4801-E962802F1E2B}"/>
            </a:ext>
          </a:extLst>
        </xdr:cNvPr>
        <xdr:cNvSpPr txBox="1"/>
      </xdr:nvSpPr>
      <xdr:spPr>
        <a:xfrm>
          <a:off x="5208872" y="1352750"/>
          <a:ext cx="1961252" cy="4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F12A3E-4DD2-43EC-856E-C982EF8F88A5}"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32.72%</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12</xdr:col>
      <xdr:colOff>70998</xdr:colOff>
      <xdr:row>5</xdr:row>
      <xdr:rowOff>136356</xdr:rowOff>
    </xdr:from>
    <xdr:to>
      <xdr:col>14</xdr:col>
      <xdr:colOff>467238</xdr:colOff>
      <xdr:row>10</xdr:row>
      <xdr:rowOff>136356</xdr:rowOff>
    </xdr:to>
    <xdr:sp macro="" textlink="">
      <xdr:nvSpPr>
        <xdr:cNvPr id="13" name="Rectangle: Rounded Corners 12">
          <a:extLst>
            <a:ext uri="{FF2B5EF4-FFF2-40B4-BE49-F238E27FC236}">
              <a16:creationId xmlns:a16="http://schemas.microsoft.com/office/drawing/2014/main" id="{23F483E0-4D26-1D94-B064-6EAD3F0B07E0}"/>
            </a:ext>
          </a:extLst>
        </xdr:cNvPr>
        <xdr:cNvSpPr/>
      </xdr:nvSpPr>
      <xdr:spPr>
        <a:xfrm>
          <a:off x="7386198" y="974556"/>
          <a:ext cx="1615440" cy="838200"/>
        </a:xfrm>
        <a:prstGeom prst="roundRect">
          <a:avLst>
            <a:gd name="adj" fmla="val 1983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74716</xdr:colOff>
      <xdr:row>8</xdr:row>
      <xdr:rowOff>31684</xdr:rowOff>
    </xdr:from>
    <xdr:to>
      <xdr:col>14</xdr:col>
      <xdr:colOff>465008</xdr:colOff>
      <xdr:row>10</xdr:row>
      <xdr:rowOff>141435</xdr:rowOff>
    </xdr:to>
    <xdr:sp macro="" textlink="Raw!A281">
      <xdr:nvSpPr>
        <xdr:cNvPr id="14" name="TextBox 13">
          <a:extLst>
            <a:ext uri="{FF2B5EF4-FFF2-40B4-BE49-F238E27FC236}">
              <a16:creationId xmlns:a16="http://schemas.microsoft.com/office/drawing/2014/main" id="{A7025255-6CA7-3FA9-3C67-332AEE8B415A}"/>
            </a:ext>
          </a:extLst>
        </xdr:cNvPr>
        <xdr:cNvSpPr txBox="1"/>
      </xdr:nvSpPr>
      <xdr:spPr>
        <a:xfrm>
          <a:off x="7389916" y="1372804"/>
          <a:ext cx="1609492" cy="445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4C935B-F9BF-4F93-B732-72E48CD5F81C}"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24</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15</xdr:col>
      <xdr:colOff>97017</xdr:colOff>
      <xdr:row>5</xdr:row>
      <xdr:rowOff>141435</xdr:rowOff>
    </xdr:from>
    <xdr:to>
      <xdr:col>18</xdr:col>
      <xdr:colOff>448771</xdr:colOff>
      <xdr:row>10</xdr:row>
      <xdr:rowOff>145152</xdr:rowOff>
    </xdr:to>
    <xdr:sp macro="" textlink="">
      <xdr:nvSpPr>
        <xdr:cNvPr id="16" name="Rectangle: Rounded Corners 15">
          <a:extLst>
            <a:ext uri="{FF2B5EF4-FFF2-40B4-BE49-F238E27FC236}">
              <a16:creationId xmlns:a16="http://schemas.microsoft.com/office/drawing/2014/main" id="{EBFE19E8-013C-C7CE-7D82-50C85DF9B9D8}"/>
            </a:ext>
          </a:extLst>
        </xdr:cNvPr>
        <xdr:cNvSpPr/>
      </xdr:nvSpPr>
      <xdr:spPr>
        <a:xfrm>
          <a:off x="9241017" y="979635"/>
          <a:ext cx="2180554" cy="841917"/>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15</xdr:col>
      <xdr:colOff>104450</xdr:colOff>
      <xdr:row>8</xdr:row>
      <xdr:rowOff>26206</xdr:rowOff>
    </xdr:from>
    <xdr:to>
      <xdr:col>18</xdr:col>
      <xdr:colOff>453855</xdr:colOff>
      <xdr:row>10</xdr:row>
      <xdr:rowOff>141435</xdr:rowOff>
    </xdr:to>
    <xdr:sp macro="" textlink="Raw!A277">
      <xdr:nvSpPr>
        <xdr:cNvPr id="17" name="TextBox 16">
          <a:extLst>
            <a:ext uri="{FF2B5EF4-FFF2-40B4-BE49-F238E27FC236}">
              <a16:creationId xmlns:a16="http://schemas.microsoft.com/office/drawing/2014/main" id="{9D62A5F9-6F4F-57BD-2387-E25EA5C55BEA}"/>
            </a:ext>
          </a:extLst>
        </xdr:cNvPr>
        <xdr:cNvSpPr txBox="1"/>
      </xdr:nvSpPr>
      <xdr:spPr>
        <a:xfrm>
          <a:off x="9248450" y="1367326"/>
          <a:ext cx="2178205" cy="45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4DA59D-5238-4404-915E-029CA7B7C597}"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25-29</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11</xdr:col>
      <xdr:colOff>365760</xdr:colOff>
      <xdr:row>1</xdr:row>
      <xdr:rowOff>152400</xdr:rowOff>
    </xdr:from>
    <xdr:to>
      <xdr:col>16</xdr:col>
      <xdr:colOff>411480</xdr:colOff>
      <xdr:row>4</xdr:row>
      <xdr:rowOff>76200</xdr:rowOff>
    </xdr:to>
    <xdr:sp macro="" textlink="">
      <xdr:nvSpPr>
        <xdr:cNvPr id="29" name="Rectangle: Rounded Corners 28">
          <a:extLst>
            <a:ext uri="{FF2B5EF4-FFF2-40B4-BE49-F238E27FC236}">
              <a16:creationId xmlns:a16="http://schemas.microsoft.com/office/drawing/2014/main" id="{2B927D33-EFA9-461C-84C1-94B8ACEAA93C}"/>
            </a:ext>
          </a:extLst>
        </xdr:cNvPr>
        <xdr:cNvSpPr/>
      </xdr:nvSpPr>
      <xdr:spPr>
        <a:xfrm>
          <a:off x="7071360" y="320040"/>
          <a:ext cx="3093720" cy="426720"/>
        </a:xfrm>
        <a:prstGeom prst="roundRect">
          <a:avLst>
            <a:gd name="adj" fmla="val 50000"/>
          </a:avLst>
        </a:prstGeom>
        <a:solidFill>
          <a:schemeClr val="accent6">
            <a:lumMod val="40000"/>
            <a:lumOff val="60000"/>
          </a:schemeClr>
        </a:solidFill>
        <a:ln w="25400">
          <a:solidFill>
            <a:srgbClr val="00B050"/>
          </a:solidFill>
        </a:ln>
        <a:effectLst>
          <a:glow rad="63500">
            <a:schemeClr val="accent3">
              <a:satMod val="175000"/>
              <a:alpha val="40000"/>
            </a:schemeClr>
          </a:glow>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137160</xdr:colOff>
      <xdr:row>12</xdr:row>
      <xdr:rowOff>45720</xdr:rowOff>
    </xdr:from>
    <xdr:to>
      <xdr:col>10</xdr:col>
      <xdr:colOff>426720</xdr:colOff>
      <xdr:row>25</xdr:row>
      <xdr:rowOff>45720</xdr:rowOff>
    </xdr:to>
    <xdr:sp macro="" textlink="">
      <xdr:nvSpPr>
        <xdr:cNvPr id="30" name="Rectangle: Rounded Corners 29">
          <a:extLst>
            <a:ext uri="{FF2B5EF4-FFF2-40B4-BE49-F238E27FC236}">
              <a16:creationId xmlns:a16="http://schemas.microsoft.com/office/drawing/2014/main" id="{8D9A0887-3AF2-43A2-A52D-74BD94670FCA}"/>
            </a:ext>
          </a:extLst>
        </xdr:cNvPr>
        <xdr:cNvSpPr/>
      </xdr:nvSpPr>
      <xdr:spPr>
        <a:xfrm>
          <a:off x="3185160" y="2057400"/>
          <a:ext cx="333756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93759</xdr:colOff>
      <xdr:row>26</xdr:row>
      <xdr:rowOff>83820</xdr:rowOff>
    </xdr:from>
    <xdr:to>
      <xdr:col>23</xdr:col>
      <xdr:colOff>7621</xdr:colOff>
      <xdr:row>41</xdr:row>
      <xdr:rowOff>68580</xdr:rowOff>
    </xdr:to>
    <xdr:sp macro="" textlink="">
      <xdr:nvSpPr>
        <xdr:cNvPr id="32" name="Rectangle: Rounded Corners 31">
          <a:extLst>
            <a:ext uri="{FF2B5EF4-FFF2-40B4-BE49-F238E27FC236}">
              <a16:creationId xmlns:a16="http://schemas.microsoft.com/office/drawing/2014/main" id="{F46FF31B-FFDB-4EBF-A594-00A2F15589B0}"/>
            </a:ext>
          </a:extLst>
        </xdr:cNvPr>
        <xdr:cNvSpPr/>
      </xdr:nvSpPr>
      <xdr:spPr>
        <a:xfrm>
          <a:off x="5580159" y="4442460"/>
          <a:ext cx="8448262"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541020</xdr:colOff>
      <xdr:row>12</xdr:row>
      <xdr:rowOff>53340</xdr:rowOff>
    </xdr:from>
    <xdr:to>
      <xdr:col>23</xdr:col>
      <xdr:colOff>15240</xdr:colOff>
      <xdr:row>25</xdr:row>
      <xdr:rowOff>53340</xdr:rowOff>
    </xdr:to>
    <xdr:sp macro="" textlink="">
      <xdr:nvSpPr>
        <xdr:cNvPr id="33" name="Rectangle: Rounded Corners 32">
          <a:extLst>
            <a:ext uri="{FF2B5EF4-FFF2-40B4-BE49-F238E27FC236}">
              <a16:creationId xmlns:a16="http://schemas.microsoft.com/office/drawing/2014/main" id="{DAB8B5C3-D465-4826-B05E-122CB253C16A}"/>
            </a:ext>
          </a:extLst>
        </xdr:cNvPr>
        <xdr:cNvSpPr/>
      </xdr:nvSpPr>
      <xdr:spPr>
        <a:xfrm>
          <a:off x="10294620" y="2065020"/>
          <a:ext cx="374142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144780</xdr:colOff>
      <xdr:row>12</xdr:row>
      <xdr:rowOff>53340</xdr:rowOff>
    </xdr:from>
    <xdr:to>
      <xdr:col>10</xdr:col>
      <xdr:colOff>419100</xdr:colOff>
      <xdr:row>25</xdr:row>
      <xdr:rowOff>30480</xdr:rowOff>
    </xdr:to>
    <xdr:graphicFrame macro="">
      <xdr:nvGraphicFramePr>
        <xdr:cNvPr id="34" name="Chart 33">
          <a:extLst>
            <a:ext uri="{FF2B5EF4-FFF2-40B4-BE49-F238E27FC236}">
              <a16:creationId xmlns:a16="http://schemas.microsoft.com/office/drawing/2014/main" id="{7A108BE2-D375-75E4-8077-7D141FC0C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594360</xdr:colOff>
      <xdr:row>12</xdr:row>
      <xdr:rowOff>30480</xdr:rowOff>
    </xdr:from>
    <xdr:to>
      <xdr:col>16</xdr:col>
      <xdr:colOff>350520</xdr:colOff>
      <xdr:row>25</xdr:row>
      <xdr:rowOff>30480</xdr:rowOff>
    </xdr:to>
    <xdr:sp macro="" textlink="">
      <xdr:nvSpPr>
        <xdr:cNvPr id="36" name="Rectangle: Rounded Corners 35">
          <a:extLst>
            <a:ext uri="{FF2B5EF4-FFF2-40B4-BE49-F238E27FC236}">
              <a16:creationId xmlns:a16="http://schemas.microsoft.com/office/drawing/2014/main" id="{94E4AFB6-8177-1F7E-0507-053AA560B87B}"/>
            </a:ext>
          </a:extLst>
        </xdr:cNvPr>
        <xdr:cNvSpPr/>
      </xdr:nvSpPr>
      <xdr:spPr>
        <a:xfrm>
          <a:off x="6690360" y="2042160"/>
          <a:ext cx="341376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7620</xdr:colOff>
      <xdr:row>12</xdr:row>
      <xdr:rowOff>30480</xdr:rowOff>
    </xdr:from>
    <xdr:to>
      <xdr:col>16</xdr:col>
      <xdr:colOff>365760</xdr:colOff>
      <xdr:row>25</xdr:row>
      <xdr:rowOff>7620</xdr:rowOff>
    </xdr:to>
    <xdr:graphicFrame macro="">
      <xdr:nvGraphicFramePr>
        <xdr:cNvPr id="37" name="Chart 36">
          <a:extLst>
            <a:ext uri="{FF2B5EF4-FFF2-40B4-BE49-F238E27FC236}">
              <a16:creationId xmlns:a16="http://schemas.microsoft.com/office/drawing/2014/main" id="{D9883128-5521-996B-D312-9B9379922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236220</xdr:colOff>
      <xdr:row>26</xdr:row>
      <xdr:rowOff>82234</xdr:rowOff>
    </xdr:from>
    <xdr:to>
      <xdr:col>22</xdr:col>
      <xdr:colOff>320040</xdr:colOff>
      <xdr:row>41</xdr:row>
      <xdr:rowOff>114300</xdr:rowOff>
    </xdr:to>
    <xdr:graphicFrame macro="">
      <xdr:nvGraphicFramePr>
        <xdr:cNvPr id="38" name="Chart 37">
          <a:extLst>
            <a:ext uri="{FF2B5EF4-FFF2-40B4-BE49-F238E27FC236}">
              <a16:creationId xmlns:a16="http://schemas.microsoft.com/office/drawing/2014/main" id="{EA6308C0-EA8F-E181-20E4-B34798493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548640</xdr:colOff>
      <xdr:row>12</xdr:row>
      <xdr:rowOff>45720</xdr:rowOff>
    </xdr:from>
    <xdr:to>
      <xdr:col>23</xdr:col>
      <xdr:colOff>22860</xdr:colOff>
      <xdr:row>25</xdr:row>
      <xdr:rowOff>45720</xdr:rowOff>
    </xdr:to>
    <xdr:graphicFrame macro="">
      <xdr:nvGraphicFramePr>
        <xdr:cNvPr id="39" name="Chart 38">
          <a:extLst>
            <a:ext uri="{FF2B5EF4-FFF2-40B4-BE49-F238E27FC236}">
              <a16:creationId xmlns:a16="http://schemas.microsoft.com/office/drawing/2014/main" id="{950D4D1F-5EF3-405F-6C42-89C455DCB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358685</xdr:colOff>
      <xdr:row>6</xdr:row>
      <xdr:rowOff>26413</xdr:rowOff>
    </xdr:from>
    <xdr:to>
      <xdr:col>7</xdr:col>
      <xdr:colOff>483256</xdr:colOff>
      <xdr:row>8</xdr:row>
      <xdr:rowOff>11173</xdr:rowOff>
    </xdr:to>
    <xdr:sp macro="" textlink="">
      <xdr:nvSpPr>
        <xdr:cNvPr id="54" name="Rectangle: Rounded Corners 53">
          <a:extLst>
            <a:ext uri="{FF2B5EF4-FFF2-40B4-BE49-F238E27FC236}">
              <a16:creationId xmlns:a16="http://schemas.microsoft.com/office/drawing/2014/main" id="{C241A30C-21F6-4BBF-8314-A0C94F86D784}"/>
            </a:ext>
          </a:extLst>
        </xdr:cNvPr>
        <xdr:cNvSpPr/>
      </xdr:nvSpPr>
      <xdr:spPr>
        <a:xfrm>
          <a:off x="3406685" y="1032253"/>
          <a:ext cx="1343771" cy="32004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130855</xdr:colOff>
      <xdr:row>6</xdr:row>
      <xdr:rowOff>24173</xdr:rowOff>
    </xdr:from>
    <xdr:to>
      <xdr:col>8</xdr:col>
      <xdr:colOff>67445</xdr:colOff>
      <xdr:row>8</xdr:row>
      <xdr:rowOff>7248</xdr:rowOff>
    </xdr:to>
    <xdr:sp macro="" textlink="Raw!A267">
      <xdr:nvSpPr>
        <xdr:cNvPr id="55" name="TextBox 54">
          <a:extLst>
            <a:ext uri="{FF2B5EF4-FFF2-40B4-BE49-F238E27FC236}">
              <a16:creationId xmlns:a16="http://schemas.microsoft.com/office/drawing/2014/main" id="{22739C7D-382C-4EB5-390C-FD3B7F689D09}"/>
            </a:ext>
          </a:extLst>
        </xdr:cNvPr>
        <xdr:cNvSpPr txBox="1"/>
      </xdr:nvSpPr>
      <xdr:spPr>
        <a:xfrm>
          <a:off x="3178855" y="1030013"/>
          <a:ext cx="1765390" cy="318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12DF55-8B5A-4AD4-8936-764681D74764}" type="TxLink">
            <a:rPr lang="en-US" sz="1400" b="1" i="0" u="none" strike="noStrike">
              <a:solidFill>
                <a:srgbClr val="000000"/>
              </a:solidFill>
              <a:latin typeface="Dubai Medium" panose="020B0603030403030204" pitchFamily="34" charset="-78"/>
              <a:cs typeface="Dubai Medium" panose="020B0603030403030204" pitchFamily="34" charset="-78"/>
            </a:rPr>
            <a:pPr algn="ctr"/>
            <a:t>Total Patients</a:t>
          </a:fld>
          <a:endParaRPr lang="en-IN" sz="1400" b="1">
            <a:latin typeface="Dubai Medium" panose="020B0603030403030204" pitchFamily="34" charset="-78"/>
            <a:cs typeface="Dubai Medium" panose="020B0603030403030204" pitchFamily="34" charset="-78"/>
          </a:endParaRPr>
        </a:p>
      </xdr:txBody>
    </xdr:sp>
    <xdr:clientData/>
  </xdr:twoCellAnchor>
  <xdr:twoCellAnchor>
    <xdr:from>
      <xdr:col>8</xdr:col>
      <xdr:colOff>511950</xdr:colOff>
      <xdr:row>6</xdr:row>
      <xdr:rowOff>32880</xdr:rowOff>
    </xdr:from>
    <xdr:to>
      <xdr:col>11</xdr:col>
      <xdr:colOff>219456</xdr:colOff>
      <xdr:row>8</xdr:row>
      <xdr:rowOff>15820</xdr:rowOff>
    </xdr:to>
    <xdr:sp macro="" textlink="">
      <xdr:nvSpPr>
        <xdr:cNvPr id="57" name="Rectangle: Rounded Corners 56">
          <a:extLst>
            <a:ext uri="{FF2B5EF4-FFF2-40B4-BE49-F238E27FC236}">
              <a16:creationId xmlns:a16="http://schemas.microsoft.com/office/drawing/2014/main" id="{FD1C2A9D-7AD2-E15E-97C7-2623F448C5CE}"/>
            </a:ext>
          </a:extLst>
        </xdr:cNvPr>
        <xdr:cNvSpPr/>
      </xdr:nvSpPr>
      <xdr:spPr>
        <a:xfrm>
          <a:off x="5388750" y="1038720"/>
          <a:ext cx="1536306"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330550</xdr:colOff>
      <xdr:row>6</xdr:row>
      <xdr:rowOff>50293</xdr:rowOff>
    </xdr:from>
    <xdr:to>
      <xdr:col>11</xdr:col>
      <xdr:colOff>448056</xdr:colOff>
      <xdr:row>8</xdr:row>
      <xdr:rowOff>13664</xdr:rowOff>
    </xdr:to>
    <xdr:sp macro="" textlink="Raw!D271">
      <xdr:nvSpPr>
        <xdr:cNvPr id="58" name="TextBox 57">
          <a:extLst>
            <a:ext uri="{FF2B5EF4-FFF2-40B4-BE49-F238E27FC236}">
              <a16:creationId xmlns:a16="http://schemas.microsoft.com/office/drawing/2014/main" id="{103DB467-4FB7-378B-99B4-E656742D033C}"/>
            </a:ext>
          </a:extLst>
        </xdr:cNvPr>
        <xdr:cNvSpPr txBox="1"/>
      </xdr:nvSpPr>
      <xdr:spPr>
        <a:xfrm>
          <a:off x="5207350" y="1056133"/>
          <a:ext cx="1946306" cy="298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70C5C-F22D-42EB-91DD-A6B4D5E7EFAF}"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PCOS Prevelance</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12</xdr:col>
      <xdr:colOff>388191</xdr:colOff>
      <xdr:row>6</xdr:row>
      <xdr:rowOff>31800</xdr:rowOff>
    </xdr:from>
    <xdr:to>
      <xdr:col>14</xdr:col>
      <xdr:colOff>182509</xdr:colOff>
      <xdr:row>8</xdr:row>
      <xdr:rowOff>14740</xdr:rowOff>
    </xdr:to>
    <xdr:sp macro="" textlink="">
      <xdr:nvSpPr>
        <xdr:cNvPr id="60" name="Rectangle: Rounded Corners 59">
          <a:extLst>
            <a:ext uri="{FF2B5EF4-FFF2-40B4-BE49-F238E27FC236}">
              <a16:creationId xmlns:a16="http://schemas.microsoft.com/office/drawing/2014/main" id="{B4EE8CD7-D8B8-E9C0-8FFA-A37AD06C6294}"/>
            </a:ext>
          </a:extLst>
        </xdr:cNvPr>
        <xdr:cNvSpPr/>
      </xdr:nvSpPr>
      <xdr:spPr>
        <a:xfrm>
          <a:off x="7703391" y="1037640"/>
          <a:ext cx="1013518"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15</xdr:col>
      <xdr:colOff>357212</xdr:colOff>
      <xdr:row>6</xdr:row>
      <xdr:rowOff>31800</xdr:rowOff>
    </xdr:from>
    <xdr:to>
      <xdr:col>18</xdr:col>
      <xdr:colOff>175074</xdr:colOff>
      <xdr:row>8</xdr:row>
      <xdr:rowOff>15542</xdr:rowOff>
    </xdr:to>
    <xdr:sp macro="" textlink="">
      <xdr:nvSpPr>
        <xdr:cNvPr id="61" name="Rectangle: Rounded Corners 60">
          <a:extLst>
            <a:ext uri="{FF2B5EF4-FFF2-40B4-BE49-F238E27FC236}">
              <a16:creationId xmlns:a16="http://schemas.microsoft.com/office/drawing/2014/main" id="{7C501055-8D1C-7240-E856-6E35BA6F16F3}"/>
            </a:ext>
          </a:extLst>
        </xdr:cNvPr>
        <xdr:cNvSpPr/>
      </xdr:nvSpPr>
      <xdr:spPr>
        <a:xfrm>
          <a:off x="9501212" y="1037640"/>
          <a:ext cx="1646662" cy="319022"/>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73047</xdr:colOff>
      <xdr:row>6</xdr:row>
      <xdr:rowOff>55942</xdr:rowOff>
    </xdr:from>
    <xdr:to>
      <xdr:col>14</xdr:col>
      <xdr:colOff>476158</xdr:colOff>
      <xdr:row>8</xdr:row>
      <xdr:rowOff>18772</xdr:rowOff>
    </xdr:to>
    <xdr:sp macro="" textlink="Raw!C280">
      <xdr:nvSpPr>
        <xdr:cNvPr id="15" name="TextBox 14">
          <a:extLst>
            <a:ext uri="{FF2B5EF4-FFF2-40B4-BE49-F238E27FC236}">
              <a16:creationId xmlns:a16="http://schemas.microsoft.com/office/drawing/2014/main" id="{6943B8ED-4DE0-EAFC-520B-DCF40B7F41EB}"/>
            </a:ext>
          </a:extLst>
        </xdr:cNvPr>
        <xdr:cNvSpPr txBox="1"/>
      </xdr:nvSpPr>
      <xdr:spPr>
        <a:xfrm>
          <a:off x="7388247" y="1061782"/>
          <a:ext cx="1622311" cy="298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A781D3-36FE-4769-A171-08440CCEA490}"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BMI</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15</xdr:col>
      <xdr:colOff>109834</xdr:colOff>
      <xdr:row>6</xdr:row>
      <xdr:rowOff>59660</xdr:rowOff>
    </xdr:from>
    <xdr:to>
      <xdr:col>18</xdr:col>
      <xdr:colOff>442704</xdr:colOff>
      <xdr:row>8</xdr:row>
      <xdr:rowOff>15053</xdr:rowOff>
    </xdr:to>
    <xdr:sp macro="" textlink="Raw!D276">
      <xdr:nvSpPr>
        <xdr:cNvPr id="18" name="TextBox 17">
          <a:extLst>
            <a:ext uri="{FF2B5EF4-FFF2-40B4-BE49-F238E27FC236}">
              <a16:creationId xmlns:a16="http://schemas.microsoft.com/office/drawing/2014/main" id="{60A49481-55EF-77B4-6A34-777AEFFD2323}"/>
            </a:ext>
          </a:extLst>
        </xdr:cNvPr>
        <xdr:cNvSpPr txBox="1"/>
      </xdr:nvSpPr>
      <xdr:spPr>
        <a:xfrm>
          <a:off x="9253834" y="1065500"/>
          <a:ext cx="2161670" cy="29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65736B-BA40-429B-8C7C-C384B407F880}"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Most Affected Age</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63562</xdr:colOff>
      <xdr:row>5</xdr:row>
      <xdr:rowOff>136416</xdr:rowOff>
    </xdr:from>
    <xdr:to>
      <xdr:col>23</xdr:col>
      <xdr:colOff>7619</xdr:colOff>
      <xdr:row>10</xdr:row>
      <xdr:rowOff>136416</xdr:rowOff>
    </xdr:to>
    <xdr:sp macro="" textlink="">
      <xdr:nvSpPr>
        <xdr:cNvPr id="64" name="Rectangle: Rounded Corners 63">
          <a:extLst>
            <a:ext uri="{FF2B5EF4-FFF2-40B4-BE49-F238E27FC236}">
              <a16:creationId xmlns:a16="http://schemas.microsoft.com/office/drawing/2014/main" id="{C46CA657-D793-8BC8-1493-70AB2FDDCF16}"/>
            </a:ext>
          </a:extLst>
        </xdr:cNvPr>
        <xdr:cNvSpPr/>
      </xdr:nvSpPr>
      <xdr:spPr>
        <a:xfrm>
          <a:off x="11645962" y="974616"/>
          <a:ext cx="2382457" cy="838200"/>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70996</xdr:colOff>
      <xdr:row>8</xdr:row>
      <xdr:rowOff>7248</xdr:rowOff>
    </xdr:from>
    <xdr:to>
      <xdr:col>23</xdr:col>
      <xdr:colOff>11523</xdr:colOff>
      <xdr:row>10</xdr:row>
      <xdr:rowOff>148869</xdr:rowOff>
    </xdr:to>
    <xdr:sp macro="" textlink="Raw!B283">
      <xdr:nvSpPr>
        <xdr:cNvPr id="65" name="TextBox 64">
          <a:extLst>
            <a:ext uri="{FF2B5EF4-FFF2-40B4-BE49-F238E27FC236}">
              <a16:creationId xmlns:a16="http://schemas.microsoft.com/office/drawing/2014/main" id="{D96D854D-B2AE-6AEB-A524-2F8912E9B964}"/>
            </a:ext>
          </a:extLst>
        </xdr:cNvPr>
        <xdr:cNvSpPr txBox="1"/>
      </xdr:nvSpPr>
      <xdr:spPr>
        <a:xfrm>
          <a:off x="11653396" y="1348368"/>
          <a:ext cx="2378927" cy="476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2AAAB2-6939-4D67-B483-078AF953D1B7}"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Pimples</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241981</xdr:colOff>
      <xdr:row>6</xdr:row>
      <xdr:rowOff>31613</xdr:rowOff>
    </xdr:from>
    <xdr:to>
      <xdr:col>22</xdr:col>
      <xdr:colOff>476157</xdr:colOff>
      <xdr:row>8</xdr:row>
      <xdr:rowOff>15356</xdr:rowOff>
    </xdr:to>
    <xdr:sp macro="" textlink="">
      <xdr:nvSpPr>
        <xdr:cNvPr id="66" name="Rectangle: Rounded Corners 65">
          <a:extLst>
            <a:ext uri="{FF2B5EF4-FFF2-40B4-BE49-F238E27FC236}">
              <a16:creationId xmlns:a16="http://schemas.microsoft.com/office/drawing/2014/main" id="{8CAC23AE-D9D9-7F35-5EB9-074BF09FD7B6}"/>
            </a:ext>
          </a:extLst>
        </xdr:cNvPr>
        <xdr:cNvSpPr/>
      </xdr:nvSpPr>
      <xdr:spPr>
        <a:xfrm>
          <a:off x="11824381" y="1037453"/>
          <a:ext cx="2062976" cy="319023"/>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62537</xdr:colOff>
      <xdr:row>6</xdr:row>
      <xdr:rowOff>44789</xdr:rowOff>
    </xdr:from>
    <xdr:to>
      <xdr:col>22</xdr:col>
      <xdr:colOff>601980</xdr:colOff>
      <xdr:row>8</xdr:row>
      <xdr:rowOff>7248</xdr:rowOff>
    </xdr:to>
    <xdr:sp macro="" textlink="Raw!A283">
      <xdr:nvSpPr>
        <xdr:cNvPr id="67" name="TextBox 66">
          <a:extLst>
            <a:ext uri="{FF2B5EF4-FFF2-40B4-BE49-F238E27FC236}">
              <a16:creationId xmlns:a16="http://schemas.microsoft.com/office/drawing/2014/main" id="{34A2962C-8812-D632-2CBC-2080F896872E}"/>
            </a:ext>
          </a:extLst>
        </xdr:cNvPr>
        <xdr:cNvSpPr txBox="1"/>
      </xdr:nvSpPr>
      <xdr:spPr>
        <a:xfrm>
          <a:off x="11644937" y="1050629"/>
          <a:ext cx="2368243" cy="297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647579-30FA-43AF-B4D2-A8C1BE6B3DDF}"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Most Common Symptom</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160020</xdr:colOff>
      <xdr:row>26</xdr:row>
      <xdr:rowOff>85530</xdr:rowOff>
    </xdr:from>
    <xdr:to>
      <xdr:col>8</xdr:col>
      <xdr:colOff>396240</xdr:colOff>
      <xdr:row>33</xdr:row>
      <xdr:rowOff>69276</xdr:rowOff>
    </xdr:to>
    <xdr:sp macro="" textlink="">
      <xdr:nvSpPr>
        <xdr:cNvPr id="72" name="Rectangle: Rounded Corners 71">
          <a:extLst>
            <a:ext uri="{FF2B5EF4-FFF2-40B4-BE49-F238E27FC236}">
              <a16:creationId xmlns:a16="http://schemas.microsoft.com/office/drawing/2014/main" id="{342C5573-0538-423B-AC6D-976734EBB688}"/>
            </a:ext>
          </a:extLst>
        </xdr:cNvPr>
        <xdr:cNvSpPr/>
      </xdr:nvSpPr>
      <xdr:spPr>
        <a:xfrm>
          <a:off x="3208020" y="4444170"/>
          <a:ext cx="2065020" cy="1157226"/>
        </a:xfrm>
        <a:prstGeom prst="roundRect">
          <a:avLst>
            <a:gd name="adj" fmla="val 4468"/>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196783</xdr:colOff>
      <xdr:row>26</xdr:row>
      <xdr:rowOff>122617</xdr:rowOff>
    </xdr:from>
    <xdr:to>
      <xdr:col>8</xdr:col>
      <xdr:colOff>367862</xdr:colOff>
      <xdr:row>33</xdr:row>
      <xdr:rowOff>15936</xdr:rowOff>
    </xdr:to>
    <mc:AlternateContent xmlns:mc="http://schemas.openxmlformats.org/markup-compatibility/2006" xmlns:a14="http://schemas.microsoft.com/office/drawing/2010/main">
      <mc:Choice Requires="a14">
        <xdr:graphicFrame macro="">
          <xdr:nvGraphicFramePr>
            <xdr:cNvPr id="73" name="PCOS Severity Type 3">
              <a:extLst>
                <a:ext uri="{FF2B5EF4-FFF2-40B4-BE49-F238E27FC236}">
                  <a16:creationId xmlns:a16="http://schemas.microsoft.com/office/drawing/2014/main" id="{473CEBDB-0639-43E3-1EF3-941F51036595}"/>
                </a:ext>
              </a:extLst>
            </xdr:cNvPr>
            <xdr:cNvGraphicFramePr/>
          </xdr:nvGraphicFramePr>
          <xdr:xfrm>
            <a:off x="0" y="0"/>
            <a:ext cx="0" cy="0"/>
          </xdr:xfrm>
          <a:graphic>
            <a:graphicData uri="http://schemas.microsoft.com/office/drawing/2010/slicer">
              <sle:slicer xmlns:sle="http://schemas.microsoft.com/office/drawing/2010/slicer" name="PCOS Severity Type 3"/>
            </a:graphicData>
          </a:graphic>
        </xdr:graphicFrame>
      </mc:Choice>
      <mc:Fallback xmlns="">
        <xdr:sp macro="" textlink="">
          <xdr:nvSpPr>
            <xdr:cNvPr id="0" name=""/>
            <xdr:cNvSpPr>
              <a:spLocks noTextEdit="1"/>
            </xdr:cNvSpPr>
          </xdr:nvSpPr>
          <xdr:spPr>
            <a:xfrm>
              <a:off x="3244783" y="4481257"/>
              <a:ext cx="1999879"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167640</xdr:colOff>
      <xdr:row>34</xdr:row>
      <xdr:rowOff>71350</xdr:rowOff>
    </xdr:from>
    <xdr:to>
      <xdr:col>8</xdr:col>
      <xdr:colOff>404648</xdr:colOff>
      <xdr:row>41</xdr:row>
      <xdr:rowOff>45719</xdr:rowOff>
    </xdr:to>
    <xdr:sp macro="" textlink="">
      <xdr:nvSpPr>
        <xdr:cNvPr id="75" name="Rectangle: Rounded Corners 74">
          <a:extLst>
            <a:ext uri="{FF2B5EF4-FFF2-40B4-BE49-F238E27FC236}">
              <a16:creationId xmlns:a16="http://schemas.microsoft.com/office/drawing/2014/main" id="{072D49B1-91E2-2FEF-BD15-CAB3650164EE}"/>
            </a:ext>
          </a:extLst>
        </xdr:cNvPr>
        <xdr:cNvSpPr/>
      </xdr:nvSpPr>
      <xdr:spPr>
        <a:xfrm>
          <a:off x="3215640" y="5771110"/>
          <a:ext cx="2065808" cy="1147849"/>
        </a:xfrm>
        <a:prstGeom prst="roundRect">
          <a:avLst>
            <a:gd name="adj" fmla="val 6109"/>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5</xdr:col>
      <xdr:colOff>194442</xdr:colOff>
      <xdr:row>34</xdr:row>
      <xdr:rowOff>111817</xdr:rowOff>
    </xdr:from>
    <xdr:to>
      <xdr:col>8</xdr:col>
      <xdr:colOff>378373</xdr:colOff>
      <xdr:row>40</xdr:row>
      <xdr:rowOff>163772</xdr:rowOff>
    </xdr:to>
    <mc:AlternateContent xmlns:mc="http://schemas.openxmlformats.org/markup-compatibility/2006" xmlns:a14="http://schemas.microsoft.com/office/drawing/2010/main">
      <mc:Choice Requires="a14">
        <xdr:graphicFrame macro="">
          <xdr:nvGraphicFramePr>
            <xdr:cNvPr id="76" name="Cycle Category 2">
              <a:extLst>
                <a:ext uri="{FF2B5EF4-FFF2-40B4-BE49-F238E27FC236}">
                  <a16:creationId xmlns:a16="http://schemas.microsoft.com/office/drawing/2014/main" id="{5CF8ABA2-1686-5119-F515-9A978C4EA9B4}"/>
                </a:ext>
              </a:extLst>
            </xdr:cNvPr>
            <xdr:cNvGraphicFramePr/>
          </xdr:nvGraphicFramePr>
          <xdr:xfrm>
            <a:off x="0" y="0"/>
            <a:ext cx="0" cy="0"/>
          </xdr:xfrm>
          <a:graphic>
            <a:graphicData uri="http://schemas.microsoft.com/office/drawing/2010/slicer">
              <sle:slicer xmlns:sle="http://schemas.microsoft.com/office/drawing/2010/slicer" name="Cycle Category 2"/>
            </a:graphicData>
          </a:graphic>
        </xdr:graphicFrame>
      </mc:Choice>
      <mc:Fallback xmlns="">
        <xdr:sp macro="" textlink="">
          <xdr:nvSpPr>
            <xdr:cNvPr id="0" name=""/>
            <xdr:cNvSpPr>
              <a:spLocks noTextEdit="1"/>
            </xdr:cNvSpPr>
          </xdr:nvSpPr>
          <xdr:spPr>
            <a:xfrm>
              <a:off x="3242442" y="5811577"/>
              <a:ext cx="2012731" cy="1057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541020</xdr:colOff>
      <xdr:row>1</xdr:row>
      <xdr:rowOff>152400</xdr:rowOff>
    </xdr:from>
    <xdr:to>
      <xdr:col>16</xdr:col>
      <xdr:colOff>312420</xdr:colOff>
      <xdr:row>4</xdr:row>
      <xdr:rowOff>114300</xdr:rowOff>
    </xdr:to>
    <xdr:sp macro="" textlink="Raw!D271">
      <xdr:nvSpPr>
        <xdr:cNvPr id="6" name="TextBox 5">
          <a:extLst>
            <a:ext uri="{FF2B5EF4-FFF2-40B4-BE49-F238E27FC236}">
              <a16:creationId xmlns:a16="http://schemas.microsoft.com/office/drawing/2014/main" id="{8241F188-296D-165E-B907-8B649178E84C}"/>
            </a:ext>
          </a:extLst>
        </xdr:cNvPr>
        <xdr:cNvSpPr txBox="1"/>
      </xdr:nvSpPr>
      <xdr:spPr>
        <a:xfrm>
          <a:off x="7246620" y="320040"/>
          <a:ext cx="2819400" cy="464820"/>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Dubai Medium" panose="020B0603030403030204" pitchFamily="34" charset="-78"/>
              <a:ea typeface="+mn-ea"/>
              <a:cs typeface="Dubai Medium" panose="020B0603030403030204" pitchFamily="34" charset="-78"/>
            </a:rPr>
            <a:t>PCOS OVERVIEW </a:t>
          </a:r>
          <a:endParaRPr lang="en-IN" sz="20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0</xdr:col>
      <xdr:colOff>243840</xdr:colOff>
      <xdr:row>10</xdr:row>
      <xdr:rowOff>106680</xdr:rowOff>
    </xdr:from>
    <xdr:to>
      <xdr:col>4</xdr:col>
      <xdr:colOff>296640</xdr:colOff>
      <xdr:row>14</xdr:row>
      <xdr:rowOff>153960</xdr:rowOff>
    </xdr:to>
    <xdr:sp macro="" textlink="">
      <xdr:nvSpPr>
        <xdr:cNvPr id="28" name="Rectangle: Rounded Corners 27">
          <a:extLst>
            <a:ext uri="{FF2B5EF4-FFF2-40B4-BE49-F238E27FC236}">
              <a16:creationId xmlns:a16="http://schemas.microsoft.com/office/drawing/2014/main" id="{21EA8D2C-35E6-4DDC-AA52-C04362C807A1}"/>
            </a:ext>
          </a:extLst>
        </xdr:cNvPr>
        <xdr:cNvSpPr/>
      </xdr:nvSpPr>
      <xdr:spPr>
        <a:xfrm>
          <a:off x="243840" y="1783080"/>
          <a:ext cx="2491200" cy="717840"/>
        </a:xfrm>
        <a:prstGeom prst="roundRect">
          <a:avLst>
            <a:gd name="adj" fmla="val 44624"/>
          </a:avLst>
        </a:prstGeom>
        <a:solidFill>
          <a:srgbClr val="F68B32"/>
        </a:solidFill>
        <a:ln w="19050"/>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373381</xdr:colOff>
      <xdr:row>11</xdr:row>
      <xdr:rowOff>560</xdr:rowOff>
    </xdr:from>
    <xdr:to>
      <xdr:col>4</xdr:col>
      <xdr:colOff>228601</xdr:colOff>
      <xdr:row>14</xdr:row>
      <xdr:rowOff>91440</xdr:rowOff>
    </xdr:to>
    <xdr:sp macro="" textlink="">
      <xdr:nvSpPr>
        <xdr:cNvPr id="31" name="TextBox 30">
          <a:hlinkClick xmlns:r="http://schemas.openxmlformats.org/officeDocument/2006/relationships" r:id="rId5"/>
          <a:extLst>
            <a:ext uri="{FF2B5EF4-FFF2-40B4-BE49-F238E27FC236}">
              <a16:creationId xmlns:a16="http://schemas.microsoft.com/office/drawing/2014/main" id="{B2FF661A-7A61-4689-B7ED-EA5B55E16EE2}"/>
            </a:ext>
          </a:extLst>
        </xdr:cNvPr>
        <xdr:cNvSpPr txBox="1"/>
      </xdr:nvSpPr>
      <xdr:spPr>
        <a:xfrm>
          <a:off x="982981" y="1844600"/>
          <a:ext cx="168402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OVERVIEW</a:t>
          </a:r>
        </a:p>
      </xdr:txBody>
    </xdr:sp>
    <xdr:clientData/>
  </xdr:twoCellAnchor>
  <xdr:twoCellAnchor>
    <xdr:from>
      <xdr:col>0</xdr:col>
      <xdr:colOff>243840</xdr:colOff>
      <xdr:row>16</xdr:row>
      <xdr:rowOff>152400</xdr:rowOff>
    </xdr:from>
    <xdr:to>
      <xdr:col>4</xdr:col>
      <xdr:colOff>296640</xdr:colOff>
      <xdr:row>21</xdr:row>
      <xdr:rowOff>32040</xdr:rowOff>
    </xdr:to>
    <xdr:sp macro="" textlink="">
      <xdr:nvSpPr>
        <xdr:cNvPr id="101" name="Rectangle: Rounded Corners 100">
          <a:extLst>
            <a:ext uri="{FF2B5EF4-FFF2-40B4-BE49-F238E27FC236}">
              <a16:creationId xmlns:a16="http://schemas.microsoft.com/office/drawing/2014/main" id="{525911B9-74DF-2F8C-1D1A-09A2091CC392}"/>
            </a:ext>
          </a:extLst>
        </xdr:cNvPr>
        <xdr:cNvSpPr/>
      </xdr:nvSpPr>
      <xdr:spPr>
        <a:xfrm>
          <a:off x="243840" y="283464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342900</xdr:colOff>
      <xdr:row>17</xdr:row>
      <xdr:rowOff>46280</xdr:rowOff>
    </xdr:from>
    <xdr:to>
      <xdr:col>4</xdr:col>
      <xdr:colOff>281940</xdr:colOff>
      <xdr:row>20</xdr:row>
      <xdr:rowOff>137160</xdr:rowOff>
    </xdr:to>
    <xdr:sp macro="" textlink="">
      <xdr:nvSpPr>
        <xdr:cNvPr id="102" name="TextBox 101">
          <a:hlinkClick xmlns:r="http://schemas.openxmlformats.org/officeDocument/2006/relationships" r:id="rId6"/>
          <a:extLst>
            <a:ext uri="{FF2B5EF4-FFF2-40B4-BE49-F238E27FC236}">
              <a16:creationId xmlns:a16="http://schemas.microsoft.com/office/drawing/2014/main" id="{58090AAB-193A-A963-6CEA-449026F5BF4A}"/>
            </a:ext>
          </a:extLst>
        </xdr:cNvPr>
        <xdr:cNvSpPr txBox="1"/>
      </xdr:nvSpPr>
      <xdr:spPr>
        <a:xfrm>
          <a:off x="952500" y="2896160"/>
          <a:ext cx="17678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METABOLISM</a:t>
          </a:r>
        </a:p>
      </xdr:txBody>
    </xdr:sp>
    <xdr:clientData/>
  </xdr:twoCellAnchor>
  <xdr:twoCellAnchor>
    <xdr:from>
      <xdr:col>0</xdr:col>
      <xdr:colOff>251460</xdr:colOff>
      <xdr:row>23</xdr:row>
      <xdr:rowOff>38100</xdr:rowOff>
    </xdr:from>
    <xdr:to>
      <xdr:col>4</xdr:col>
      <xdr:colOff>304800</xdr:colOff>
      <xdr:row>27</xdr:row>
      <xdr:rowOff>85380</xdr:rowOff>
    </xdr:to>
    <xdr:sp macro="" textlink="">
      <xdr:nvSpPr>
        <xdr:cNvPr id="104" name="Rectangle: Rounded Corners 103">
          <a:extLst>
            <a:ext uri="{FF2B5EF4-FFF2-40B4-BE49-F238E27FC236}">
              <a16:creationId xmlns:a16="http://schemas.microsoft.com/office/drawing/2014/main" id="{4E72B6A5-6D68-A023-985E-6C9DF9C3D3F7}"/>
            </a:ext>
          </a:extLst>
        </xdr:cNvPr>
        <xdr:cNvSpPr/>
      </xdr:nvSpPr>
      <xdr:spPr>
        <a:xfrm>
          <a:off x="251460" y="3893820"/>
          <a:ext cx="249174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23</xdr:row>
      <xdr:rowOff>99620</xdr:rowOff>
    </xdr:from>
    <xdr:to>
      <xdr:col>4</xdr:col>
      <xdr:colOff>228600</xdr:colOff>
      <xdr:row>27</xdr:row>
      <xdr:rowOff>22860</xdr:rowOff>
    </xdr:to>
    <xdr:sp macro="" textlink="">
      <xdr:nvSpPr>
        <xdr:cNvPr id="105" name="TextBox 104">
          <a:hlinkClick xmlns:r="http://schemas.openxmlformats.org/officeDocument/2006/relationships" r:id="rId7"/>
          <a:extLst>
            <a:ext uri="{FF2B5EF4-FFF2-40B4-BE49-F238E27FC236}">
              <a16:creationId xmlns:a16="http://schemas.microsoft.com/office/drawing/2014/main" id="{30C7B545-E2F9-5955-2975-83E31FAC27AB}"/>
            </a:ext>
          </a:extLst>
        </xdr:cNvPr>
        <xdr:cNvSpPr txBox="1"/>
      </xdr:nvSpPr>
      <xdr:spPr>
        <a:xfrm>
          <a:off x="960120" y="3955340"/>
          <a:ext cx="170688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REPRODUCTIVE</a:t>
          </a:r>
        </a:p>
      </xdr:txBody>
    </xdr:sp>
    <xdr:clientData/>
  </xdr:twoCellAnchor>
  <xdr:twoCellAnchor>
    <xdr:from>
      <xdr:col>0</xdr:col>
      <xdr:colOff>236220</xdr:colOff>
      <xdr:row>29</xdr:row>
      <xdr:rowOff>114300</xdr:rowOff>
    </xdr:from>
    <xdr:to>
      <xdr:col>4</xdr:col>
      <xdr:colOff>289020</xdr:colOff>
      <xdr:row>33</xdr:row>
      <xdr:rowOff>161580</xdr:rowOff>
    </xdr:to>
    <xdr:sp macro="" textlink="">
      <xdr:nvSpPr>
        <xdr:cNvPr id="107" name="Rectangle: Rounded Corners 106">
          <a:extLst>
            <a:ext uri="{FF2B5EF4-FFF2-40B4-BE49-F238E27FC236}">
              <a16:creationId xmlns:a16="http://schemas.microsoft.com/office/drawing/2014/main" id="{F232759F-7EC3-7C1A-B562-519620C54F7C}"/>
            </a:ext>
          </a:extLst>
        </xdr:cNvPr>
        <xdr:cNvSpPr/>
      </xdr:nvSpPr>
      <xdr:spPr>
        <a:xfrm>
          <a:off x="236220" y="497586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30</xdr:row>
      <xdr:rowOff>8180</xdr:rowOff>
    </xdr:from>
    <xdr:to>
      <xdr:col>4</xdr:col>
      <xdr:colOff>175260</xdr:colOff>
      <xdr:row>33</xdr:row>
      <xdr:rowOff>99060</xdr:rowOff>
    </xdr:to>
    <xdr:sp macro="" textlink="">
      <xdr:nvSpPr>
        <xdr:cNvPr id="108" name="TextBox 107">
          <a:hlinkClick xmlns:r="http://schemas.openxmlformats.org/officeDocument/2006/relationships" r:id="rId8"/>
          <a:extLst>
            <a:ext uri="{FF2B5EF4-FFF2-40B4-BE49-F238E27FC236}">
              <a16:creationId xmlns:a16="http://schemas.microsoft.com/office/drawing/2014/main" id="{FF2FA2EA-A6E8-AEE6-A253-8DD3CE5A54F6}"/>
            </a:ext>
          </a:extLst>
        </xdr:cNvPr>
        <xdr:cNvSpPr txBox="1"/>
      </xdr:nvSpPr>
      <xdr:spPr>
        <a:xfrm>
          <a:off x="960120" y="5037380"/>
          <a:ext cx="16535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DIAGNOSTICS</a:t>
          </a:r>
        </a:p>
      </xdr:txBody>
    </xdr:sp>
    <xdr:clientData/>
  </xdr:twoCellAnchor>
  <xdr:twoCellAnchor>
    <xdr:from>
      <xdr:col>0</xdr:col>
      <xdr:colOff>251460</xdr:colOff>
      <xdr:row>35</xdr:row>
      <xdr:rowOff>114300</xdr:rowOff>
    </xdr:from>
    <xdr:to>
      <xdr:col>4</xdr:col>
      <xdr:colOff>304260</xdr:colOff>
      <xdr:row>39</xdr:row>
      <xdr:rowOff>161580</xdr:rowOff>
    </xdr:to>
    <xdr:sp macro="" textlink="">
      <xdr:nvSpPr>
        <xdr:cNvPr id="110" name="Rectangle: Rounded Corners 109">
          <a:extLst>
            <a:ext uri="{FF2B5EF4-FFF2-40B4-BE49-F238E27FC236}">
              <a16:creationId xmlns:a16="http://schemas.microsoft.com/office/drawing/2014/main" id="{77CD795C-B26E-0F02-4C13-E83169BA6065}"/>
            </a:ext>
          </a:extLst>
        </xdr:cNvPr>
        <xdr:cNvSpPr/>
      </xdr:nvSpPr>
      <xdr:spPr>
        <a:xfrm>
          <a:off x="251460" y="598170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358140</xdr:colOff>
      <xdr:row>36</xdr:row>
      <xdr:rowOff>8180</xdr:rowOff>
    </xdr:from>
    <xdr:to>
      <xdr:col>3</xdr:col>
      <xdr:colOff>487680</xdr:colOff>
      <xdr:row>39</xdr:row>
      <xdr:rowOff>99060</xdr:rowOff>
    </xdr:to>
    <xdr:sp macro="" textlink="">
      <xdr:nvSpPr>
        <xdr:cNvPr id="111" name="TextBox 110">
          <a:hlinkClick xmlns:r="http://schemas.openxmlformats.org/officeDocument/2006/relationships" r:id="rId9"/>
          <a:extLst>
            <a:ext uri="{FF2B5EF4-FFF2-40B4-BE49-F238E27FC236}">
              <a16:creationId xmlns:a16="http://schemas.microsoft.com/office/drawing/2014/main" id="{1EF0DBC0-6F03-5873-864B-6CF001B748F6}"/>
            </a:ext>
          </a:extLst>
        </xdr:cNvPr>
        <xdr:cNvSpPr txBox="1"/>
      </xdr:nvSpPr>
      <xdr:spPr>
        <a:xfrm>
          <a:off x="967740" y="6043220"/>
          <a:ext cx="13487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WELLNESS</a:t>
          </a:r>
        </a:p>
      </xdr:txBody>
    </xdr:sp>
    <xdr:clientData/>
  </xdr:twoCellAnchor>
  <xdr:twoCellAnchor editAs="oneCell">
    <xdr:from>
      <xdr:col>0</xdr:col>
      <xdr:colOff>464820</xdr:colOff>
      <xdr:row>17</xdr:row>
      <xdr:rowOff>137160</xdr:rowOff>
    </xdr:from>
    <xdr:to>
      <xdr:col>1</xdr:col>
      <xdr:colOff>283620</xdr:colOff>
      <xdr:row>20</xdr:row>
      <xdr:rowOff>62640</xdr:rowOff>
    </xdr:to>
    <xdr:pic>
      <xdr:nvPicPr>
        <xdr:cNvPr id="118" name="Picture 117">
          <a:hlinkClick xmlns:r="http://schemas.openxmlformats.org/officeDocument/2006/relationships" r:id="rId6"/>
          <a:extLst>
            <a:ext uri="{FF2B5EF4-FFF2-40B4-BE49-F238E27FC236}">
              <a16:creationId xmlns:a16="http://schemas.microsoft.com/office/drawing/2014/main" id="{AD9331E2-E162-8DAE-0D50-C413216D0D4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4820" y="2987040"/>
          <a:ext cx="428400" cy="428400"/>
        </a:xfrm>
        <a:prstGeom prst="rect">
          <a:avLst/>
        </a:prstGeom>
      </xdr:spPr>
    </xdr:pic>
    <xdr:clientData/>
  </xdr:twoCellAnchor>
  <xdr:twoCellAnchor editAs="oneCell">
    <xdr:from>
      <xdr:col>0</xdr:col>
      <xdr:colOff>487680</xdr:colOff>
      <xdr:row>36</xdr:row>
      <xdr:rowOff>60960</xdr:rowOff>
    </xdr:from>
    <xdr:to>
      <xdr:col>1</xdr:col>
      <xdr:colOff>306480</xdr:colOff>
      <xdr:row>38</xdr:row>
      <xdr:rowOff>154080</xdr:rowOff>
    </xdr:to>
    <xdr:pic>
      <xdr:nvPicPr>
        <xdr:cNvPr id="120" name="Picture 119">
          <a:hlinkClick xmlns:r="http://schemas.openxmlformats.org/officeDocument/2006/relationships" r:id="rId9"/>
          <a:extLst>
            <a:ext uri="{FF2B5EF4-FFF2-40B4-BE49-F238E27FC236}">
              <a16:creationId xmlns:a16="http://schemas.microsoft.com/office/drawing/2014/main" id="{F7D0C378-35DD-4C6A-C711-ED9A9BDA31D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87680" y="6096000"/>
          <a:ext cx="428400" cy="428400"/>
        </a:xfrm>
        <a:prstGeom prst="rect">
          <a:avLst/>
        </a:prstGeom>
      </xdr:spPr>
    </xdr:pic>
    <xdr:clientData/>
  </xdr:twoCellAnchor>
  <xdr:twoCellAnchor editAs="oneCell">
    <xdr:from>
      <xdr:col>0</xdr:col>
      <xdr:colOff>502920</xdr:colOff>
      <xdr:row>30</xdr:row>
      <xdr:rowOff>76200</xdr:rowOff>
    </xdr:from>
    <xdr:to>
      <xdr:col>1</xdr:col>
      <xdr:colOff>321720</xdr:colOff>
      <xdr:row>33</xdr:row>
      <xdr:rowOff>1680</xdr:rowOff>
    </xdr:to>
    <xdr:pic>
      <xdr:nvPicPr>
        <xdr:cNvPr id="122" name="Picture 121">
          <a:hlinkClick xmlns:r="http://schemas.openxmlformats.org/officeDocument/2006/relationships" r:id="rId8"/>
          <a:extLst>
            <a:ext uri="{FF2B5EF4-FFF2-40B4-BE49-F238E27FC236}">
              <a16:creationId xmlns:a16="http://schemas.microsoft.com/office/drawing/2014/main" id="{9FEF1B2D-2254-C31D-7409-6359F94DBEC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2920" y="5105400"/>
          <a:ext cx="428400" cy="428400"/>
        </a:xfrm>
        <a:prstGeom prst="rect">
          <a:avLst/>
        </a:prstGeom>
      </xdr:spPr>
    </xdr:pic>
    <xdr:clientData/>
  </xdr:twoCellAnchor>
  <xdr:twoCellAnchor editAs="oneCell">
    <xdr:from>
      <xdr:col>0</xdr:col>
      <xdr:colOff>502920</xdr:colOff>
      <xdr:row>24</xdr:row>
      <xdr:rowOff>22860</xdr:rowOff>
    </xdr:from>
    <xdr:to>
      <xdr:col>1</xdr:col>
      <xdr:colOff>321720</xdr:colOff>
      <xdr:row>26</xdr:row>
      <xdr:rowOff>115980</xdr:rowOff>
    </xdr:to>
    <xdr:pic>
      <xdr:nvPicPr>
        <xdr:cNvPr id="124" name="Picture 123">
          <a:hlinkClick xmlns:r="http://schemas.openxmlformats.org/officeDocument/2006/relationships" r:id="rId7"/>
          <a:extLst>
            <a:ext uri="{FF2B5EF4-FFF2-40B4-BE49-F238E27FC236}">
              <a16:creationId xmlns:a16="http://schemas.microsoft.com/office/drawing/2014/main" id="{2DF018A1-91E5-2CBE-F91F-4E295065E07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2920" y="4046220"/>
          <a:ext cx="428400" cy="428400"/>
        </a:xfrm>
        <a:prstGeom prst="rect">
          <a:avLst/>
        </a:prstGeom>
      </xdr:spPr>
    </xdr:pic>
    <xdr:clientData/>
  </xdr:twoCellAnchor>
  <xdr:twoCellAnchor>
    <xdr:from>
      <xdr:col>0</xdr:col>
      <xdr:colOff>259080</xdr:colOff>
      <xdr:row>2</xdr:row>
      <xdr:rowOff>15240</xdr:rowOff>
    </xdr:from>
    <xdr:to>
      <xdr:col>4</xdr:col>
      <xdr:colOff>266700</xdr:colOff>
      <xdr:row>8</xdr:row>
      <xdr:rowOff>160020</xdr:rowOff>
    </xdr:to>
    <xdr:sp macro="" textlink="">
      <xdr:nvSpPr>
        <xdr:cNvPr id="125" name="Rectangle: Rounded Corners 124">
          <a:extLst>
            <a:ext uri="{FF2B5EF4-FFF2-40B4-BE49-F238E27FC236}">
              <a16:creationId xmlns:a16="http://schemas.microsoft.com/office/drawing/2014/main" id="{BBDB49F0-F0FB-4441-8173-5E16D19DA22F}"/>
            </a:ext>
          </a:extLst>
        </xdr:cNvPr>
        <xdr:cNvSpPr/>
      </xdr:nvSpPr>
      <xdr:spPr>
        <a:xfrm>
          <a:off x="259080" y="350520"/>
          <a:ext cx="2446020" cy="1150620"/>
        </a:xfrm>
        <a:prstGeom prst="roundRect">
          <a:avLst>
            <a:gd name="adj" fmla="val 29342"/>
          </a:avLst>
        </a:prstGeom>
        <a:gradFill>
          <a:gsLst>
            <a:gs pos="10000">
              <a:srgbClr val="FF859C"/>
            </a:gs>
            <a:gs pos="71000">
              <a:srgbClr val="FFB3C1"/>
            </a:gs>
          </a:gsLst>
          <a:lin ang="4200000" scaled="0"/>
        </a:gradFill>
        <a:ln w="44450" cmpd="tri">
          <a:gradFill>
            <a:gsLst>
              <a:gs pos="31000">
                <a:srgbClr val="00B050"/>
              </a:gs>
              <a:gs pos="62000">
                <a:schemeClr val="accent6">
                  <a:lumMod val="75000"/>
                </a:schemeClr>
              </a:gs>
            </a:gsLst>
            <a:lin ang="3600000" scaled="0"/>
          </a:gradFill>
          <a:extLst>
            <a:ext uri="{C807C97D-BFC1-408E-A445-0C87EB9F89A2}">
              <ask:lineSketchStyleProps xmlns:ask="http://schemas.microsoft.com/office/drawing/2018/sketchyshapes" sd="1219033472">
                <a:custGeom>
                  <a:avLst/>
                  <a:gdLst>
                    <a:gd name="connsiteX0" fmla="*/ 0 w 2446020"/>
                    <a:gd name="connsiteY0" fmla="*/ 304077 h 1036320"/>
                    <a:gd name="connsiteX1" fmla="*/ 304077 w 2446020"/>
                    <a:gd name="connsiteY1" fmla="*/ 0 h 1036320"/>
                    <a:gd name="connsiteX2" fmla="*/ 2141943 w 2446020"/>
                    <a:gd name="connsiteY2" fmla="*/ 0 h 1036320"/>
                    <a:gd name="connsiteX3" fmla="*/ 2446020 w 2446020"/>
                    <a:gd name="connsiteY3" fmla="*/ 304077 h 1036320"/>
                    <a:gd name="connsiteX4" fmla="*/ 2446020 w 2446020"/>
                    <a:gd name="connsiteY4" fmla="*/ 732243 h 1036320"/>
                    <a:gd name="connsiteX5" fmla="*/ 2141943 w 2446020"/>
                    <a:gd name="connsiteY5" fmla="*/ 1036320 h 1036320"/>
                    <a:gd name="connsiteX6" fmla="*/ 304077 w 2446020"/>
                    <a:gd name="connsiteY6" fmla="*/ 1036320 h 1036320"/>
                    <a:gd name="connsiteX7" fmla="*/ 0 w 2446020"/>
                    <a:gd name="connsiteY7" fmla="*/ 732243 h 1036320"/>
                    <a:gd name="connsiteX8" fmla="*/ 0 w 2446020"/>
                    <a:gd name="connsiteY8" fmla="*/ 304077 h 10363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446020" h="1036320" fill="none" extrusionOk="0">
                      <a:moveTo>
                        <a:pt x="0" y="304077"/>
                      </a:moveTo>
                      <a:cubicBezTo>
                        <a:pt x="-2273" y="135772"/>
                        <a:pt x="160134" y="19623"/>
                        <a:pt x="304077" y="0"/>
                      </a:cubicBezTo>
                      <a:cubicBezTo>
                        <a:pt x="860497" y="136102"/>
                        <a:pt x="1398364" y="-129740"/>
                        <a:pt x="2141943" y="0"/>
                      </a:cubicBezTo>
                      <a:cubicBezTo>
                        <a:pt x="2326166" y="25086"/>
                        <a:pt x="2463274" y="157275"/>
                        <a:pt x="2446020" y="304077"/>
                      </a:cubicBezTo>
                      <a:cubicBezTo>
                        <a:pt x="2476160" y="398374"/>
                        <a:pt x="2420071" y="537943"/>
                        <a:pt x="2446020" y="732243"/>
                      </a:cubicBezTo>
                      <a:cubicBezTo>
                        <a:pt x="2413924" y="905451"/>
                        <a:pt x="2297145" y="1027533"/>
                        <a:pt x="2141943" y="1036320"/>
                      </a:cubicBezTo>
                      <a:cubicBezTo>
                        <a:pt x="1365745" y="1173096"/>
                        <a:pt x="1195275" y="1139281"/>
                        <a:pt x="304077" y="1036320"/>
                      </a:cubicBezTo>
                      <a:cubicBezTo>
                        <a:pt x="138124" y="1009486"/>
                        <a:pt x="-13388" y="907997"/>
                        <a:pt x="0" y="732243"/>
                      </a:cubicBezTo>
                      <a:cubicBezTo>
                        <a:pt x="-10199" y="627900"/>
                        <a:pt x="-23587" y="436123"/>
                        <a:pt x="0" y="304077"/>
                      </a:cubicBezTo>
                      <a:close/>
                    </a:path>
                    <a:path w="2446020" h="1036320" stroke="0" extrusionOk="0">
                      <a:moveTo>
                        <a:pt x="0" y="304077"/>
                      </a:moveTo>
                      <a:cubicBezTo>
                        <a:pt x="-17298" y="125470"/>
                        <a:pt x="118390" y="6662"/>
                        <a:pt x="304077" y="0"/>
                      </a:cubicBezTo>
                      <a:cubicBezTo>
                        <a:pt x="981751" y="79531"/>
                        <a:pt x="1254773" y="12951"/>
                        <a:pt x="2141943" y="0"/>
                      </a:cubicBezTo>
                      <a:cubicBezTo>
                        <a:pt x="2305601" y="4179"/>
                        <a:pt x="2445639" y="138248"/>
                        <a:pt x="2446020" y="304077"/>
                      </a:cubicBezTo>
                      <a:cubicBezTo>
                        <a:pt x="2430385" y="466548"/>
                        <a:pt x="2437085" y="542023"/>
                        <a:pt x="2446020" y="732243"/>
                      </a:cubicBezTo>
                      <a:cubicBezTo>
                        <a:pt x="2450889" y="900758"/>
                        <a:pt x="2320417" y="1014634"/>
                        <a:pt x="2141943" y="1036320"/>
                      </a:cubicBezTo>
                      <a:cubicBezTo>
                        <a:pt x="1400481" y="1198854"/>
                        <a:pt x="1168676" y="903226"/>
                        <a:pt x="304077" y="1036320"/>
                      </a:cubicBezTo>
                      <a:cubicBezTo>
                        <a:pt x="133096" y="1007296"/>
                        <a:pt x="-12238" y="917188"/>
                        <a:pt x="0" y="732243"/>
                      </a:cubicBezTo>
                      <a:cubicBezTo>
                        <a:pt x="-36125" y="653605"/>
                        <a:pt x="-1177" y="348259"/>
                        <a:pt x="0" y="304077"/>
                      </a:cubicBezTo>
                      <a:close/>
                    </a:path>
                  </a:pathLst>
                </a:custGeom>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274320</xdr:colOff>
      <xdr:row>2</xdr:row>
      <xdr:rowOff>15240</xdr:rowOff>
    </xdr:from>
    <xdr:to>
      <xdr:col>4</xdr:col>
      <xdr:colOff>251460</xdr:colOff>
      <xdr:row>5</xdr:row>
      <xdr:rowOff>76200</xdr:rowOff>
    </xdr:to>
    <xdr:sp macro="" textlink="">
      <xdr:nvSpPr>
        <xdr:cNvPr id="126" name="TextBox 125">
          <a:extLst>
            <a:ext uri="{FF2B5EF4-FFF2-40B4-BE49-F238E27FC236}">
              <a16:creationId xmlns:a16="http://schemas.microsoft.com/office/drawing/2014/main" id="{1FA62C38-FEBF-C6CC-7077-303BDF3E1B4C}"/>
            </a:ext>
          </a:extLst>
        </xdr:cNvPr>
        <xdr:cNvSpPr txBox="1"/>
      </xdr:nvSpPr>
      <xdr:spPr>
        <a:xfrm>
          <a:off x="274320" y="350520"/>
          <a:ext cx="24155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Dubai Medium" panose="020B0603030403030204" pitchFamily="34" charset="-78"/>
              <a:cs typeface="Dubai Medium" panose="020B0603030403030204" pitchFamily="34" charset="-78"/>
            </a:rPr>
            <a:t>PCOS ANALYSIS</a:t>
          </a:r>
        </a:p>
      </xdr:txBody>
    </xdr:sp>
    <xdr:clientData/>
  </xdr:twoCellAnchor>
  <xdr:twoCellAnchor>
    <xdr:from>
      <xdr:col>0</xdr:col>
      <xdr:colOff>274320</xdr:colOff>
      <xdr:row>4</xdr:row>
      <xdr:rowOff>30480</xdr:rowOff>
    </xdr:from>
    <xdr:to>
      <xdr:col>4</xdr:col>
      <xdr:colOff>251460</xdr:colOff>
      <xdr:row>6</xdr:row>
      <xdr:rowOff>91440</xdr:rowOff>
    </xdr:to>
    <xdr:sp macro="" textlink="">
      <xdr:nvSpPr>
        <xdr:cNvPr id="127" name="TextBox 126">
          <a:extLst>
            <a:ext uri="{FF2B5EF4-FFF2-40B4-BE49-F238E27FC236}">
              <a16:creationId xmlns:a16="http://schemas.microsoft.com/office/drawing/2014/main" id="{5E6E0461-FE07-42B5-56D0-D1D6414AFB70}"/>
            </a:ext>
          </a:extLst>
        </xdr:cNvPr>
        <xdr:cNvSpPr txBox="1"/>
      </xdr:nvSpPr>
      <xdr:spPr>
        <a:xfrm>
          <a:off x="274320" y="701040"/>
          <a:ext cx="24155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(Polycystic Ovary Syndrome)</a:t>
          </a:r>
        </a:p>
      </xdr:txBody>
    </xdr:sp>
    <xdr:clientData/>
  </xdr:twoCellAnchor>
  <xdr:twoCellAnchor editAs="oneCell">
    <xdr:from>
      <xdr:col>0</xdr:col>
      <xdr:colOff>487680</xdr:colOff>
      <xdr:row>11</xdr:row>
      <xdr:rowOff>123600</xdr:rowOff>
    </xdr:from>
    <xdr:to>
      <xdr:col>1</xdr:col>
      <xdr:colOff>236220</xdr:colOff>
      <xdr:row>13</xdr:row>
      <xdr:rowOff>146460</xdr:rowOff>
    </xdr:to>
    <xdr:pic>
      <xdr:nvPicPr>
        <xdr:cNvPr id="134" name="Picture 133">
          <a:hlinkClick xmlns:r="http://schemas.openxmlformats.org/officeDocument/2006/relationships" r:id="rId5"/>
          <a:extLst>
            <a:ext uri="{FF2B5EF4-FFF2-40B4-BE49-F238E27FC236}">
              <a16:creationId xmlns:a16="http://schemas.microsoft.com/office/drawing/2014/main" id="{17E135EA-6FD7-4B45-F2DE-E17EE15EB1D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87680" y="1967640"/>
          <a:ext cx="358140" cy="358140"/>
        </a:xfrm>
        <a:prstGeom prst="rect">
          <a:avLst/>
        </a:prstGeom>
      </xdr:spPr>
    </xdr:pic>
    <xdr:clientData/>
  </xdr:twoCellAnchor>
  <xdr:twoCellAnchor editAs="oneCell">
    <xdr:from>
      <xdr:col>2</xdr:col>
      <xdr:colOff>45720</xdr:colOff>
      <xdr:row>6</xdr:row>
      <xdr:rowOff>47400</xdr:rowOff>
    </xdr:from>
    <xdr:to>
      <xdr:col>2</xdr:col>
      <xdr:colOff>426720</xdr:colOff>
      <xdr:row>8</xdr:row>
      <xdr:rowOff>93120</xdr:rowOff>
    </xdr:to>
    <xdr:pic>
      <xdr:nvPicPr>
        <xdr:cNvPr id="116" name="Picture 115">
          <a:extLst>
            <a:ext uri="{FF2B5EF4-FFF2-40B4-BE49-F238E27FC236}">
              <a16:creationId xmlns:a16="http://schemas.microsoft.com/office/drawing/2014/main" id="{51EC0989-80D6-3690-4FF4-0748353BBC7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64920" y="1053240"/>
          <a:ext cx="3810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563880</xdr:colOff>
      <xdr:row>1</xdr:row>
      <xdr:rowOff>45720</xdr:rowOff>
    </xdr:from>
    <xdr:to>
      <xdr:col>23</xdr:col>
      <xdr:colOff>259080</xdr:colOff>
      <xdr:row>42</xdr:row>
      <xdr:rowOff>75828</xdr:rowOff>
    </xdr:to>
    <xdr:sp macro="" textlink="">
      <xdr:nvSpPr>
        <xdr:cNvPr id="2" name="Rectangle: Rounded Corners 1">
          <a:extLst>
            <a:ext uri="{FF2B5EF4-FFF2-40B4-BE49-F238E27FC236}">
              <a16:creationId xmlns:a16="http://schemas.microsoft.com/office/drawing/2014/main" id="{F3D49161-EA70-4BC2-A980-81A459FD0ABB}"/>
            </a:ext>
          </a:extLst>
        </xdr:cNvPr>
        <xdr:cNvSpPr/>
      </xdr:nvSpPr>
      <xdr:spPr>
        <a:xfrm>
          <a:off x="3002280" y="213360"/>
          <a:ext cx="11277600" cy="6903348"/>
        </a:xfrm>
        <a:prstGeom prst="roundRect">
          <a:avLst>
            <a:gd name="adj" fmla="val 6932"/>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129540</xdr:colOff>
      <xdr:row>5</xdr:row>
      <xdr:rowOff>137160</xdr:rowOff>
    </xdr:from>
    <xdr:to>
      <xdr:col>8</xdr:col>
      <xdr:colOff>152401</xdr:colOff>
      <xdr:row>10</xdr:row>
      <xdr:rowOff>137160</xdr:rowOff>
    </xdr:to>
    <xdr:sp macro="" textlink="">
      <xdr:nvSpPr>
        <xdr:cNvPr id="4" name="Rectangle: Rounded Corners 3">
          <a:extLst>
            <a:ext uri="{FF2B5EF4-FFF2-40B4-BE49-F238E27FC236}">
              <a16:creationId xmlns:a16="http://schemas.microsoft.com/office/drawing/2014/main" id="{97545E55-E88D-4C31-9499-9DAC88B19173}"/>
            </a:ext>
          </a:extLst>
        </xdr:cNvPr>
        <xdr:cNvSpPr/>
      </xdr:nvSpPr>
      <xdr:spPr>
        <a:xfrm>
          <a:off x="3177540" y="975360"/>
          <a:ext cx="1851661" cy="838200"/>
        </a:xfrm>
        <a:prstGeom prst="roundRect">
          <a:avLst>
            <a:gd name="adj" fmla="val 2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144379</xdr:colOff>
      <xdr:row>8</xdr:row>
      <xdr:rowOff>12032</xdr:rowOff>
    </xdr:from>
    <xdr:to>
      <xdr:col>8</xdr:col>
      <xdr:colOff>140368</xdr:colOff>
      <xdr:row>10</xdr:row>
      <xdr:rowOff>140564</xdr:rowOff>
    </xdr:to>
    <xdr:sp macro="" textlink="Raw!A290">
      <xdr:nvSpPr>
        <xdr:cNvPr id="5" name="TextBox 4">
          <a:extLst>
            <a:ext uri="{FF2B5EF4-FFF2-40B4-BE49-F238E27FC236}">
              <a16:creationId xmlns:a16="http://schemas.microsoft.com/office/drawing/2014/main" id="{A08D2142-0A22-4206-A18B-12B28D1A9B57}"/>
            </a:ext>
          </a:extLst>
        </xdr:cNvPr>
        <xdr:cNvSpPr txBox="1"/>
      </xdr:nvSpPr>
      <xdr:spPr>
        <a:xfrm>
          <a:off x="3192379" y="1353152"/>
          <a:ext cx="1824789" cy="463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8B31C7-814C-4275-ADE3-8DED63F12155}"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3</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8</xdr:col>
      <xdr:colOff>365760</xdr:colOff>
      <xdr:row>5</xdr:row>
      <xdr:rowOff>137160</xdr:rowOff>
    </xdr:from>
    <xdr:to>
      <xdr:col>11</xdr:col>
      <xdr:colOff>472440</xdr:colOff>
      <xdr:row>10</xdr:row>
      <xdr:rowOff>137160</xdr:rowOff>
    </xdr:to>
    <xdr:sp macro="" textlink="">
      <xdr:nvSpPr>
        <xdr:cNvPr id="6" name="Rectangle: Rounded Corners 5">
          <a:extLst>
            <a:ext uri="{FF2B5EF4-FFF2-40B4-BE49-F238E27FC236}">
              <a16:creationId xmlns:a16="http://schemas.microsoft.com/office/drawing/2014/main" id="{FBF56BEC-5BE3-44D7-A4BF-3711D715CA6E}"/>
            </a:ext>
          </a:extLst>
        </xdr:cNvPr>
        <xdr:cNvSpPr/>
      </xdr:nvSpPr>
      <xdr:spPr>
        <a:xfrm>
          <a:off x="5242560" y="975360"/>
          <a:ext cx="1935480" cy="838200"/>
        </a:xfrm>
        <a:prstGeom prst="roundRect">
          <a:avLst>
            <a:gd name="adj" fmla="val 1892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368968</xdr:colOff>
      <xdr:row>8</xdr:row>
      <xdr:rowOff>28074</xdr:rowOff>
    </xdr:from>
    <xdr:to>
      <xdr:col>11</xdr:col>
      <xdr:colOff>457200</xdr:colOff>
      <xdr:row>10</xdr:row>
      <xdr:rowOff>127936</xdr:rowOff>
    </xdr:to>
    <xdr:sp macro="" textlink="Raw!A299">
      <xdr:nvSpPr>
        <xdr:cNvPr id="7" name="TextBox 6">
          <a:extLst>
            <a:ext uri="{FF2B5EF4-FFF2-40B4-BE49-F238E27FC236}">
              <a16:creationId xmlns:a16="http://schemas.microsoft.com/office/drawing/2014/main" id="{CC5B447F-1928-48AF-BAB9-DDC53CAF0C3F}"/>
            </a:ext>
          </a:extLst>
        </xdr:cNvPr>
        <xdr:cNvSpPr txBox="1"/>
      </xdr:nvSpPr>
      <xdr:spPr>
        <a:xfrm>
          <a:off x="5245768" y="1369194"/>
          <a:ext cx="1917032" cy="435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FC222D-E715-4649-B9DF-FAACAB299C77}"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6</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12</xdr:col>
      <xdr:colOff>91440</xdr:colOff>
      <xdr:row>5</xdr:row>
      <xdr:rowOff>136356</xdr:rowOff>
    </xdr:from>
    <xdr:to>
      <xdr:col>15</xdr:col>
      <xdr:colOff>121920</xdr:colOff>
      <xdr:row>10</xdr:row>
      <xdr:rowOff>136356</xdr:rowOff>
    </xdr:to>
    <xdr:sp macro="" textlink="">
      <xdr:nvSpPr>
        <xdr:cNvPr id="8" name="Rectangle: Rounded Corners 7">
          <a:extLst>
            <a:ext uri="{FF2B5EF4-FFF2-40B4-BE49-F238E27FC236}">
              <a16:creationId xmlns:a16="http://schemas.microsoft.com/office/drawing/2014/main" id="{9B7E4137-1632-47CC-BFE6-00B669822D4E}"/>
            </a:ext>
          </a:extLst>
        </xdr:cNvPr>
        <xdr:cNvSpPr/>
      </xdr:nvSpPr>
      <xdr:spPr>
        <a:xfrm>
          <a:off x="7406640" y="974556"/>
          <a:ext cx="1859280" cy="838200"/>
        </a:xfrm>
        <a:prstGeom prst="roundRect">
          <a:avLst>
            <a:gd name="adj" fmla="val 1983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92242</xdr:colOff>
      <xdr:row>8</xdr:row>
      <xdr:rowOff>36096</xdr:rowOff>
    </xdr:from>
    <xdr:to>
      <xdr:col>15</xdr:col>
      <xdr:colOff>112295</xdr:colOff>
      <xdr:row>10</xdr:row>
      <xdr:rowOff>128338</xdr:rowOff>
    </xdr:to>
    <xdr:sp macro="" textlink="Raw!D294">
      <xdr:nvSpPr>
        <xdr:cNvPr id="9" name="TextBox 8">
          <a:extLst>
            <a:ext uri="{FF2B5EF4-FFF2-40B4-BE49-F238E27FC236}">
              <a16:creationId xmlns:a16="http://schemas.microsoft.com/office/drawing/2014/main" id="{FFA80CE8-A8F4-471F-88D3-83FD418BD230}"/>
            </a:ext>
          </a:extLst>
        </xdr:cNvPr>
        <xdr:cNvSpPr txBox="1"/>
      </xdr:nvSpPr>
      <xdr:spPr>
        <a:xfrm>
          <a:off x="7407442" y="1377216"/>
          <a:ext cx="1848853" cy="427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F79335-9741-4CAD-945C-17FFCC9161B0}"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98.71%</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132344</xdr:colOff>
      <xdr:row>5</xdr:row>
      <xdr:rowOff>141435</xdr:rowOff>
    </xdr:from>
    <xdr:to>
      <xdr:col>23</xdr:col>
      <xdr:colOff>16039</xdr:colOff>
      <xdr:row>10</xdr:row>
      <xdr:rowOff>145152</xdr:rowOff>
    </xdr:to>
    <xdr:sp macro="" textlink="">
      <xdr:nvSpPr>
        <xdr:cNvPr id="10" name="Rectangle: Rounded Corners 9">
          <a:extLst>
            <a:ext uri="{FF2B5EF4-FFF2-40B4-BE49-F238E27FC236}">
              <a16:creationId xmlns:a16="http://schemas.microsoft.com/office/drawing/2014/main" id="{3A4B2899-74A2-4ECF-BAB4-ED3600A982C4}"/>
            </a:ext>
          </a:extLst>
        </xdr:cNvPr>
        <xdr:cNvSpPr/>
      </xdr:nvSpPr>
      <xdr:spPr>
        <a:xfrm>
          <a:off x="11714744" y="983646"/>
          <a:ext cx="2322095" cy="845927"/>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323384</xdr:colOff>
      <xdr:row>8</xdr:row>
      <xdr:rowOff>3717</xdr:rowOff>
    </xdr:from>
    <xdr:to>
      <xdr:col>22</xdr:col>
      <xdr:colOff>609599</xdr:colOff>
      <xdr:row>10</xdr:row>
      <xdr:rowOff>121920</xdr:rowOff>
    </xdr:to>
    <xdr:sp macro="" textlink="Raw!B302">
      <xdr:nvSpPr>
        <xdr:cNvPr id="11" name="TextBox 10">
          <a:extLst>
            <a:ext uri="{FF2B5EF4-FFF2-40B4-BE49-F238E27FC236}">
              <a16:creationId xmlns:a16="http://schemas.microsoft.com/office/drawing/2014/main" id="{4B59F817-7652-4FF7-BEFB-AF39529BCD20}"/>
            </a:ext>
          </a:extLst>
        </xdr:cNvPr>
        <xdr:cNvSpPr txBox="1"/>
      </xdr:nvSpPr>
      <xdr:spPr>
        <a:xfrm>
          <a:off x="11905784" y="1341863"/>
          <a:ext cx="2115015" cy="45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D458DE-6752-45EC-AC10-634B086AA0D4}"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57.67%</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10</xdr:col>
      <xdr:colOff>601980</xdr:colOff>
      <xdr:row>1</xdr:row>
      <xdr:rowOff>152400</xdr:rowOff>
    </xdr:from>
    <xdr:to>
      <xdr:col>17</xdr:col>
      <xdr:colOff>152400</xdr:colOff>
      <xdr:row>4</xdr:row>
      <xdr:rowOff>76200</xdr:rowOff>
    </xdr:to>
    <xdr:sp macro="" textlink="">
      <xdr:nvSpPr>
        <xdr:cNvPr id="12" name="Rectangle: Rounded Corners 11">
          <a:extLst>
            <a:ext uri="{FF2B5EF4-FFF2-40B4-BE49-F238E27FC236}">
              <a16:creationId xmlns:a16="http://schemas.microsoft.com/office/drawing/2014/main" id="{3510BF37-0279-45AE-8AEE-089C8327B2DB}"/>
            </a:ext>
          </a:extLst>
        </xdr:cNvPr>
        <xdr:cNvSpPr/>
      </xdr:nvSpPr>
      <xdr:spPr>
        <a:xfrm>
          <a:off x="6697980" y="320040"/>
          <a:ext cx="3817620" cy="426720"/>
        </a:xfrm>
        <a:prstGeom prst="roundRect">
          <a:avLst>
            <a:gd name="adj" fmla="val 50000"/>
          </a:avLst>
        </a:prstGeom>
        <a:solidFill>
          <a:schemeClr val="accent6">
            <a:lumMod val="40000"/>
            <a:lumOff val="60000"/>
          </a:schemeClr>
        </a:solidFill>
        <a:ln w="25400">
          <a:solidFill>
            <a:srgbClr val="00B050"/>
          </a:solidFill>
        </a:ln>
        <a:effectLst>
          <a:glow rad="63500">
            <a:schemeClr val="accent3">
              <a:satMod val="175000"/>
              <a:alpha val="40000"/>
            </a:schemeClr>
          </a:glow>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137160</xdr:colOff>
      <xdr:row>12</xdr:row>
      <xdr:rowOff>45720</xdr:rowOff>
    </xdr:from>
    <xdr:to>
      <xdr:col>15</xdr:col>
      <xdr:colOff>556260</xdr:colOff>
      <xdr:row>25</xdr:row>
      <xdr:rowOff>45720</xdr:rowOff>
    </xdr:to>
    <xdr:sp macro="" textlink="">
      <xdr:nvSpPr>
        <xdr:cNvPr id="13" name="Rectangle: Rounded Corners 12">
          <a:extLst>
            <a:ext uri="{FF2B5EF4-FFF2-40B4-BE49-F238E27FC236}">
              <a16:creationId xmlns:a16="http://schemas.microsoft.com/office/drawing/2014/main" id="{700172D0-7592-477A-8C00-1D931DCEC2D8}"/>
            </a:ext>
          </a:extLst>
        </xdr:cNvPr>
        <xdr:cNvSpPr/>
      </xdr:nvSpPr>
      <xdr:spPr>
        <a:xfrm>
          <a:off x="3185160" y="2057400"/>
          <a:ext cx="651510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93759</xdr:colOff>
      <xdr:row>26</xdr:row>
      <xdr:rowOff>83820</xdr:rowOff>
    </xdr:from>
    <xdr:to>
      <xdr:col>17</xdr:col>
      <xdr:colOff>579120</xdr:colOff>
      <xdr:row>41</xdr:row>
      <xdr:rowOff>68580</xdr:rowOff>
    </xdr:to>
    <xdr:sp macro="" textlink="">
      <xdr:nvSpPr>
        <xdr:cNvPr id="14" name="Rectangle: Rounded Corners 13">
          <a:extLst>
            <a:ext uri="{FF2B5EF4-FFF2-40B4-BE49-F238E27FC236}">
              <a16:creationId xmlns:a16="http://schemas.microsoft.com/office/drawing/2014/main" id="{D889CEEB-8B3A-4DE6-8221-565568B98DA6}"/>
            </a:ext>
          </a:extLst>
        </xdr:cNvPr>
        <xdr:cNvSpPr/>
      </xdr:nvSpPr>
      <xdr:spPr>
        <a:xfrm>
          <a:off x="5580159" y="4442460"/>
          <a:ext cx="5362161"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220980</xdr:colOff>
      <xdr:row>12</xdr:row>
      <xdr:rowOff>53340</xdr:rowOff>
    </xdr:from>
    <xdr:to>
      <xdr:col>23</xdr:col>
      <xdr:colOff>15240</xdr:colOff>
      <xdr:row>25</xdr:row>
      <xdr:rowOff>53340</xdr:rowOff>
    </xdr:to>
    <xdr:sp macro="" textlink="">
      <xdr:nvSpPr>
        <xdr:cNvPr id="15" name="Rectangle: Rounded Corners 14">
          <a:extLst>
            <a:ext uri="{FF2B5EF4-FFF2-40B4-BE49-F238E27FC236}">
              <a16:creationId xmlns:a16="http://schemas.microsoft.com/office/drawing/2014/main" id="{F47350BA-4967-4454-B729-22677D76C664}"/>
            </a:ext>
          </a:extLst>
        </xdr:cNvPr>
        <xdr:cNvSpPr/>
      </xdr:nvSpPr>
      <xdr:spPr>
        <a:xfrm>
          <a:off x="9974580" y="2065020"/>
          <a:ext cx="406146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290105</xdr:colOff>
      <xdr:row>6</xdr:row>
      <xdr:rowOff>26413</xdr:rowOff>
    </xdr:from>
    <xdr:to>
      <xdr:col>8</xdr:col>
      <xdr:colOff>7620</xdr:colOff>
      <xdr:row>8</xdr:row>
      <xdr:rowOff>11173</xdr:rowOff>
    </xdr:to>
    <xdr:sp macro="" textlink="">
      <xdr:nvSpPr>
        <xdr:cNvPr id="24" name="Rectangle: Rounded Corners 23">
          <a:extLst>
            <a:ext uri="{FF2B5EF4-FFF2-40B4-BE49-F238E27FC236}">
              <a16:creationId xmlns:a16="http://schemas.microsoft.com/office/drawing/2014/main" id="{2D8C7D1D-0F0A-463E-84E4-7CB432720863}"/>
            </a:ext>
          </a:extLst>
        </xdr:cNvPr>
        <xdr:cNvSpPr/>
      </xdr:nvSpPr>
      <xdr:spPr>
        <a:xfrm>
          <a:off x="3338105" y="1032253"/>
          <a:ext cx="1546315" cy="32004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144379</xdr:colOff>
      <xdr:row>6</xdr:row>
      <xdr:rowOff>40105</xdr:rowOff>
    </xdr:from>
    <xdr:to>
      <xdr:col>8</xdr:col>
      <xdr:colOff>143645</xdr:colOff>
      <xdr:row>8</xdr:row>
      <xdr:rowOff>12031</xdr:rowOff>
    </xdr:to>
    <xdr:sp macro="" textlink="Raw!A289">
      <xdr:nvSpPr>
        <xdr:cNvPr id="25" name="TextBox 24">
          <a:extLst>
            <a:ext uri="{FF2B5EF4-FFF2-40B4-BE49-F238E27FC236}">
              <a16:creationId xmlns:a16="http://schemas.microsoft.com/office/drawing/2014/main" id="{20244A66-E55E-4BF3-BD94-68E75B37A04D}"/>
            </a:ext>
          </a:extLst>
        </xdr:cNvPr>
        <xdr:cNvSpPr txBox="1"/>
      </xdr:nvSpPr>
      <xdr:spPr>
        <a:xfrm>
          <a:off x="3192379" y="1050758"/>
          <a:ext cx="1828066" cy="308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302F53-224D-4B3E-BFCA-F6665CA65852}"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TSH (mIU/L)</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8</xdr:col>
      <xdr:colOff>504330</xdr:colOff>
      <xdr:row>6</xdr:row>
      <xdr:rowOff>32880</xdr:rowOff>
    </xdr:from>
    <xdr:to>
      <xdr:col>11</xdr:col>
      <xdr:colOff>304800</xdr:colOff>
      <xdr:row>8</xdr:row>
      <xdr:rowOff>15820</xdr:rowOff>
    </xdr:to>
    <xdr:sp macro="" textlink="">
      <xdr:nvSpPr>
        <xdr:cNvPr id="26" name="Rectangle: Rounded Corners 25">
          <a:extLst>
            <a:ext uri="{FF2B5EF4-FFF2-40B4-BE49-F238E27FC236}">
              <a16:creationId xmlns:a16="http://schemas.microsoft.com/office/drawing/2014/main" id="{C049B749-8250-40CC-A828-784C236B54CD}"/>
            </a:ext>
          </a:extLst>
        </xdr:cNvPr>
        <xdr:cNvSpPr/>
      </xdr:nvSpPr>
      <xdr:spPr>
        <a:xfrm>
          <a:off x="5381130" y="1038720"/>
          <a:ext cx="1629270"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372978</xdr:colOff>
      <xdr:row>6</xdr:row>
      <xdr:rowOff>48126</xdr:rowOff>
    </xdr:from>
    <xdr:to>
      <xdr:col>11</xdr:col>
      <xdr:colOff>473242</xdr:colOff>
      <xdr:row>8</xdr:row>
      <xdr:rowOff>20051</xdr:rowOff>
    </xdr:to>
    <xdr:sp macro="" textlink="Raw!A298">
      <xdr:nvSpPr>
        <xdr:cNvPr id="27" name="TextBox 26">
          <a:extLst>
            <a:ext uri="{FF2B5EF4-FFF2-40B4-BE49-F238E27FC236}">
              <a16:creationId xmlns:a16="http://schemas.microsoft.com/office/drawing/2014/main" id="{25F7BABD-0D2F-4655-B6BE-5F4641C5B84B}"/>
            </a:ext>
          </a:extLst>
        </xdr:cNvPr>
        <xdr:cNvSpPr txBox="1"/>
      </xdr:nvSpPr>
      <xdr:spPr>
        <a:xfrm>
          <a:off x="5249778" y="1058779"/>
          <a:ext cx="1929064" cy="30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4F5959-6656-4486-933E-47295087F3A9}"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AMH(ng/mL)</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12</xdr:col>
      <xdr:colOff>296750</xdr:colOff>
      <xdr:row>6</xdr:row>
      <xdr:rowOff>31800</xdr:rowOff>
    </xdr:from>
    <xdr:to>
      <xdr:col>14</xdr:col>
      <xdr:colOff>510539</xdr:colOff>
      <xdr:row>8</xdr:row>
      <xdr:rowOff>14740</xdr:rowOff>
    </xdr:to>
    <xdr:sp macro="" textlink="">
      <xdr:nvSpPr>
        <xdr:cNvPr id="28" name="Rectangle: Rounded Corners 27">
          <a:extLst>
            <a:ext uri="{FF2B5EF4-FFF2-40B4-BE49-F238E27FC236}">
              <a16:creationId xmlns:a16="http://schemas.microsoft.com/office/drawing/2014/main" id="{9424A1AF-A6B3-4E39-B866-609B51348389}"/>
            </a:ext>
          </a:extLst>
        </xdr:cNvPr>
        <xdr:cNvSpPr/>
      </xdr:nvSpPr>
      <xdr:spPr>
        <a:xfrm>
          <a:off x="7611950" y="1037640"/>
          <a:ext cx="1432989"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340893</xdr:colOff>
      <xdr:row>6</xdr:row>
      <xdr:rowOff>31800</xdr:rowOff>
    </xdr:from>
    <xdr:to>
      <xdr:col>22</xdr:col>
      <xdr:colOff>469230</xdr:colOff>
      <xdr:row>8</xdr:row>
      <xdr:rowOff>15542</xdr:rowOff>
    </xdr:to>
    <xdr:sp macro="" textlink="">
      <xdr:nvSpPr>
        <xdr:cNvPr id="29" name="Rectangle: Rounded Corners 28">
          <a:extLst>
            <a:ext uri="{FF2B5EF4-FFF2-40B4-BE49-F238E27FC236}">
              <a16:creationId xmlns:a16="http://schemas.microsoft.com/office/drawing/2014/main" id="{28368959-D881-4227-A108-DF7632D09E7E}"/>
            </a:ext>
          </a:extLst>
        </xdr:cNvPr>
        <xdr:cNvSpPr/>
      </xdr:nvSpPr>
      <xdr:spPr>
        <a:xfrm>
          <a:off x="11923293" y="1042453"/>
          <a:ext cx="1957137" cy="320626"/>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96253</xdr:colOff>
      <xdr:row>6</xdr:row>
      <xdr:rowOff>48126</xdr:rowOff>
    </xdr:from>
    <xdr:to>
      <xdr:col>15</xdr:col>
      <xdr:colOff>104274</xdr:colOff>
      <xdr:row>8</xdr:row>
      <xdr:rowOff>12030</xdr:rowOff>
    </xdr:to>
    <xdr:sp macro="" textlink="Raw!C294">
      <xdr:nvSpPr>
        <xdr:cNvPr id="31" name="TextBox 30">
          <a:extLst>
            <a:ext uri="{FF2B5EF4-FFF2-40B4-BE49-F238E27FC236}">
              <a16:creationId xmlns:a16="http://schemas.microsoft.com/office/drawing/2014/main" id="{4254DCE6-EF7E-4551-876F-AA7615D89324}"/>
            </a:ext>
          </a:extLst>
        </xdr:cNvPr>
        <xdr:cNvSpPr txBox="1"/>
      </xdr:nvSpPr>
      <xdr:spPr>
        <a:xfrm>
          <a:off x="7411453" y="1058779"/>
          <a:ext cx="1836821" cy="300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D272FC-723A-46CA-A72E-FAB5D69A7C33}"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Glucose Risk %</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271346</xdr:colOff>
      <xdr:row>6</xdr:row>
      <xdr:rowOff>59661</xdr:rowOff>
    </xdr:from>
    <xdr:to>
      <xdr:col>22</xdr:col>
      <xdr:colOff>609540</xdr:colOff>
      <xdr:row>8</xdr:row>
      <xdr:rowOff>3717</xdr:rowOff>
    </xdr:to>
    <xdr:sp macro="" textlink="Raw!C302">
      <xdr:nvSpPr>
        <xdr:cNvPr id="32" name="TextBox 31">
          <a:extLst>
            <a:ext uri="{FF2B5EF4-FFF2-40B4-BE49-F238E27FC236}">
              <a16:creationId xmlns:a16="http://schemas.microsoft.com/office/drawing/2014/main" id="{22C2D4FB-9C2D-495C-9F5A-96B573B1262B}"/>
            </a:ext>
          </a:extLst>
        </xdr:cNvPr>
        <xdr:cNvSpPr txBox="1"/>
      </xdr:nvSpPr>
      <xdr:spPr>
        <a:xfrm>
          <a:off x="11853746" y="1063271"/>
          <a:ext cx="2166994" cy="278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19C5B6-4AFF-4492-890C-A70A6CC47686}"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Hormonal Imbalance %</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160020</xdr:colOff>
      <xdr:row>26</xdr:row>
      <xdr:rowOff>85530</xdr:rowOff>
    </xdr:from>
    <xdr:to>
      <xdr:col>8</xdr:col>
      <xdr:colOff>396240</xdr:colOff>
      <xdr:row>33</xdr:row>
      <xdr:rowOff>69276</xdr:rowOff>
    </xdr:to>
    <xdr:sp macro="" textlink="">
      <xdr:nvSpPr>
        <xdr:cNvPr id="40" name="Rectangle: Rounded Corners 39">
          <a:extLst>
            <a:ext uri="{FF2B5EF4-FFF2-40B4-BE49-F238E27FC236}">
              <a16:creationId xmlns:a16="http://schemas.microsoft.com/office/drawing/2014/main" id="{4F71284B-3F04-49A8-B101-DCB2321EBC28}"/>
            </a:ext>
          </a:extLst>
        </xdr:cNvPr>
        <xdr:cNvSpPr/>
      </xdr:nvSpPr>
      <xdr:spPr>
        <a:xfrm>
          <a:off x="3208020" y="4444170"/>
          <a:ext cx="2065020" cy="1157226"/>
        </a:xfrm>
        <a:prstGeom prst="roundRect">
          <a:avLst>
            <a:gd name="adj" fmla="val 4468"/>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196783</xdr:colOff>
      <xdr:row>26</xdr:row>
      <xdr:rowOff>122617</xdr:rowOff>
    </xdr:from>
    <xdr:to>
      <xdr:col>8</xdr:col>
      <xdr:colOff>367862</xdr:colOff>
      <xdr:row>33</xdr:row>
      <xdr:rowOff>15936</xdr:rowOff>
    </xdr:to>
    <mc:AlternateContent xmlns:mc="http://schemas.openxmlformats.org/markup-compatibility/2006" xmlns:a14="http://schemas.microsoft.com/office/drawing/2010/main">
      <mc:Choice Requires="a14">
        <xdr:graphicFrame macro="">
          <xdr:nvGraphicFramePr>
            <xdr:cNvPr id="41" name="PCOS Severity Type 7">
              <a:extLst>
                <a:ext uri="{FF2B5EF4-FFF2-40B4-BE49-F238E27FC236}">
                  <a16:creationId xmlns:a16="http://schemas.microsoft.com/office/drawing/2014/main" id="{FA1A4286-C48D-4A40-AA67-9984F0271BA6}"/>
                </a:ext>
              </a:extLst>
            </xdr:cNvPr>
            <xdr:cNvGraphicFramePr/>
          </xdr:nvGraphicFramePr>
          <xdr:xfrm>
            <a:off x="0" y="0"/>
            <a:ext cx="0" cy="0"/>
          </xdr:xfrm>
          <a:graphic>
            <a:graphicData uri="http://schemas.microsoft.com/office/drawing/2010/slicer">
              <sle:slicer xmlns:sle="http://schemas.microsoft.com/office/drawing/2010/slicer" name="PCOS Severity Type 7"/>
            </a:graphicData>
          </a:graphic>
        </xdr:graphicFrame>
      </mc:Choice>
      <mc:Fallback xmlns="">
        <xdr:sp macro="" textlink="">
          <xdr:nvSpPr>
            <xdr:cNvPr id="0" name=""/>
            <xdr:cNvSpPr>
              <a:spLocks noTextEdit="1"/>
            </xdr:cNvSpPr>
          </xdr:nvSpPr>
          <xdr:spPr>
            <a:xfrm>
              <a:off x="3244783" y="4481257"/>
              <a:ext cx="1999879"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167640</xdr:colOff>
      <xdr:row>34</xdr:row>
      <xdr:rowOff>71350</xdr:rowOff>
    </xdr:from>
    <xdr:to>
      <xdr:col>8</xdr:col>
      <xdr:colOff>404648</xdr:colOff>
      <xdr:row>41</xdr:row>
      <xdr:rowOff>45719</xdr:rowOff>
    </xdr:to>
    <xdr:sp macro="" textlink="">
      <xdr:nvSpPr>
        <xdr:cNvPr id="42" name="Rectangle: Rounded Corners 41">
          <a:extLst>
            <a:ext uri="{FF2B5EF4-FFF2-40B4-BE49-F238E27FC236}">
              <a16:creationId xmlns:a16="http://schemas.microsoft.com/office/drawing/2014/main" id="{17B50033-4BA3-4A1B-B6FE-1BE73809B8EE}"/>
            </a:ext>
          </a:extLst>
        </xdr:cNvPr>
        <xdr:cNvSpPr/>
      </xdr:nvSpPr>
      <xdr:spPr>
        <a:xfrm>
          <a:off x="3215640" y="5771110"/>
          <a:ext cx="2065808" cy="1147849"/>
        </a:xfrm>
        <a:prstGeom prst="roundRect">
          <a:avLst>
            <a:gd name="adj" fmla="val 6109"/>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5</xdr:col>
      <xdr:colOff>194442</xdr:colOff>
      <xdr:row>34</xdr:row>
      <xdr:rowOff>111817</xdr:rowOff>
    </xdr:from>
    <xdr:to>
      <xdr:col>8</xdr:col>
      <xdr:colOff>378373</xdr:colOff>
      <xdr:row>40</xdr:row>
      <xdr:rowOff>163772</xdr:rowOff>
    </xdr:to>
    <mc:AlternateContent xmlns:mc="http://schemas.openxmlformats.org/markup-compatibility/2006" xmlns:a14="http://schemas.microsoft.com/office/drawing/2010/main">
      <mc:Choice Requires="a14">
        <xdr:graphicFrame macro="">
          <xdr:nvGraphicFramePr>
            <xdr:cNvPr id="43" name="Cycle Category 6">
              <a:extLst>
                <a:ext uri="{FF2B5EF4-FFF2-40B4-BE49-F238E27FC236}">
                  <a16:creationId xmlns:a16="http://schemas.microsoft.com/office/drawing/2014/main" id="{BA3B4534-3840-49D5-86A2-4A80BA33C779}"/>
                </a:ext>
              </a:extLst>
            </xdr:cNvPr>
            <xdr:cNvGraphicFramePr/>
          </xdr:nvGraphicFramePr>
          <xdr:xfrm>
            <a:off x="0" y="0"/>
            <a:ext cx="0" cy="0"/>
          </xdr:xfrm>
          <a:graphic>
            <a:graphicData uri="http://schemas.microsoft.com/office/drawing/2010/slicer">
              <sle:slicer xmlns:sle="http://schemas.microsoft.com/office/drawing/2010/slicer" name="Cycle Category 6"/>
            </a:graphicData>
          </a:graphic>
        </xdr:graphicFrame>
      </mc:Choice>
      <mc:Fallback xmlns="">
        <xdr:sp macro="" textlink="">
          <xdr:nvSpPr>
            <xdr:cNvPr id="0" name=""/>
            <xdr:cNvSpPr>
              <a:spLocks noTextEdit="1"/>
            </xdr:cNvSpPr>
          </xdr:nvSpPr>
          <xdr:spPr>
            <a:xfrm>
              <a:off x="3242442" y="5811577"/>
              <a:ext cx="2012731" cy="1057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601980</xdr:colOff>
      <xdr:row>1</xdr:row>
      <xdr:rowOff>152400</xdr:rowOff>
    </xdr:from>
    <xdr:to>
      <xdr:col>17</xdr:col>
      <xdr:colOff>121920</xdr:colOff>
      <xdr:row>4</xdr:row>
      <xdr:rowOff>56147</xdr:rowOff>
    </xdr:to>
    <xdr:sp macro="" textlink="Raw!D271">
      <xdr:nvSpPr>
        <xdr:cNvPr id="46" name="TextBox 45">
          <a:extLst>
            <a:ext uri="{FF2B5EF4-FFF2-40B4-BE49-F238E27FC236}">
              <a16:creationId xmlns:a16="http://schemas.microsoft.com/office/drawing/2014/main" id="{905B3D63-D1C3-4B97-9856-EC0F7DA257C2}"/>
            </a:ext>
          </a:extLst>
        </xdr:cNvPr>
        <xdr:cNvSpPr txBox="1"/>
      </xdr:nvSpPr>
      <xdr:spPr>
        <a:xfrm>
          <a:off x="6697980" y="320040"/>
          <a:ext cx="3787140" cy="406667"/>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Dubai Medium" panose="020B0603030403030204" pitchFamily="34" charset="-78"/>
              <a:ea typeface="+mn-ea"/>
              <a:cs typeface="Dubai Medium" panose="020B0603030403030204" pitchFamily="34" charset="-78"/>
            </a:rPr>
            <a:t>HORMONAL &amp; METABOLISM</a:t>
          </a:r>
          <a:endParaRPr lang="en-IN" sz="20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editAs="oneCell">
    <xdr:from>
      <xdr:col>2</xdr:col>
      <xdr:colOff>45720</xdr:colOff>
      <xdr:row>6</xdr:row>
      <xdr:rowOff>47400</xdr:rowOff>
    </xdr:from>
    <xdr:to>
      <xdr:col>2</xdr:col>
      <xdr:colOff>426720</xdr:colOff>
      <xdr:row>8</xdr:row>
      <xdr:rowOff>93120</xdr:rowOff>
    </xdr:to>
    <xdr:pic>
      <xdr:nvPicPr>
        <xdr:cNvPr id="82" name="Picture 81">
          <a:extLst>
            <a:ext uri="{FF2B5EF4-FFF2-40B4-BE49-F238E27FC236}">
              <a16:creationId xmlns:a16="http://schemas.microsoft.com/office/drawing/2014/main" id="{A8A812FE-102C-4B65-AF01-9F53801ABD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4920" y="1053240"/>
          <a:ext cx="381000" cy="381000"/>
        </a:xfrm>
        <a:prstGeom prst="rect">
          <a:avLst/>
        </a:prstGeom>
      </xdr:spPr>
    </xdr:pic>
    <xdr:clientData/>
  </xdr:twoCellAnchor>
  <xdr:twoCellAnchor>
    <xdr:from>
      <xdr:col>8</xdr:col>
      <xdr:colOff>594360</xdr:colOff>
      <xdr:row>26</xdr:row>
      <xdr:rowOff>76200</xdr:rowOff>
    </xdr:from>
    <xdr:to>
      <xdr:col>18</xdr:col>
      <xdr:colOff>167640</xdr:colOff>
      <xdr:row>41</xdr:row>
      <xdr:rowOff>38100</xdr:rowOff>
    </xdr:to>
    <xdr:graphicFrame macro="">
      <xdr:nvGraphicFramePr>
        <xdr:cNvPr id="50" name="Chart 49">
          <a:extLst>
            <a:ext uri="{FF2B5EF4-FFF2-40B4-BE49-F238E27FC236}">
              <a16:creationId xmlns:a16="http://schemas.microsoft.com/office/drawing/2014/main" id="{F96BCFD4-7275-4778-8C3F-8C0CF45C1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182880</xdr:colOff>
      <xdr:row>26</xdr:row>
      <xdr:rowOff>68580</xdr:rowOff>
    </xdr:from>
    <xdr:to>
      <xdr:col>23</xdr:col>
      <xdr:colOff>30480</xdr:colOff>
      <xdr:row>41</xdr:row>
      <xdr:rowOff>53340</xdr:rowOff>
    </xdr:to>
    <xdr:sp macro="" textlink="">
      <xdr:nvSpPr>
        <xdr:cNvPr id="86" name="Rectangle: Rounded Corners 85">
          <a:extLst>
            <a:ext uri="{FF2B5EF4-FFF2-40B4-BE49-F238E27FC236}">
              <a16:creationId xmlns:a16="http://schemas.microsoft.com/office/drawing/2014/main" id="{8F64EAED-7667-98E2-687D-2418F95966EA}"/>
            </a:ext>
          </a:extLst>
        </xdr:cNvPr>
        <xdr:cNvSpPr/>
      </xdr:nvSpPr>
      <xdr:spPr>
        <a:xfrm>
          <a:off x="11155680" y="4427220"/>
          <a:ext cx="2895600"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18</xdr:col>
      <xdr:colOff>182880</xdr:colOff>
      <xdr:row>26</xdr:row>
      <xdr:rowOff>99060</xdr:rowOff>
    </xdr:from>
    <xdr:to>
      <xdr:col>23</xdr:col>
      <xdr:colOff>15240</xdr:colOff>
      <xdr:row>41</xdr:row>
      <xdr:rowOff>60960</xdr:rowOff>
    </xdr:to>
    <xdr:graphicFrame macro="">
      <xdr:nvGraphicFramePr>
        <xdr:cNvPr id="90" name="Chart 89">
          <a:extLst>
            <a:ext uri="{FF2B5EF4-FFF2-40B4-BE49-F238E27FC236}">
              <a16:creationId xmlns:a16="http://schemas.microsoft.com/office/drawing/2014/main" id="{83896332-8A31-3A8C-78C7-BCAEC2FC4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487680</xdr:colOff>
      <xdr:row>15</xdr:row>
      <xdr:rowOff>121920</xdr:rowOff>
    </xdr:from>
    <xdr:to>
      <xdr:col>16</xdr:col>
      <xdr:colOff>487680</xdr:colOff>
      <xdr:row>23</xdr:row>
      <xdr:rowOff>112800</xdr:rowOff>
    </xdr:to>
    <xdr:cxnSp macro="">
      <xdr:nvCxnSpPr>
        <xdr:cNvPr id="91" name="Straight Connector 90">
          <a:extLst>
            <a:ext uri="{FF2B5EF4-FFF2-40B4-BE49-F238E27FC236}">
              <a16:creationId xmlns:a16="http://schemas.microsoft.com/office/drawing/2014/main" id="{99CCBADB-5BCE-4409-9363-A3ACDBEA5136}"/>
            </a:ext>
          </a:extLst>
        </xdr:cNvPr>
        <xdr:cNvCxnSpPr/>
      </xdr:nvCxnSpPr>
      <xdr:spPr>
        <a:xfrm flipH="1">
          <a:off x="10241280" y="2636520"/>
          <a:ext cx="0" cy="133200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472440</xdr:colOff>
      <xdr:row>15</xdr:row>
      <xdr:rowOff>129540</xdr:rowOff>
    </xdr:from>
    <xdr:to>
      <xdr:col>22</xdr:col>
      <xdr:colOff>378840</xdr:colOff>
      <xdr:row>15</xdr:row>
      <xdr:rowOff>137160</xdr:rowOff>
    </xdr:to>
    <xdr:cxnSp macro="">
      <xdr:nvCxnSpPr>
        <xdr:cNvPr id="98" name="Straight Connector 97">
          <a:extLst>
            <a:ext uri="{FF2B5EF4-FFF2-40B4-BE49-F238E27FC236}">
              <a16:creationId xmlns:a16="http://schemas.microsoft.com/office/drawing/2014/main" id="{D9AA2A15-00FF-4BE7-8539-5554ADF3E061}"/>
            </a:ext>
          </a:extLst>
        </xdr:cNvPr>
        <xdr:cNvCxnSpPr/>
      </xdr:nvCxnSpPr>
      <xdr:spPr>
        <a:xfrm flipH="1">
          <a:off x="10226040" y="2644140"/>
          <a:ext cx="3564000" cy="762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19</xdr:col>
      <xdr:colOff>83820</xdr:colOff>
      <xdr:row>13</xdr:row>
      <xdr:rowOff>45720</xdr:rowOff>
    </xdr:from>
    <xdr:to>
      <xdr:col>19</xdr:col>
      <xdr:colOff>83820</xdr:colOff>
      <xdr:row>23</xdr:row>
      <xdr:rowOff>97320</xdr:rowOff>
    </xdr:to>
    <xdr:cxnSp macro="">
      <xdr:nvCxnSpPr>
        <xdr:cNvPr id="129" name="Straight Connector 128">
          <a:extLst>
            <a:ext uri="{FF2B5EF4-FFF2-40B4-BE49-F238E27FC236}">
              <a16:creationId xmlns:a16="http://schemas.microsoft.com/office/drawing/2014/main" id="{EEA2BE2C-6739-916C-EE4B-35D04DB870DA}"/>
            </a:ext>
          </a:extLst>
        </xdr:cNvPr>
        <xdr:cNvCxnSpPr/>
      </xdr:nvCxnSpPr>
      <xdr:spPr>
        <a:xfrm flipH="1">
          <a:off x="11666220" y="2225040"/>
          <a:ext cx="0" cy="172800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388620</xdr:colOff>
      <xdr:row>15</xdr:row>
      <xdr:rowOff>114300</xdr:rowOff>
    </xdr:from>
    <xdr:to>
      <xdr:col>22</xdr:col>
      <xdr:colOff>388620</xdr:colOff>
      <xdr:row>23</xdr:row>
      <xdr:rowOff>105180</xdr:rowOff>
    </xdr:to>
    <xdr:cxnSp macro="">
      <xdr:nvCxnSpPr>
        <xdr:cNvPr id="131" name="Straight Connector 130">
          <a:extLst>
            <a:ext uri="{FF2B5EF4-FFF2-40B4-BE49-F238E27FC236}">
              <a16:creationId xmlns:a16="http://schemas.microsoft.com/office/drawing/2014/main" id="{8294EEE0-CF87-E3E0-15A6-BDE08D618921}"/>
            </a:ext>
          </a:extLst>
        </xdr:cNvPr>
        <xdr:cNvCxnSpPr/>
      </xdr:nvCxnSpPr>
      <xdr:spPr>
        <a:xfrm flipH="1">
          <a:off x="13799820" y="2628900"/>
          <a:ext cx="0" cy="133200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472440</xdr:colOff>
      <xdr:row>18</xdr:row>
      <xdr:rowOff>68580</xdr:rowOff>
    </xdr:from>
    <xdr:to>
      <xdr:col>22</xdr:col>
      <xdr:colOff>378840</xdr:colOff>
      <xdr:row>18</xdr:row>
      <xdr:rowOff>76200</xdr:rowOff>
    </xdr:to>
    <xdr:cxnSp macro="">
      <xdr:nvCxnSpPr>
        <xdr:cNvPr id="132" name="Straight Connector 131">
          <a:extLst>
            <a:ext uri="{FF2B5EF4-FFF2-40B4-BE49-F238E27FC236}">
              <a16:creationId xmlns:a16="http://schemas.microsoft.com/office/drawing/2014/main" id="{28BAF311-27EC-0DE1-3BF7-1FA503478BE4}"/>
            </a:ext>
          </a:extLst>
        </xdr:cNvPr>
        <xdr:cNvCxnSpPr/>
      </xdr:nvCxnSpPr>
      <xdr:spPr>
        <a:xfrm flipH="1">
          <a:off x="10226040" y="3086100"/>
          <a:ext cx="3564000" cy="762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480060</xdr:colOff>
      <xdr:row>20</xdr:row>
      <xdr:rowOff>160020</xdr:rowOff>
    </xdr:from>
    <xdr:to>
      <xdr:col>22</xdr:col>
      <xdr:colOff>386460</xdr:colOff>
      <xdr:row>21</xdr:row>
      <xdr:rowOff>0</xdr:rowOff>
    </xdr:to>
    <xdr:cxnSp macro="">
      <xdr:nvCxnSpPr>
        <xdr:cNvPr id="133" name="Straight Connector 132">
          <a:extLst>
            <a:ext uri="{FF2B5EF4-FFF2-40B4-BE49-F238E27FC236}">
              <a16:creationId xmlns:a16="http://schemas.microsoft.com/office/drawing/2014/main" id="{21C71027-FFF3-2FB8-9A94-317B0196E7DF}"/>
            </a:ext>
          </a:extLst>
        </xdr:cNvPr>
        <xdr:cNvCxnSpPr/>
      </xdr:nvCxnSpPr>
      <xdr:spPr>
        <a:xfrm flipH="1">
          <a:off x="10233660" y="3512820"/>
          <a:ext cx="3564000" cy="762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495300</xdr:colOff>
      <xdr:row>23</xdr:row>
      <xdr:rowOff>91440</xdr:rowOff>
    </xdr:from>
    <xdr:to>
      <xdr:col>22</xdr:col>
      <xdr:colOff>401700</xdr:colOff>
      <xdr:row>23</xdr:row>
      <xdr:rowOff>99060</xdr:rowOff>
    </xdr:to>
    <xdr:cxnSp macro="">
      <xdr:nvCxnSpPr>
        <xdr:cNvPr id="134" name="Straight Connector 133">
          <a:extLst>
            <a:ext uri="{FF2B5EF4-FFF2-40B4-BE49-F238E27FC236}">
              <a16:creationId xmlns:a16="http://schemas.microsoft.com/office/drawing/2014/main" id="{532D75A9-3C44-3EA1-1084-83A23B5E0D71}"/>
            </a:ext>
          </a:extLst>
        </xdr:cNvPr>
        <xdr:cNvCxnSpPr/>
      </xdr:nvCxnSpPr>
      <xdr:spPr>
        <a:xfrm flipH="1">
          <a:off x="10248900" y="3947160"/>
          <a:ext cx="3564000" cy="762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464820</xdr:colOff>
      <xdr:row>13</xdr:row>
      <xdr:rowOff>53340</xdr:rowOff>
    </xdr:from>
    <xdr:to>
      <xdr:col>20</xdr:col>
      <xdr:colOff>464820</xdr:colOff>
      <xdr:row>23</xdr:row>
      <xdr:rowOff>104940</xdr:rowOff>
    </xdr:to>
    <xdr:cxnSp macro="">
      <xdr:nvCxnSpPr>
        <xdr:cNvPr id="135" name="Straight Connector 134">
          <a:extLst>
            <a:ext uri="{FF2B5EF4-FFF2-40B4-BE49-F238E27FC236}">
              <a16:creationId xmlns:a16="http://schemas.microsoft.com/office/drawing/2014/main" id="{814BB411-33AC-B409-4697-7CE62179B56D}"/>
            </a:ext>
          </a:extLst>
        </xdr:cNvPr>
        <xdr:cNvCxnSpPr/>
      </xdr:nvCxnSpPr>
      <xdr:spPr>
        <a:xfrm flipH="1">
          <a:off x="12656820" y="2232660"/>
          <a:ext cx="0" cy="1728000"/>
        </a:xfrm>
        <a:prstGeom prst="line">
          <a:avLst/>
        </a:prstGeom>
        <a:ln w="28575">
          <a:solidFill>
            <a:srgbClr val="C35C59"/>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502920</xdr:colOff>
      <xdr:row>15</xdr:row>
      <xdr:rowOff>152400</xdr:rowOff>
    </xdr:from>
    <xdr:to>
      <xdr:col>19</xdr:col>
      <xdr:colOff>76200</xdr:colOff>
      <xdr:row>18</xdr:row>
      <xdr:rowOff>60960</xdr:rowOff>
    </xdr:to>
    <xdr:sp macro="" textlink="Raw!B90">
      <xdr:nvSpPr>
        <xdr:cNvPr id="136" name="TextBox 135">
          <a:extLst>
            <a:ext uri="{FF2B5EF4-FFF2-40B4-BE49-F238E27FC236}">
              <a16:creationId xmlns:a16="http://schemas.microsoft.com/office/drawing/2014/main" id="{6DDB7E5C-2CC6-C993-58EC-77BB4196726D}"/>
            </a:ext>
          </a:extLst>
        </xdr:cNvPr>
        <xdr:cNvSpPr txBox="1"/>
      </xdr:nvSpPr>
      <xdr:spPr>
        <a:xfrm>
          <a:off x="10256520" y="2667000"/>
          <a:ext cx="14020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7250A1-C209-43DA-AADA-704A3263925C}" type="TxLink">
            <a:rPr lang="en-US" sz="1200" b="1" i="0" u="none" strike="noStrike">
              <a:solidFill>
                <a:srgbClr val="000000"/>
              </a:solidFill>
              <a:latin typeface="Dubai Medium" panose="020B0603030403030204" pitchFamily="34" charset="-78"/>
              <a:cs typeface="Dubai Medium" panose="020B0603030403030204" pitchFamily="34" charset="-78"/>
            </a:rPr>
            <a:pPr algn="ctr"/>
            <a:t>Avg AMH(ng/mL)</a:t>
          </a:fld>
          <a:endParaRPr lang="en-IN" sz="1600" b="1">
            <a:latin typeface="Dubai Medium" panose="020B0603030403030204" pitchFamily="34" charset="-78"/>
            <a:cs typeface="Dubai Medium" panose="020B0603030403030204" pitchFamily="34" charset="-78"/>
          </a:endParaRPr>
        </a:p>
      </xdr:txBody>
    </xdr:sp>
    <xdr:clientData/>
  </xdr:twoCellAnchor>
  <xdr:twoCellAnchor>
    <xdr:from>
      <xdr:col>16</xdr:col>
      <xdr:colOff>510540</xdr:colOff>
      <xdr:row>18</xdr:row>
      <xdr:rowOff>68580</xdr:rowOff>
    </xdr:from>
    <xdr:to>
      <xdr:col>19</xdr:col>
      <xdr:colOff>76200</xdr:colOff>
      <xdr:row>21</xdr:row>
      <xdr:rowOff>0</xdr:rowOff>
    </xdr:to>
    <xdr:sp macro="" textlink="Raw!C90">
      <xdr:nvSpPr>
        <xdr:cNvPr id="137" name="TextBox 136">
          <a:extLst>
            <a:ext uri="{FF2B5EF4-FFF2-40B4-BE49-F238E27FC236}">
              <a16:creationId xmlns:a16="http://schemas.microsoft.com/office/drawing/2014/main" id="{258B0E2D-2463-905E-20DE-E102054E52CC}"/>
            </a:ext>
          </a:extLst>
        </xdr:cNvPr>
        <xdr:cNvSpPr txBox="1"/>
      </xdr:nvSpPr>
      <xdr:spPr>
        <a:xfrm>
          <a:off x="10264140" y="3086100"/>
          <a:ext cx="13944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9CCD7F-1CB1-4453-995B-50291C1B26B9}" type="TxLink">
            <a:rPr lang="en-US" sz="12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PRL(ng/mL)</a:t>
          </a:fld>
          <a:endParaRPr lang="en-IN" sz="12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16</xdr:col>
      <xdr:colOff>510540</xdr:colOff>
      <xdr:row>21</xdr:row>
      <xdr:rowOff>0</xdr:rowOff>
    </xdr:from>
    <xdr:to>
      <xdr:col>19</xdr:col>
      <xdr:colOff>83820</xdr:colOff>
      <xdr:row>23</xdr:row>
      <xdr:rowOff>99060</xdr:rowOff>
    </xdr:to>
    <xdr:sp macro="" textlink="Raw!D90">
      <xdr:nvSpPr>
        <xdr:cNvPr id="138" name="TextBox 137">
          <a:extLst>
            <a:ext uri="{FF2B5EF4-FFF2-40B4-BE49-F238E27FC236}">
              <a16:creationId xmlns:a16="http://schemas.microsoft.com/office/drawing/2014/main" id="{114F664A-AD3C-87A3-95FD-F5DE19F800AD}"/>
            </a:ext>
          </a:extLst>
        </xdr:cNvPr>
        <xdr:cNvSpPr txBox="1"/>
      </xdr:nvSpPr>
      <xdr:spPr>
        <a:xfrm>
          <a:off x="10264140" y="3520440"/>
          <a:ext cx="14020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6A71B4-3440-47A5-8147-E8B626081336}" type="TxLink">
            <a:rPr lang="en-US" sz="12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PRG(ng/mL)</a:t>
          </a:fld>
          <a:endParaRPr lang="en-IN" sz="12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99060</xdr:colOff>
      <xdr:row>13</xdr:row>
      <xdr:rowOff>68580</xdr:rowOff>
    </xdr:from>
    <xdr:to>
      <xdr:col>20</xdr:col>
      <xdr:colOff>441960</xdr:colOff>
      <xdr:row>15</xdr:row>
      <xdr:rowOff>121920</xdr:rowOff>
    </xdr:to>
    <xdr:sp macro="" textlink="Raw!B90">
      <xdr:nvSpPr>
        <xdr:cNvPr id="139" name="TextBox 138">
          <a:extLst>
            <a:ext uri="{FF2B5EF4-FFF2-40B4-BE49-F238E27FC236}">
              <a16:creationId xmlns:a16="http://schemas.microsoft.com/office/drawing/2014/main" id="{A669C6CA-D956-81B4-D52F-65AAC94EDB3B}"/>
            </a:ext>
          </a:extLst>
        </xdr:cNvPr>
        <xdr:cNvSpPr txBox="1"/>
      </xdr:nvSpPr>
      <xdr:spPr>
        <a:xfrm>
          <a:off x="11681460" y="2247900"/>
          <a:ext cx="9525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Dubai Medium" panose="020B0603030403030204" pitchFamily="34" charset="-78"/>
              <a:cs typeface="Dubai Medium" panose="020B0603030403030204" pitchFamily="34" charset="-78"/>
            </a:rPr>
            <a:t>PCOS</a:t>
          </a:r>
          <a:endParaRPr lang="en-IN" sz="1600" b="1">
            <a:latin typeface="Dubai Medium" panose="020B0603030403030204" pitchFamily="34" charset="-78"/>
            <a:cs typeface="Dubai Medium" panose="020B0603030403030204" pitchFamily="34" charset="-78"/>
          </a:endParaRPr>
        </a:p>
      </xdr:txBody>
    </xdr:sp>
    <xdr:clientData/>
  </xdr:twoCellAnchor>
  <xdr:twoCellAnchor>
    <xdr:from>
      <xdr:col>20</xdr:col>
      <xdr:colOff>472440</xdr:colOff>
      <xdr:row>13</xdr:row>
      <xdr:rowOff>76200</xdr:rowOff>
    </xdr:from>
    <xdr:to>
      <xdr:col>22</xdr:col>
      <xdr:colOff>381000</xdr:colOff>
      <xdr:row>15</xdr:row>
      <xdr:rowOff>129540</xdr:rowOff>
    </xdr:to>
    <xdr:sp macro="" textlink="Raw!B90">
      <xdr:nvSpPr>
        <xdr:cNvPr id="140" name="TextBox 139">
          <a:extLst>
            <a:ext uri="{FF2B5EF4-FFF2-40B4-BE49-F238E27FC236}">
              <a16:creationId xmlns:a16="http://schemas.microsoft.com/office/drawing/2014/main" id="{030E91F7-357F-054B-C8E0-EA0FC4018A62}"/>
            </a:ext>
          </a:extLst>
        </xdr:cNvPr>
        <xdr:cNvSpPr txBox="1"/>
      </xdr:nvSpPr>
      <xdr:spPr>
        <a:xfrm>
          <a:off x="12664440" y="2255520"/>
          <a:ext cx="11277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Dubai Medium" panose="020B0603030403030204" pitchFamily="34" charset="-78"/>
              <a:cs typeface="Dubai Medium" panose="020B0603030403030204" pitchFamily="34" charset="-78"/>
            </a:rPr>
            <a:t>No</a:t>
          </a:r>
          <a:r>
            <a:rPr lang="en-US" sz="1200" b="1" i="0" u="none" strike="noStrike" baseline="0">
              <a:solidFill>
                <a:srgbClr val="000000"/>
              </a:solidFill>
              <a:latin typeface="Dubai Medium" panose="020B0603030403030204" pitchFamily="34" charset="-78"/>
              <a:cs typeface="Dubai Medium" panose="020B0603030403030204" pitchFamily="34" charset="-78"/>
            </a:rPr>
            <a:t> Syndrome</a:t>
          </a:r>
          <a:endParaRPr lang="en-IN" sz="1600" b="1">
            <a:latin typeface="Dubai Medium" panose="020B0603030403030204" pitchFamily="34" charset="-78"/>
            <a:cs typeface="Dubai Medium" panose="020B0603030403030204" pitchFamily="34" charset="-78"/>
          </a:endParaRPr>
        </a:p>
      </xdr:txBody>
    </xdr:sp>
    <xdr:clientData/>
  </xdr:twoCellAnchor>
  <xdr:twoCellAnchor>
    <xdr:from>
      <xdr:col>5</xdr:col>
      <xdr:colOff>160020</xdr:colOff>
      <xdr:row>11</xdr:row>
      <xdr:rowOff>137160</xdr:rowOff>
    </xdr:from>
    <xdr:to>
      <xdr:col>15</xdr:col>
      <xdr:colOff>548640</xdr:colOff>
      <xdr:row>25</xdr:row>
      <xdr:rowOff>38100</xdr:rowOff>
    </xdr:to>
    <xdr:graphicFrame macro="">
      <xdr:nvGraphicFramePr>
        <xdr:cNvPr id="141" name="Chart 140">
          <a:extLst>
            <a:ext uri="{FF2B5EF4-FFF2-40B4-BE49-F238E27FC236}">
              <a16:creationId xmlns:a16="http://schemas.microsoft.com/office/drawing/2014/main" id="{081615FB-62DF-4FC9-AA69-01CC3BDA5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83819</xdr:colOff>
      <xdr:row>15</xdr:row>
      <xdr:rowOff>129540</xdr:rowOff>
    </xdr:from>
    <xdr:to>
      <xdr:col>20</xdr:col>
      <xdr:colOff>460764</xdr:colOff>
      <xdr:row>18</xdr:row>
      <xdr:rowOff>68580</xdr:rowOff>
    </xdr:to>
    <xdr:sp macro="" textlink="Raw!B91">
      <xdr:nvSpPr>
        <xdr:cNvPr id="16" name="TextBox 15">
          <a:extLst>
            <a:ext uri="{FF2B5EF4-FFF2-40B4-BE49-F238E27FC236}">
              <a16:creationId xmlns:a16="http://schemas.microsoft.com/office/drawing/2014/main" id="{84F477F5-E969-112D-6053-5FCC5D40DE72}"/>
            </a:ext>
          </a:extLst>
        </xdr:cNvPr>
        <xdr:cNvSpPr txBox="1"/>
      </xdr:nvSpPr>
      <xdr:spPr>
        <a:xfrm>
          <a:off x="11666219" y="2644140"/>
          <a:ext cx="986545"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151284-A8EA-4D2F-A9E8-4620A0D694D8}" type="TxLink">
            <a:rPr lang="en-US" sz="1500" b="0" i="0" u="none" strike="noStrike">
              <a:solidFill>
                <a:srgbClr val="000000"/>
              </a:solidFill>
              <a:latin typeface="Dubai Medium" panose="020B0603030403030204" pitchFamily="34" charset="-78"/>
              <a:cs typeface="Dubai Medium" panose="020B0603030403030204" pitchFamily="34" charset="-78"/>
            </a:rPr>
            <a:pPr algn="ctr"/>
            <a:t>7.84</a:t>
          </a:fld>
          <a:endParaRPr lang="en-IN" sz="1500" b="0">
            <a:latin typeface="Dubai Medium" panose="020B0603030403030204" pitchFamily="34" charset="-78"/>
            <a:cs typeface="Dubai Medium" panose="020B0603030403030204" pitchFamily="34" charset="-78"/>
          </a:endParaRPr>
        </a:p>
      </xdr:txBody>
    </xdr:sp>
    <xdr:clientData/>
  </xdr:twoCellAnchor>
  <xdr:twoCellAnchor>
    <xdr:from>
      <xdr:col>19</xdr:col>
      <xdr:colOff>85916</xdr:colOff>
      <xdr:row>18</xdr:row>
      <xdr:rowOff>82841</xdr:rowOff>
    </xdr:from>
    <xdr:to>
      <xdr:col>20</xdr:col>
      <xdr:colOff>462861</xdr:colOff>
      <xdr:row>20</xdr:row>
      <xdr:rowOff>144780</xdr:rowOff>
    </xdr:to>
    <xdr:sp macro="" textlink="Raw!C91">
      <xdr:nvSpPr>
        <xdr:cNvPr id="17" name="TextBox 16">
          <a:extLst>
            <a:ext uri="{FF2B5EF4-FFF2-40B4-BE49-F238E27FC236}">
              <a16:creationId xmlns:a16="http://schemas.microsoft.com/office/drawing/2014/main" id="{5A98780D-AC07-06E8-7CCE-0AA719E91A5F}"/>
            </a:ext>
          </a:extLst>
        </xdr:cNvPr>
        <xdr:cNvSpPr txBox="1"/>
      </xdr:nvSpPr>
      <xdr:spPr>
        <a:xfrm>
          <a:off x="11668316" y="3100361"/>
          <a:ext cx="986545" cy="39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553070-DBDF-470C-93B7-76425DA3DDFA}" type="TxLink">
            <a:rPr lang="en-US" sz="1500" b="0" i="0" u="none" strike="noStrike">
              <a:solidFill>
                <a:srgbClr val="000000"/>
              </a:solidFill>
              <a:latin typeface="Dubai Medium" panose="020B0603030403030204" pitchFamily="34" charset="-78"/>
              <a:ea typeface="+mn-ea"/>
              <a:cs typeface="Dubai Medium" panose="020B0603030403030204" pitchFamily="34" charset="-78"/>
            </a:rPr>
            <a:pPr marL="0" indent="0" algn="ctr"/>
            <a:t>24.43</a:t>
          </a:fld>
          <a:endParaRPr lang="en-IN" sz="15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88013</xdr:colOff>
      <xdr:row>21</xdr:row>
      <xdr:rowOff>11538</xdr:rowOff>
    </xdr:from>
    <xdr:to>
      <xdr:col>20</xdr:col>
      <xdr:colOff>464958</xdr:colOff>
      <xdr:row>23</xdr:row>
      <xdr:rowOff>68579</xdr:rowOff>
    </xdr:to>
    <xdr:sp macro="" textlink="Raw!D91">
      <xdr:nvSpPr>
        <xdr:cNvPr id="18" name="TextBox 17">
          <a:extLst>
            <a:ext uri="{FF2B5EF4-FFF2-40B4-BE49-F238E27FC236}">
              <a16:creationId xmlns:a16="http://schemas.microsoft.com/office/drawing/2014/main" id="{FB1961DC-E928-6FC7-5A06-0735BEF190D4}"/>
            </a:ext>
          </a:extLst>
        </xdr:cNvPr>
        <xdr:cNvSpPr txBox="1"/>
      </xdr:nvSpPr>
      <xdr:spPr>
        <a:xfrm>
          <a:off x="11670413" y="3531978"/>
          <a:ext cx="986545" cy="39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3F3306-361C-4F06-B713-9930212AD443}" type="TxLink">
            <a:rPr lang="en-US" sz="1500" b="0" i="0" u="none" strike="noStrike">
              <a:solidFill>
                <a:srgbClr val="000000"/>
              </a:solidFill>
              <a:latin typeface="Dubai Medium" panose="020B0603030403030204" pitchFamily="34" charset="-78"/>
              <a:ea typeface="+mn-ea"/>
              <a:cs typeface="Dubai Medium" panose="020B0603030403030204" pitchFamily="34" charset="-78"/>
            </a:rPr>
            <a:pPr marL="0" indent="0" algn="ctr"/>
            <a:t>0.37</a:t>
          </a:fld>
          <a:endParaRPr lang="en-IN" sz="15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471110</xdr:colOff>
      <xdr:row>21</xdr:row>
      <xdr:rowOff>12443</xdr:rowOff>
    </xdr:from>
    <xdr:to>
      <xdr:col>22</xdr:col>
      <xdr:colOff>376876</xdr:colOff>
      <xdr:row>23</xdr:row>
      <xdr:rowOff>85846</xdr:rowOff>
    </xdr:to>
    <xdr:sp macro="" textlink="Raw!D92">
      <xdr:nvSpPr>
        <xdr:cNvPr id="19" name="TextBox 18">
          <a:extLst>
            <a:ext uri="{FF2B5EF4-FFF2-40B4-BE49-F238E27FC236}">
              <a16:creationId xmlns:a16="http://schemas.microsoft.com/office/drawing/2014/main" id="{6FE6EE01-875E-2ACA-0B64-5EECD24717BD}"/>
            </a:ext>
          </a:extLst>
        </xdr:cNvPr>
        <xdr:cNvSpPr txBox="1"/>
      </xdr:nvSpPr>
      <xdr:spPr>
        <a:xfrm>
          <a:off x="12663110" y="3532883"/>
          <a:ext cx="1124966" cy="408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2CF414-2CC6-4408-B3AC-F0AF7226E637}" type="TxLink">
            <a:rPr lang="en-US" sz="1500" b="0" i="0" u="none" strike="noStrike">
              <a:solidFill>
                <a:srgbClr val="000000"/>
              </a:solidFill>
              <a:latin typeface="Dubai Medium" panose="020B0603030403030204" pitchFamily="34" charset="-78"/>
              <a:ea typeface="+mn-ea"/>
              <a:cs typeface="Dubai Medium" panose="020B0603030403030204" pitchFamily="34" charset="-78"/>
            </a:rPr>
            <a:pPr marL="0" indent="0" algn="ctr"/>
            <a:t>0.73</a:t>
          </a:fld>
          <a:endParaRPr lang="en-IN" sz="15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469713</xdr:colOff>
      <xdr:row>18</xdr:row>
      <xdr:rowOff>86756</xdr:rowOff>
    </xdr:from>
    <xdr:to>
      <xdr:col>22</xdr:col>
      <xdr:colOff>375479</xdr:colOff>
      <xdr:row>20</xdr:row>
      <xdr:rowOff>160020</xdr:rowOff>
    </xdr:to>
    <xdr:sp macro="" textlink="Raw!C92">
      <xdr:nvSpPr>
        <xdr:cNvPr id="20" name="TextBox 19">
          <a:extLst>
            <a:ext uri="{FF2B5EF4-FFF2-40B4-BE49-F238E27FC236}">
              <a16:creationId xmlns:a16="http://schemas.microsoft.com/office/drawing/2014/main" id="{C11D9CC6-BE18-5341-372E-E444108859AF}"/>
            </a:ext>
          </a:extLst>
        </xdr:cNvPr>
        <xdr:cNvSpPr txBox="1"/>
      </xdr:nvSpPr>
      <xdr:spPr>
        <a:xfrm>
          <a:off x="12661713" y="3104276"/>
          <a:ext cx="1124966" cy="40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6182AD2-D360-494F-BA39-A6C68F1AB419}" type="TxLink">
            <a:rPr lang="en-US" sz="1500" b="0" i="0" u="none" strike="noStrike">
              <a:solidFill>
                <a:srgbClr val="000000"/>
              </a:solidFill>
              <a:latin typeface="Dubai Medium" panose="020B0603030403030204" pitchFamily="34" charset="-78"/>
              <a:ea typeface="+mn-ea"/>
              <a:cs typeface="Dubai Medium" panose="020B0603030403030204" pitchFamily="34" charset="-78"/>
            </a:rPr>
            <a:pPr marL="0" indent="0" algn="ctr"/>
            <a:t>24.27</a:t>
          </a:fld>
          <a:endParaRPr lang="en-IN" sz="15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468316</xdr:colOff>
      <xdr:row>15</xdr:row>
      <xdr:rowOff>146950</xdr:rowOff>
    </xdr:from>
    <xdr:to>
      <xdr:col>22</xdr:col>
      <xdr:colOff>374082</xdr:colOff>
      <xdr:row>18</xdr:row>
      <xdr:rowOff>52713</xdr:rowOff>
    </xdr:to>
    <xdr:sp macro="" textlink="Raw!B92">
      <xdr:nvSpPr>
        <xdr:cNvPr id="49" name="TextBox 48">
          <a:extLst>
            <a:ext uri="{FF2B5EF4-FFF2-40B4-BE49-F238E27FC236}">
              <a16:creationId xmlns:a16="http://schemas.microsoft.com/office/drawing/2014/main" id="{0739E3AA-08B1-06F4-5FF8-F607B94D42F4}"/>
            </a:ext>
          </a:extLst>
        </xdr:cNvPr>
        <xdr:cNvSpPr txBox="1"/>
      </xdr:nvSpPr>
      <xdr:spPr>
        <a:xfrm>
          <a:off x="12660316" y="2661550"/>
          <a:ext cx="1124966" cy="408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607047-855D-4324-9FFA-B97C5EC13B50}" type="TxLink">
            <a:rPr lang="en-US" sz="1500" b="0" i="0" u="none" strike="noStrike">
              <a:solidFill>
                <a:srgbClr val="000000"/>
              </a:solidFill>
              <a:latin typeface="Dubai Medium" panose="020B0603030403030204" pitchFamily="34" charset="-78"/>
              <a:ea typeface="+mn-ea"/>
              <a:cs typeface="Dubai Medium" panose="020B0603030403030204" pitchFamily="34" charset="-78"/>
            </a:rPr>
            <a:pPr marL="0" indent="0" algn="ctr"/>
            <a:t>4.54</a:t>
          </a:fld>
          <a:endParaRPr lang="en-IN" sz="15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15</xdr:col>
      <xdr:colOff>385000</xdr:colOff>
      <xdr:row>5</xdr:row>
      <xdr:rowOff>126195</xdr:rowOff>
    </xdr:from>
    <xdr:to>
      <xdr:col>18</xdr:col>
      <xdr:colOff>510540</xdr:colOff>
      <xdr:row>10</xdr:row>
      <xdr:rowOff>129912</xdr:rowOff>
    </xdr:to>
    <xdr:sp macro="" textlink="">
      <xdr:nvSpPr>
        <xdr:cNvPr id="81" name="Rectangle: Rounded Corners 80">
          <a:extLst>
            <a:ext uri="{FF2B5EF4-FFF2-40B4-BE49-F238E27FC236}">
              <a16:creationId xmlns:a16="http://schemas.microsoft.com/office/drawing/2014/main" id="{45F8EB36-5C47-D394-1C12-9B7E3B519B33}"/>
            </a:ext>
          </a:extLst>
        </xdr:cNvPr>
        <xdr:cNvSpPr/>
      </xdr:nvSpPr>
      <xdr:spPr>
        <a:xfrm>
          <a:off x="9529000" y="964395"/>
          <a:ext cx="1954340" cy="841917"/>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15</xdr:col>
      <xdr:colOff>292758</xdr:colOff>
      <xdr:row>8</xdr:row>
      <xdr:rowOff>48126</xdr:rowOff>
    </xdr:from>
    <xdr:to>
      <xdr:col>18</xdr:col>
      <xdr:colOff>593547</xdr:colOff>
      <xdr:row>10</xdr:row>
      <xdr:rowOff>116305</xdr:rowOff>
    </xdr:to>
    <xdr:sp macro="" textlink="Raw!H294">
      <xdr:nvSpPr>
        <xdr:cNvPr id="83" name="TextBox 82">
          <a:extLst>
            <a:ext uri="{FF2B5EF4-FFF2-40B4-BE49-F238E27FC236}">
              <a16:creationId xmlns:a16="http://schemas.microsoft.com/office/drawing/2014/main" id="{FD432F78-2FE4-A9E0-EFD5-461696BBAB1F}"/>
            </a:ext>
          </a:extLst>
        </xdr:cNvPr>
        <xdr:cNvSpPr txBox="1"/>
      </xdr:nvSpPr>
      <xdr:spPr>
        <a:xfrm>
          <a:off x="9436758" y="1389246"/>
          <a:ext cx="2129589" cy="40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E754E9-68A4-43AB-92A7-0961F099BBFA}"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98.34%</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15</xdr:col>
      <xdr:colOff>577505</xdr:colOff>
      <xdr:row>6</xdr:row>
      <xdr:rowOff>32604</xdr:rowOff>
    </xdr:from>
    <xdr:to>
      <xdr:col>18</xdr:col>
      <xdr:colOff>304791</xdr:colOff>
      <xdr:row>8</xdr:row>
      <xdr:rowOff>16346</xdr:rowOff>
    </xdr:to>
    <xdr:sp macro="" textlink="">
      <xdr:nvSpPr>
        <xdr:cNvPr id="84" name="Rectangle: Rounded Corners 83">
          <a:extLst>
            <a:ext uri="{FF2B5EF4-FFF2-40B4-BE49-F238E27FC236}">
              <a16:creationId xmlns:a16="http://schemas.microsoft.com/office/drawing/2014/main" id="{FE5A6EB8-A82C-75C7-FE15-8E0D29838FB5}"/>
            </a:ext>
          </a:extLst>
        </xdr:cNvPr>
        <xdr:cNvSpPr/>
      </xdr:nvSpPr>
      <xdr:spPr>
        <a:xfrm>
          <a:off x="9721505" y="1043257"/>
          <a:ext cx="1556086" cy="320626"/>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15</xdr:col>
      <xdr:colOff>300778</xdr:colOff>
      <xdr:row>6</xdr:row>
      <xdr:rowOff>40104</xdr:rowOff>
    </xdr:from>
    <xdr:to>
      <xdr:col>18</xdr:col>
      <xdr:colOff>609590</xdr:colOff>
      <xdr:row>8</xdr:row>
      <xdr:rowOff>7620</xdr:rowOff>
    </xdr:to>
    <xdr:sp macro="" textlink="Raw!I294">
      <xdr:nvSpPr>
        <xdr:cNvPr id="85" name="TextBox 84">
          <a:extLst>
            <a:ext uri="{FF2B5EF4-FFF2-40B4-BE49-F238E27FC236}">
              <a16:creationId xmlns:a16="http://schemas.microsoft.com/office/drawing/2014/main" id="{79F920DC-E45C-9B55-9D0D-DBCDB54F55AD}"/>
            </a:ext>
          </a:extLst>
        </xdr:cNvPr>
        <xdr:cNvSpPr txBox="1"/>
      </xdr:nvSpPr>
      <xdr:spPr>
        <a:xfrm>
          <a:off x="9444778" y="1045944"/>
          <a:ext cx="2137612" cy="302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8C14F5-77B0-46C0-B75D-9C0E36B37D16}"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 With Diabetes</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3</xdr:col>
      <xdr:colOff>0</xdr:colOff>
      <xdr:row>54</xdr:row>
      <xdr:rowOff>0</xdr:rowOff>
    </xdr:from>
    <xdr:to>
      <xdr:col>3</xdr:col>
      <xdr:colOff>7620</xdr:colOff>
      <xdr:row>95</xdr:row>
      <xdr:rowOff>15240</xdr:rowOff>
    </xdr:to>
    <xdr:cxnSp macro="">
      <xdr:nvCxnSpPr>
        <xdr:cNvPr id="59" name="Straight Connector 58">
          <a:extLst>
            <a:ext uri="{FF2B5EF4-FFF2-40B4-BE49-F238E27FC236}">
              <a16:creationId xmlns:a16="http://schemas.microsoft.com/office/drawing/2014/main" id="{755CA153-BF59-467B-9C71-E00FAD6FACC6}"/>
            </a:ext>
          </a:extLst>
        </xdr:cNvPr>
        <xdr:cNvCxnSpPr/>
      </xdr:nvCxnSpPr>
      <xdr:spPr>
        <a:xfrm>
          <a:off x="1828800" y="9052560"/>
          <a:ext cx="7620" cy="68884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129540</xdr:colOff>
      <xdr:row>1</xdr:row>
      <xdr:rowOff>60960</xdr:rowOff>
    </xdr:from>
    <xdr:to>
      <xdr:col>4</xdr:col>
      <xdr:colOff>373380</xdr:colOff>
      <xdr:row>42</xdr:row>
      <xdr:rowOff>60960</xdr:rowOff>
    </xdr:to>
    <xdr:sp macro="" textlink="">
      <xdr:nvSpPr>
        <xdr:cNvPr id="60" name="Rectangle: Rounded Corners 59">
          <a:extLst>
            <a:ext uri="{FF2B5EF4-FFF2-40B4-BE49-F238E27FC236}">
              <a16:creationId xmlns:a16="http://schemas.microsoft.com/office/drawing/2014/main" id="{A23EE4DA-58C0-4206-B25A-C4677FA29A98}"/>
            </a:ext>
          </a:extLst>
        </xdr:cNvPr>
        <xdr:cNvSpPr/>
      </xdr:nvSpPr>
      <xdr:spPr>
        <a:xfrm>
          <a:off x="129540" y="228600"/>
          <a:ext cx="2682240" cy="6873240"/>
        </a:xfrm>
        <a:prstGeom prst="roundRect">
          <a:avLst>
            <a:gd name="adj" fmla="val 8018"/>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243840</xdr:colOff>
      <xdr:row>10</xdr:row>
      <xdr:rowOff>106680</xdr:rowOff>
    </xdr:from>
    <xdr:to>
      <xdr:col>4</xdr:col>
      <xdr:colOff>296640</xdr:colOff>
      <xdr:row>14</xdr:row>
      <xdr:rowOff>153960</xdr:rowOff>
    </xdr:to>
    <xdr:sp macro="" textlink="">
      <xdr:nvSpPr>
        <xdr:cNvPr id="61" name="Rectangle: Rounded Corners 60">
          <a:extLst>
            <a:ext uri="{FF2B5EF4-FFF2-40B4-BE49-F238E27FC236}">
              <a16:creationId xmlns:a16="http://schemas.microsoft.com/office/drawing/2014/main" id="{E90CDE90-8DD2-49DD-9237-37E24BBFA108}"/>
            </a:ext>
          </a:extLst>
        </xdr:cNvPr>
        <xdr:cNvSpPr/>
      </xdr:nvSpPr>
      <xdr:spPr>
        <a:xfrm>
          <a:off x="243840" y="178308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373381</xdr:colOff>
      <xdr:row>11</xdr:row>
      <xdr:rowOff>560</xdr:rowOff>
    </xdr:from>
    <xdr:to>
      <xdr:col>4</xdr:col>
      <xdr:colOff>228601</xdr:colOff>
      <xdr:row>14</xdr:row>
      <xdr:rowOff>91440</xdr:rowOff>
    </xdr:to>
    <xdr:sp macro="" textlink="">
      <xdr:nvSpPr>
        <xdr:cNvPr id="62" name="TextBox 61">
          <a:hlinkClick xmlns:r="http://schemas.openxmlformats.org/officeDocument/2006/relationships" r:id="rId5"/>
          <a:extLst>
            <a:ext uri="{FF2B5EF4-FFF2-40B4-BE49-F238E27FC236}">
              <a16:creationId xmlns:a16="http://schemas.microsoft.com/office/drawing/2014/main" id="{A39153EB-F282-4D36-B2F7-1AD4188C61F3}"/>
            </a:ext>
          </a:extLst>
        </xdr:cNvPr>
        <xdr:cNvSpPr txBox="1"/>
      </xdr:nvSpPr>
      <xdr:spPr>
        <a:xfrm>
          <a:off x="982981" y="1844600"/>
          <a:ext cx="168402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OVERVIEW</a:t>
          </a:r>
        </a:p>
      </xdr:txBody>
    </xdr:sp>
    <xdr:clientData/>
  </xdr:twoCellAnchor>
  <xdr:twoCellAnchor>
    <xdr:from>
      <xdr:col>0</xdr:col>
      <xdr:colOff>243840</xdr:colOff>
      <xdr:row>16</xdr:row>
      <xdr:rowOff>152400</xdr:rowOff>
    </xdr:from>
    <xdr:to>
      <xdr:col>4</xdr:col>
      <xdr:colOff>296640</xdr:colOff>
      <xdr:row>21</xdr:row>
      <xdr:rowOff>32040</xdr:rowOff>
    </xdr:to>
    <xdr:sp macro="" textlink="">
      <xdr:nvSpPr>
        <xdr:cNvPr id="63" name="Rectangle: Rounded Corners 62">
          <a:extLst>
            <a:ext uri="{FF2B5EF4-FFF2-40B4-BE49-F238E27FC236}">
              <a16:creationId xmlns:a16="http://schemas.microsoft.com/office/drawing/2014/main" id="{B6F75D65-ACFB-4CC9-8371-3717B1A03037}"/>
            </a:ext>
          </a:extLst>
        </xdr:cNvPr>
        <xdr:cNvSpPr/>
      </xdr:nvSpPr>
      <xdr:spPr>
        <a:xfrm>
          <a:off x="243840" y="2834640"/>
          <a:ext cx="2491200" cy="717840"/>
        </a:xfrm>
        <a:prstGeom prst="roundRect">
          <a:avLst>
            <a:gd name="adj" fmla="val 44624"/>
          </a:avLst>
        </a:prstGeom>
        <a:solidFill>
          <a:srgbClr val="F68B32"/>
        </a:solidFill>
        <a:ln w="19050"/>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342900</xdr:colOff>
      <xdr:row>17</xdr:row>
      <xdr:rowOff>46280</xdr:rowOff>
    </xdr:from>
    <xdr:to>
      <xdr:col>4</xdr:col>
      <xdr:colOff>281940</xdr:colOff>
      <xdr:row>20</xdr:row>
      <xdr:rowOff>137160</xdr:rowOff>
    </xdr:to>
    <xdr:sp macro="" textlink="">
      <xdr:nvSpPr>
        <xdr:cNvPr id="72" name="TextBox 71">
          <a:hlinkClick xmlns:r="http://schemas.openxmlformats.org/officeDocument/2006/relationships" r:id="rId6"/>
          <a:extLst>
            <a:ext uri="{FF2B5EF4-FFF2-40B4-BE49-F238E27FC236}">
              <a16:creationId xmlns:a16="http://schemas.microsoft.com/office/drawing/2014/main" id="{0F1C2DBC-3FAC-4AE7-B44D-97F3DE2A5EC3}"/>
            </a:ext>
          </a:extLst>
        </xdr:cNvPr>
        <xdr:cNvSpPr txBox="1"/>
      </xdr:nvSpPr>
      <xdr:spPr>
        <a:xfrm>
          <a:off x="952500" y="2896160"/>
          <a:ext cx="17678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METABOLISM</a:t>
          </a:r>
        </a:p>
      </xdr:txBody>
    </xdr:sp>
    <xdr:clientData/>
  </xdr:twoCellAnchor>
  <xdr:twoCellAnchor>
    <xdr:from>
      <xdr:col>0</xdr:col>
      <xdr:colOff>251460</xdr:colOff>
      <xdr:row>23</xdr:row>
      <xdr:rowOff>38100</xdr:rowOff>
    </xdr:from>
    <xdr:to>
      <xdr:col>4</xdr:col>
      <xdr:colOff>304800</xdr:colOff>
      <xdr:row>27</xdr:row>
      <xdr:rowOff>85380</xdr:rowOff>
    </xdr:to>
    <xdr:sp macro="" textlink="">
      <xdr:nvSpPr>
        <xdr:cNvPr id="73" name="Rectangle: Rounded Corners 72">
          <a:extLst>
            <a:ext uri="{FF2B5EF4-FFF2-40B4-BE49-F238E27FC236}">
              <a16:creationId xmlns:a16="http://schemas.microsoft.com/office/drawing/2014/main" id="{46D3B7DA-D6FB-4EAB-A0DE-87C864B88FEA}"/>
            </a:ext>
          </a:extLst>
        </xdr:cNvPr>
        <xdr:cNvSpPr/>
      </xdr:nvSpPr>
      <xdr:spPr>
        <a:xfrm>
          <a:off x="251460" y="3893820"/>
          <a:ext cx="249174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23</xdr:row>
      <xdr:rowOff>99620</xdr:rowOff>
    </xdr:from>
    <xdr:to>
      <xdr:col>4</xdr:col>
      <xdr:colOff>228600</xdr:colOff>
      <xdr:row>27</xdr:row>
      <xdr:rowOff>22860</xdr:rowOff>
    </xdr:to>
    <xdr:sp macro="" textlink="">
      <xdr:nvSpPr>
        <xdr:cNvPr id="92" name="TextBox 91">
          <a:hlinkClick xmlns:r="http://schemas.openxmlformats.org/officeDocument/2006/relationships" r:id="rId7"/>
          <a:extLst>
            <a:ext uri="{FF2B5EF4-FFF2-40B4-BE49-F238E27FC236}">
              <a16:creationId xmlns:a16="http://schemas.microsoft.com/office/drawing/2014/main" id="{96E5E22A-F31D-45E4-B478-4F81AA093AE0}"/>
            </a:ext>
          </a:extLst>
        </xdr:cNvPr>
        <xdr:cNvSpPr txBox="1"/>
      </xdr:nvSpPr>
      <xdr:spPr>
        <a:xfrm>
          <a:off x="960120" y="3955340"/>
          <a:ext cx="170688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REPRODUCTIVE</a:t>
          </a:r>
        </a:p>
      </xdr:txBody>
    </xdr:sp>
    <xdr:clientData/>
  </xdr:twoCellAnchor>
  <xdr:twoCellAnchor>
    <xdr:from>
      <xdr:col>0</xdr:col>
      <xdr:colOff>236220</xdr:colOff>
      <xdr:row>29</xdr:row>
      <xdr:rowOff>114300</xdr:rowOff>
    </xdr:from>
    <xdr:to>
      <xdr:col>4</xdr:col>
      <xdr:colOff>289020</xdr:colOff>
      <xdr:row>33</xdr:row>
      <xdr:rowOff>161580</xdr:rowOff>
    </xdr:to>
    <xdr:sp macro="" textlink="">
      <xdr:nvSpPr>
        <xdr:cNvPr id="93" name="Rectangle: Rounded Corners 92">
          <a:extLst>
            <a:ext uri="{FF2B5EF4-FFF2-40B4-BE49-F238E27FC236}">
              <a16:creationId xmlns:a16="http://schemas.microsoft.com/office/drawing/2014/main" id="{C188765A-D26C-46AB-8724-C30FAE0D9E0A}"/>
            </a:ext>
          </a:extLst>
        </xdr:cNvPr>
        <xdr:cNvSpPr/>
      </xdr:nvSpPr>
      <xdr:spPr>
        <a:xfrm>
          <a:off x="236220" y="497586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30</xdr:row>
      <xdr:rowOff>8180</xdr:rowOff>
    </xdr:from>
    <xdr:to>
      <xdr:col>4</xdr:col>
      <xdr:colOff>175260</xdr:colOff>
      <xdr:row>33</xdr:row>
      <xdr:rowOff>99060</xdr:rowOff>
    </xdr:to>
    <xdr:sp macro="" textlink="">
      <xdr:nvSpPr>
        <xdr:cNvPr id="94" name="TextBox 93">
          <a:hlinkClick xmlns:r="http://schemas.openxmlformats.org/officeDocument/2006/relationships" r:id="rId8"/>
          <a:extLst>
            <a:ext uri="{FF2B5EF4-FFF2-40B4-BE49-F238E27FC236}">
              <a16:creationId xmlns:a16="http://schemas.microsoft.com/office/drawing/2014/main" id="{FC05FC40-70C8-4830-8C20-3F38640AC34B}"/>
            </a:ext>
          </a:extLst>
        </xdr:cNvPr>
        <xdr:cNvSpPr txBox="1"/>
      </xdr:nvSpPr>
      <xdr:spPr>
        <a:xfrm>
          <a:off x="960120" y="5037380"/>
          <a:ext cx="16535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DIAGNOSTICS</a:t>
          </a:r>
        </a:p>
      </xdr:txBody>
    </xdr:sp>
    <xdr:clientData/>
  </xdr:twoCellAnchor>
  <xdr:twoCellAnchor>
    <xdr:from>
      <xdr:col>0</xdr:col>
      <xdr:colOff>251460</xdr:colOff>
      <xdr:row>35</xdr:row>
      <xdr:rowOff>114300</xdr:rowOff>
    </xdr:from>
    <xdr:to>
      <xdr:col>4</xdr:col>
      <xdr:colOff>304260</xdr:colOff>
      <xdr:row>39</xdr:row>
      <xdr:rowOff>161580</xdr:rowOff>
    </xdr:to>
    <xdr:sp macro="" textlink="">
      <xdr:nvSpPr>
        <xdr:cNvPr id="95" name="Rectangle: Rounded Corners 94">
          <a:extLst>
            <a:ext uri="{FF2B5EF4-FFF2-40B4-BE49-F238E27FC236}">
              <a16:creationId xmlns:a16="http://schemas.microsoft.com/office/drawing/2014/main" id="{7678B51C-B86B-4B9D-B060-FE01E2502420}"/>
            </a:ext>
          </a:extLst>
        </xdr:cNvPr>
        <xdr:cNvSpPr/>
      </xdr:nvSpPr>
      <xdr:spPr>
        <a:xfrm>
          <a:off x="251460" y="598170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358140</xdr:colOff>
      <xdr:row>36</xdr:row>
      <xdr:rowOff>8180</xdr:rowOff>
    </xdr:from>
    <xdr:to>
      <xdr:col>3</xdr:col>
      <xdr:colOff>487680</xdr:colOff>
      <xdr:row>39</xdr:row>
      <xdr:rowOff>99060</xdr:rowOff>
    </xdr:to>
    <xdr:sp macro="" textlink="">
      <xdr:nvSpPr>
        <xdr:cNvPr id="96" name="TextBox 95">
          <a:hlinkClick xmlns:r="http://schemas.openxmlformats.org/officeDocument/2006/relationships" r:id="rId9"/>
          <a:extLst>
            <a:ext uri="{FF2B5EF4-FFF2-40B4-BE49-F238E27FC236}">
              <a16:creationId xmlns:a16="http://schemas.microsoft.com/office/drawing/2014/main" id="{DC1A4EFE-497A-4FBE-9BA0-FC688BF60C69}"/>
            </a:ext>
          </a:extLst>
        </xdr:cNvPr>
        <xdr:cNvSpPr txBox="1"/>
      </xdr:nvSpPr>
      <xdr:spPr>
        <a:xfrm>
          <a:off x="967740" y="6043220"/>
          <a:ext cx="13487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WELLNESS</a:t>
          </a:r>
        </a:p>
      </xdr:txBody>
    </xdr:sp>
    <xdr:clientData/>
  </xdr:twoCellAnchor>
  <xdr:twoCellAnchor editAs="oneCell">
    <xdr:from>
      <xdr:col>0</xdr:col>
      <xdr:colOff>464820</xdr:colOff>
      <xdr:row>17</xdr:row>
      <xdr:rowOff>137160</xdr:rowOff>
    </xdr:from>
    <xdr:to>
      <xdr:col>1</xdr:col>
      <xdr:colOff>283620</xdr:colOff>
      <xdr:row>20</xdr:row>
      <xdr:rowOff>62640</xdr:rowOff>
    </xdr:to>
    <xdr:pic>
      <xdr:nvPicPr>
        <xdr:cNvPr id="97" name="Picture 96">
          <a:hlinkClick xmlns:r="http://schemas.openxmlformats.org/officeDocument/2006/relationships" r:id="rId6"/>
          <a:extLst>
            <a:ext uri="{FF2B5EF4-FFF2-40B4-BE49-F238E27FC236}">
              <a16:creationId xmlns:a16="http://schemas.microsoft.com/office/drawing/2014/main" id="{F8CB27C3-7245-4B8C-8A4C-D9EA7F8E798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4820" y="2987040"/>
          <a:ext cx="428400" cy="428400"/>
        </a:xfrm>
        <a:prstGeom prst="rect">
          <a:avLst/>
        </a:prstGeom>
      </xdr:spPr>
    </xdr:pic>
    <xdr:clientData/>
  </xdr:twoCellAnchor>
  <xdr:twoCellAnchor editAs="oneCell">
    <xdr:from>
      <xdr:col>0</xdr:col>
      <xdr:colOff>487680</xdr:colOff>
      <xdr:row>36</xdr:row>
      <xdr:rowOff>60960</xdr:rowOff>
    </xdr:from>
    <xdr:to>
      <xdr:col>1</xdr:col>
      <xdr:colOff>306480</xdr:colOff>
      <xdr:row>38</xdr:row>
      <xdr:rowOff>154080</xdr:rowOff>
    </xdr:to>
    <xdr:pic>
      <xdr:nvPicPr>
        <xdr:cNvPr id="99" name="Picture 98">
          <a:hlinkClick xmlns:r="http://schemas.openxmlformats.org/officeDocument/2006/relationships" r:id="rId9"/>
          <a:extLst>
            <a:ext uri="{FF2B5EF4-FFF2-40B4-BE49-F238E27FC236}">
              <a16:creationId xmlns:a16="http://schemas.microsoft.com/office/drawing/2014/main" id="{BFE83EDE-51FF-449C-B809-46839E6EF97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87680" y="6096000"/>
          <a:ext cx="428400" cy="428400"/>
        </a:xfrm>
        <a:prstGeom prst="rect">
          <a:avLst/>
        </a:prstGeom>
      </xdr:spPr>
    </xdr:pic>
    <xdr:clientData/>
  </xdr:twoCellAnchor>
  <xdr:twoCellAnchor editAs="oneCell">
    <xdr:from>
      <xdr:col>0</xdr:col>
      <xdr:colOff>502920</xdr:colOff>
      <xdr:row>30</xdr:row>
      <xdr:rowOff>76200</xdr:rowOff>
    </xdr:from>
    <xdr:to>
      <xdr:col>1</xdr:col>
      <xdr:colOff>321720</xdr:colOff>
      <xdr:row>33</xdr:row>
      <xdr:rowOff>1680</xdr:rowOff>
    </xdr:to>
    <xdr:pic>
      <xdr:nvPicPr>
        <xdr:cNvPr id="100" name="Picture 99">
          <a:hlinkClick xmlns:r="http://schemas.openxmlformats.org/officeDocument/2006/relationships" r:id="rId8"/>
          <a:extLst>
            <a:ext uri="{FF2B5EF4-FFF2-40B4-BE49-F238E27FC236}">
              <a16:creationId xmlns:a16="http://schemas.microsoft.com/office/drawing/2014/main" id="{35C1F6EA-9987-49C4-9720-EADFC94709F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2920" y="5105400"/>
          <a:ext cx="428400" cy="428400"/>
        </a:xfrm>
        <a:prstGeom prst="rect">
          <a:avLst/>
        </a:prstGeom>
      </xdr:spPr>
    </xdr:pic>
    <xdr:clientData/>
  </xdr:twoCellAnchor>
  <xdr:twoCellAnchor editAs="oneCell">
    <xdr:from>
      <xdr:col>0</xdr:col>
      <xdr:colOff>502920</xdr:colOff>
      <xdr:row>24</xdr:row>
      <xdr:rowOff>22860</xdr:rowOff>
    </xdr:from>
    <xdr:to>
      <xdr:col>1</xdr:col>
      <xdr:colOff>321720</xdr:colOff>
      <xdr:row>26</xdr:row>
      <xdr:rowOff>115980</xdr:rowOff>
    </xdr:to>
    <xdr:pic>
      <xdr:nvPicPr>
        <xdr:cNvPr id="101" name="Picture 100">
          <a:hlinkClick xmlns:r="http://schemas.openxmlformats.org/officeDocument/2006/relationships" r:id="rId7"/>
          <a:extLst>
            <a:ext uri="{FF2B5EF4-FFF2-40B4-BE49-F238E27FC236}">
              <a16:creationId xmlns:a16="http://schemas.microsoft.com/office/drawing/2014/main" id="{F7BC2938-DAF2-4176-8842-13ACD185AB4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2920" y="4046220"/>
          <a:ext cx="428400" cy="428400"/>
        </a:xfrm>
        <a:prstGeom prst="rect">
          <a:avLst/>
        </a:prstGeom>
      </xdr:spPr>
    </xdr:pic>
    <xdr:clientData/>
  </xdr:twoCellAnchor>
  <xdr:twoCellAnchor>
    <xdr:from>
      <xdr:col>0</xdr:col>
      <xdr:colOff>259080</xdr:colOff>
      <xdr:row>2</xdr:row>
      <xdr:rowOff>15240</xdr:rowOff>
    </xdr:from>
    <xdr:to>
      <xdr:col>4</xdr:col>
      <xdr:colOff>266700</xdr:colOff>
      <xdr:row>8</xdr:row>
      <xdr:rowOff>160020</xdr:rowOff>
    </xdr:to>
    <xdr:sp macro="" textlink="">
      <xdr:nvSpPr>
        <xdr:cNvPr id="102" name="Rectangle: Rounded Corners 101">
          <a:extLst>
            <a:ext uri="{FF2B5EF4-FFF2-40B4-BE49-F238E27FC236}">
              <a16:creationId xmlns:a16="http://schemas.microsoft.com/office/drawing/2014/main" id="{865FDC7E-AC98-445E-8F69-E2C5B5BA225E}"/>
            </a:ext>
          </a:extLst>
        </xdr:cNvPr>
        <xdr:cNvSpPr/>
      </xdr:nvSpPr>
      <xdr:spPr>
        <a:xfrm>
          <a:off x="259080" y="350520"/>
          <a:ext cx="2446020" cy="1150620"/>
        </a:xfrm>
        <a:prstGeom prst="roundRect">
          <a:avLst>
            <a:gd name="adj" fmla="val 29342"/>
          </a:avLst>
        </a:prstGeom>
        <a:gradFill>
          <a:gsLst>
            <a:gs pos="10000">
              <a:srgbClr val="FF859C"/>
            </a:gs>
            <a:gs pos="71000">
              <a:srgbClr val="FFB3C1"/>
            </a:gs>
          </a:gsLst>
          <a:lin ang="4200000" scaled="0"/>
        </a:gradFill>
        <a:ln w="44450" cmpd="tri">
          <a:gradFill>
            <a:gsLst>
              <a:gs pos="31000">
                <a:srgbClr val="00B050"/>
              </a:gs>
              <a:gs pos="62000">
                <a:schemeClr val="accent6">
                  <a:lumMod val="75000"/>
                </a:schemeClr>
              </a:gs>
            </a:gsLst>
            <a:lin ang="3600000" scaled="0"/>
          </a:gradFill>
          <a:extLst>
            <a:ext uri="{C807C97D-BFC1-408E-A445-0C87EB9F89A2}">
              <ask:lineSketchStyleProps xmlns:ask="http://schemas.microsoft.com/office/drawing/2018/sketchyshapes" sd="1219033472">
                <a:custGeom>
                  <a:avLst/>
                  <a:gdLst>
                    <a:gd name="connsiteX0" fmla="*/ 0 w 2446020"/>
                    <a:gd name="connsiteY0" fmla="*/ 304077 h 1036320"/>
                    <a:gd name="connsiteX1" fmla="*/ 304077 w 2446020"/>
                    <a:gd name="connsiteY1" fmla="*/ 0 h 1036320"/>
                    <a:gd name="connsiteX2" fmla="*/ 2141943 w 2446020"/>
                    <a:gd name="connsiteY2" fmla="*/ 0 h 1036320"/>
                    <a:gd name="connsiteX3" fmla="*/ 2446020 w 2446020"/>
                    <a:gd name="connsiteY3" fmla="*/ 304077 h 1036320"/>
                    <a:gd name="connsiteX4" fmla="*/ 2446020 w 2446020"/>
                    <a:gd name="connsiteY4" fmla="*/ 732243 h 1036320"/>
                    <a:gd name="connsiteX5" fmla="*/ 2141943 w 2446020"/>
                    <a:gd name="connsiteY5" fmla="*/ 1036320 h 1036320"/>
                    <a:gd name="connsiteX6" fmla="*/ 304077 w 2446020"/>
                    <a:gd name="connsiteY6" fmla="*/ 1036320 h 1036320"/>
                    <a:gd name="connsiteX7" fmla="*/ 0 w 2446020"/>
                    <a:gd name="connsiteY7" fmla="*/ 732243 h 1036320"/>
                    <a:gd name="connsiteX8" fmla="*/ 0 w 2446020"/>
                    <a:gd name="connsiteY8" fmla="*/ 304077 h 10363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446020" h="1036320" fill="none" extrusionOk="0">
                      <a:moveTo>
                        <a:pt x="0" y="304077"/>
                      </a:moveTo>
                      <a:cubicBezTo>
                        <a:pt x="-2273" y="135772"/>
                        <a:pt x="160134" y="19623"/>
                        <a:pt x="304077" y="0"/>
                      </a:cubicBezTo>
                      <a:cubicBezTo>
                        <a:pt x="860497" y="136102"/>
                        <a:pt x="1398364" y="-129740"/>
                        <a:pt x="2141943" y="0"/>
                      </a:cubicBezTo>
                      <a:cubicBezTo>
                        <a:pt x="2326166" y="25086"/>
                        <a:pt x="2463274" y="157275"/>
                        <a:pt x="2446020" y="304077"/>
                      </a:cubicBezTo>
                      <a:cubicBezTo>
                        <a:pt x="2476160" y="398374"/>
                        <a:pt x="2420071" y="537943"/>
                        <a:pt x="2446020" y="732243"/>
                      </a:cubicBezTo>
                      <a:cubicBezTo>
                        <a:pt x="2413924" y="905451"/>
                        <a:pt x="2297145" y="1027533"/>
                        <a:pt x="2141943" y="1036320"/>
                      </a:cubicBezTo>
                      <a:cubicBezTo>
                        <a:pt x="1365745" y="1173096"/>
                        <a:pt x="1195275" y="1139281"/>
                        <a:pt x="304077" y="1036320"/>
                      </a:cubicBezTo>
                      <a:cubicBezTo>
                        <a:pt x="138124" y="1009486"/>
                        <a:pt x="-13388" y="907997"/>
                        <a:pt x="0" y="732243"/>
                      </a:cubicBezTo>
                      <a:cubicBezTo>
                        <a:pt x="-10199" y="627900"/>
                        <a:pt x="-23587" y="436123"/>
                        <a:pt x="0" y="304077"/>
                      </a:cubicBezTo>
                      <a:close/>
                    </a:path>
                    <a:path w="2446020" h="1036320" stroke="0" extrusionOk="0">
                      <a:moveTo>
                        <a:pt x="0" y="304077"/>
                      </a:moveTo>
                      <a:cubicBezTo>
                        <a:pt x="-17298" y="125470"/>
                        <a:pt x="118390" y="6662"/>
                        <a:pt x="304077" y="0"/>
                      </a:cubicBezTo>
                      <a:cubicBezTo>
                        <a:pt x="981751" y="79531"/>
                        <a:pt x="1254773" y="12951"/>
                        <a:pt x="2141943" y="0"/>
                      </a:cubicBezTo>
                      <a:cubicBezTo>
                        <a:pt x="2305601" y="4179"/>
                        <a:pt x="2445639" y="138248"/>
                        <a:pt x="2446020" y="304077"/>
                      </a:cubicBezTo>
                      <a:cubicBezTo>
                        <a:pt x="2430385" y="466548"/>
                        <a:pt x="2437085" y="542023"/>
                        <a:pt x="2446020" y="732243"/>
                      </a:cubicBezTo>
                      <a:cubicBezTo>
                        <a:pt x="2450889" y="900758"/>
                        <a:pt x="2320417" y="1014634"/>
                        <a:pt x="2141943" y="1036320"/>
                      </a:cubicBezTo>
                      <a:cubicBezTo>
                        <a:pt x="1400481" y="1198854"/>
                        <a:pt x="1168676" y="903226"/>
                        <a:pt x="304077" y="1036320"/>
                      </a:cubicBezTo>
                      <a:cubicBezTo>
                        <a:pt x="133096" y="1007296"/>
                        <a:pt x="-12238" y="917188"/>
                        <a:pt x="0" y="732243"/>
                      </a:cubicBezTo>
                      <a:cubicBezTo>
                        <a:pt x="-36125" y="653605"/>
                        <a:pt x="-1177" y="348259"/>
                        <a:pt x="0" y="304077"/>
                      </a:cubicBezTo>
                      <a:close/>
                    </a:path>
                  </a:pathLst>
                </a:custGeom>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274320</xdr:colOff>
      <xdr:row>2</xdr:row>
      <xdr:rowOff>15240</xdr:rowOff>
    </xdr:from>
    <xdr:to>
      <xdr:col>4</xdr:col>
      <xdr:colOff>251460</xdr:colOff>
      <xdr:row>5</xdr:row>
      <xdr:rowOff>76200</xdr:rowOff>
    </xdr:to>
    <xdr:sp macro="" textlink="">
      <xdr:nvSpPr>
        <xdr:cNvPr id="103" name="TextBox 102">
          <a:extLst>
            <a:ext uri="{FF2B5EF4-FFF2-40B4-BE49-F238E27FC236}">
              <a16:creationId xmlns:a16="http://schemas.microsoft.com/office/drawing/2014/main" id="{0BCE83BD-6CF6-4D42-9E97-5D60F6B1E4A5}"/>
            </a:ext>
          </a:extLst>
        </xdr:cNvPr>
        <xdr:cNvSpPr txBox="1"/>
      </xdr:nvSpPr>
      <xdr:spPr>
        <a:xfrm>
          <a:off x="274320" y="350520"/>
          <a:ext cx="24155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Dubai Medium" panose="020B0603030403030204" pitchFamily="34" charset="-78"/>
              <a:cs typeface="Dubai Medium" panose="020B0603030403030204" pitchFamily="34" charset="-78"/>
            </a:rPr>
            <a:t>PCOS ANALYSIS</a:t>
          </a:r>
        </a:p>
      </xdr:txBody>
    </xdr:sp>
    <xdr:clientData/>
  </xdr:twoCellAnchor>
  <xdr:twoCellAnchor>
    <xdr:from>
      <xdr:col>0</xdr:col>
      <xdr:colOff>274320</xdr:colOff>
      <xdr:row>4</xdr:row>
      <xdr:rowOff>30480</xdr:rowOff>
    </xdr:from>
    <xdr:to>
      <xdr:col>4</xdr:col>
      <xdr:colOff>251460</xdr:colOff>
      <xdr:row>6</xdr:row>
      <xdr:rowOff>91440</xdr:rowOff>
    </xdr:to>
    <xdr:sp macro="" textlink="">
      <xdr:nvSpPr>
        <xdr:cNvPr id="104" name="TextBox 103">
          <a:extLst>
            <a:ext uri="{FF2B5EF4-FFF2-40B4-BE49-F238E27FC236}">
              <a16:creationId xmlns:a16="http://schemas.microsoft.com/office/drawing/2014/main" id="{46F8141B-7516-44E0-9194-AE1BA2F01435}"/>
            </a:ext>
          </a:extLst>
        </xdr:cNvPr>
        <xdr:cNvSpPr txBox="1"/>
      </xdr:nvSpPr>
      <xdr:spPr>
        <a:xfrm>
          <a:off x="274320" y="701040"/>
          <a:ext cx="24155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(Polycystic Ovary Syndrome)</a:t>
          </a:r>
        </a:p>
      </xdr:txBody>
    </xdr:sp>
    <xdr:clientData/>
  </xdr:twoCellAnchor>
  <xdr:twoCellAnchor editAs="oneCell">
    <xdr:from>
      <xdr:col>0</xdr:col>
      <xdr:colOff>487680</xdr:colOff>
      <xdr:row>11</xdr:row>
      <xdr:rowOff>123600</xdr:rowOff>
    </xdr:from>
    <xdr:to>
      <xdr:col>1</xdr:col>
      <xdr:colOff>236220</xdr:colOff>
      <xdr:row>13</xdr:row>
      <xdr:rowOff>146460</xdr:rowOff>
    </xdr:to>
    <xdr:pic>
      <xdr:nvPicPr>
        <xdr:cNvPr id="105" name="Picture 104">
          <a:hlinkClick xmlns:r="http://schemas.openxmlformats.org/officeDocument/2006/relationships" r:id="rId5"/>
          <a:extLst>
            <a:ext uri="{FF2B5EF4-FFF2-40B4-BE49-F238E27FC236}">
              <a16:creationId xmlns:a16="http://schemas.microsoft.com/office/drawing/2014/main" id="{5BA0B700-ACFB-431B-9B20-623F9C3B4A5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87680" y="1967640"/>
          <a:ext cx="358140" cy="358140"/>
        </a:xfrm>
        <a:prstGeom prst="rect">
          <a:avLst/>
        </a:prstGeom>
      </xdr:spPr>
    </xdr:pic>
    <xdr:clientData/>
  </xdr:twoCellAnchor>
  <xdr:twoCellAnchor editAs="oneCell">
    <xdr:from>
      <xdr:col>2</xdr:col>
      <xdr:colOff>45720</xdr:colOff>
      <xdr:row>6</xdr:row>
      <xdr:rowOff>47400</xdr:rowOff>
    </xdr:from>
    <xdr:to>
      <xdr:col>2</xdr:col>
      <xdr:colOff>426720</xdr:colOff>
      <xdr:row>8</xdr:row>
      <xdr:rowOff>93120</xdr:rowOff>
    </xdr:to>
    <xdr:pic>
      <xdr:nvPicPr>
        <xdr:cNvPr id="106" name="Picture 105">
          <a:extLst>
            <a:ext uri="{FF2B5EF4-FFF2-40B4-BE49-F238E27FC236}">
              <a16:creationId xmlns:a16="http://schemas.microsoft.com/office/drawing/2014/main" id="{D05B8D49-D8FE-452B-9217-605ADD2ABE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4920" y="1053240"/>
          <a:ext cx="381000" cy="381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563880</xdr:colOff>
      <xdr:row>1</xdr:row>
      <xdr:rowOff>45720</xdr:rowOff>
    </xdr:from>
    <xdr:to>
      <xdr:col>23</xdr:col>
      <xdr:colOff>259080</xdr:colOff>
      <xdr:row>42</xdr:row>
      <xdr:rowOff>75828</xdr:rowOff>
    </xdr:to>
    <xdr:sp macro="" textlink="">
      <xdr:nvSpPr>
        <xdr:cNvPr id="2" name="Rectangle: Rounded Corners 1">
          <a:extLst>
            <a:ext uri="{FF2B5EF4-FFF2-40B4-BE49-F238E27FC236}">
              <a16:creationId xmlns:a16="http://schemas.microsoft.com/office/drawing/2014/main" id="{DE7B21B4-717C-44B6-AE60-83AECC7DF7D2}"/>
            </a:ext>
          </a:extLst>
        </xdr:cNvPr>
        <xdr:cNvSpPr/>
      </xdr:nvSpPr>
      <xdr:spPr>
        <a:xfrm>
          <a:off x="3002280" y="213360"/>
          <a:ext cx="11277600" cy="6903348"/>
        </a:xfrm>
        <a:prstGeom prst="roundRect">
          <a:avLst>
            <a:gd name="adj" fmla="val 6932"/>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144780</xdr:colOff>
      <xdr:row>5</xdr:row>
      <xdr:rowOff>137160</xdr:rowOff>
    </xdr:from>
    <xdr:to>
      <xdr:col>8</xdr:col>
      <xdr:colOff>266700</xdr:colOff>
      <xdr:row>10</xdr:row>
      <xdr:rowOff>137160</xdr:rowOff>
    </xdr:to>
    <xdr:sp macro="" textlink="">
      <xdr:nvSpPr>
        <xdr:cNvPr id="4" name="Rectangle: Rounded Corners 3">
          <a:extLst>
            <a:ext uri="{FF2B5EF4-FFF2-40B4-BE49-F238E27FC236}">
              <a16:creationId xmlns:a16="http://schemas.microsoft.com/office/drawing/2014/main" id="{46E6AA94-0340-4AA7-A3A9-F0F2CB6282E6}"/>
            </a:ext>
          </a:extLst>
        </xdr:cNvPr>
        <xdr:cNvSpPr/>
      </xdr:nvSpPr>
      <xdr:spPr>
        <a:xfrm>
          <a:off x="3192780" y="975360"/>
          <a:ext cx="1950720" cy="838200"/>
        </a:xfrm>
        <a:prstGeom prst="roundRect">
          <a:avLst>
            <a:gd name="adj" fmla="val 2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205740</xdr:colOff>
      <xdr:row>8</xdr:row>
      <xdr:rowOff>15240</xdr:rowOff>
    </xdr:from>
    <xdr:to>
      <xdr:col>6</xdr:col>
      <xdr:colOff>563880</xdr:colOff>
      <xdr:row>10</xdr:row>
      <xdr:rowOff>137159</xdr:rowOff>
    </xdr:to>
    <xdr:sp macro="" textlink="Raw!A317">
      <xdr:nvSpPr>
        <xdr:cNvPr id="5" name="TextBox 4">
          <a:extLst>
            <a:ext uri="{FF2B5EF4-FFF2-40B4-BE49-F238E27FC236}">
              <a16:creationId xmlns:a16="http://schemas.microsoft.com/office/drawing/2014/main" id="{ABD665B2-CC22-45A6-A22C-BDFFEAAF92F8}"/>
            </a:ext>
          </a:extLst>
        </xdr:cNvPr>
        <xdr:cNvSpPr txBox="1"/>
      </xdr:nvSpPr>
      <xdr:spPr>
        <a:xfrm>
          <a:off x="3253740" y="1356360"/>
          <a:ext cx="967740"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3FC408-CB0B-464A-BD64-993E1353D424}"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12.77</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8</xdr:col>
      <xdr:colOff>472440</xdr:colOff>
      <xdr:row>5</xdr:row>
      <xdr:rowOff>137160</xdr:rowOff>
    </xdr:from>
    <xdr:to>
      <xdr:col>12</xdr:col>
      <xdr:colOff>358140</xdr:colOff>
      <xdr:row>10</xdr:row>
      <xdr:rowOff>137160</xdr:rowOff>
    </xdr:to>
    <xdr:sp macro="" textlink="">
      <xdr:nvSpPr>
        <xdr:cNvPr id="6" name="Rectangle: Rounded Corners 5">
          <a:extLst>
            <a:ext uri="{FF2B5EF4-FFF2-40B4-BE49-F238E27FC236}">
              <a16:creationId xmlns:a16="http://schemas.microsoft.com/office/drawing/2014/main" id="{AB152F0E-9BA5-44E4-9809-7F4B70107749}"/>
            </a:ext>
          </a:extLst>
        </xdr:cNvPr>
        <xdr:cNvSpPr/>
      </xdr:nvSpPr>
      <xdr:spPr>
        <a:xfrm>
          <a:off x="5349240" y="975360"/>
          <a:ext cx="2324100" cy="838200"/>
        </a:xfrm>
        <a:prstGeom prst="roundRect">
          <a:avLst>
            <a:gd name="adj" fmla="val 1892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514952</xdr:colOff>
      <xdr:row>8</xdr:row>
      <xdr:rowOff>11630</xdr:rowOff>
    </xdr:from>
    <xdr:to>
      <xdr:col>11</xdr:col>
      <xdr:colOff>38100</xdr:colOff>
      <xdr:row>10</xdr:row>
      <xdr:rowOff>127936</xdr:rowOff>
    </xdr:to>
    <xdr:sp macro="" textlink="Raw!A321">
      <xdr:nvSpPr>
        <xdr:cNvPr id="7" name="TextBox 6">
          <a:extLst>
            <a:ext uri="{FF2B5EF4-FFF2-40B4-BE49-F238E27FC236}">
              <a16:creationId xmlns:a16="http://schemas.microsoft.com/office/drawing/2014/main" id="{9C4E9E48-06B0-45CA-9B44-16F82C20888C}"/>
            </a:ext>
          </a:extLst>
        </xdr:cNvPr>
        <xdr:cNvSpPr txBox="1"/>
      </xdr:nvSpPr>
      <xdr:spPr>
        <a:xfrm>
          <a:off x="5391752" y="1352750"/>
          <a:ext cx="1351948" cy="4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559978-4393-4312-AD70-7CD417B9CC57}"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8.48</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13</xdr:col>
      <xdr:colOff>2418</xdr:colOff>
      <xdr:row>5</xdr:row>
      <xdr:rowOff>136356</xdr:rowOff>
    </xdr:from>
    <xdr:to>
      <xdr:col>16</xdr:col>
      <xdr:colOff>106680</xdr:colOff>
      <xdr:row>10</xdr:row>
      <xdr:rowOff>136356</xdr:rowOff>
    </xdr:to>
    <xdr:sp macro="" textlink="">
      <xdr:nvSpPr>
        <xdr:cNvPr id="8" name="Rectangle: Rounded Corners 7">
          <a:extLst>
            <a:ext uri="{FF2B5EF4-FFF2-40B4-BE49-F238E27FC236}">
              <a16:creationId xmlns:a16="http://schemas.microsoft.com/office/drawing/2014/main" id="{25DB00DF-E468-4538-9D7C-CBE4FEA49A14}"/>
            </a:ext>
          </a:extLst>
        </xdr:cNvPr>
        <xdr:cNvSpPr/>
      </xdr:nvSpPr>
      <xdr:spPr>
        <a:xfrm>
          <a:off x="7927218" y="974556"/>
          <a:ext cx="1933062" cy="838200"/>
        </a:xfrm>
        <a:prstGeom prst="roundRect">
          <a:avLst>
            <a:gd name="adj" fmla="val 1983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13</xdr:col>
      <xdr:colOff>6136</xdr:colOff>
      <xdr:row>8</xdr:row>
      <xdr:rowOff>31684</xdr:rowOff>
    </xdr:from>
    <xdr:to>
      <xdr:col>15</xdr:col>
      <xdr:colOff>182880</xdr:colOff>
      <xdr:row>10</xdr:row>
      <xdr:rowOff>141435</xdr:rowOff>
    </xdr:to>
    <xdr:sp macro="" textlink="Raw!A325">
      <xdr:nvSpPr>
        <xdr:cNvPr id="9" name="TextBox 8">
          <a:extLst>
            <a:ext uri="{FF2B5EF4-FFF2-40B4-BE49-F238E27FC236}">
              <a16:creationId xmlns:a16="http://schemas.microsoft.com/office/drawing/2014/main" id="{92E8144A-FDD6-4C73-AB06-B1E6B4CD4645}"/>
            </a:ext>
          </a:extLst>
        </xdr:cNvPr>
        <xdr:cNvSpPr txBox="1"/>
      </xdr:nvSpPr>
      <xdr:spPr>
        <a:xfrm>
          <a:off x="7930936" y="1372804"/>
          <a:ext cx="1395944" cy="445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4BA46A-E368-4E68-BD1A-06AF7BA04F1F}"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4.94</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16</xdr:col>
      <xdr:colOff>320039</xdr:colOff>
      <xdr:row>5</xdr:row>
      <xdr:rowOff>141435</xdr:rowOff>
    </xdr:from>
    <xdr:to>
      <xdr:col>19</xdr:col>
      <xdr:colOff>38100</xdr:colOff>
      <xdr:row>10</xdr:row>
      <xdr:rowOff>145152</xdr:rowOff>
    </xdr:to>
    <xdr:sp macro="" textlink="">
      <xdr:nvSpPr>
        <xdr:cNvPr id="10" name="Rectangle: Rounded Corners 9">
          <a:extLst>
            <a:ext uri="{FF2B5EF4-FFF2-40B4-BE49-F238E27FC236}">
              <a16:creationId xmlns:a16="http://schemas.microsoft.com/office/drawing/2014/main" id="{BB05F6CB-495C-47BB-8CFC-6DE12775F50E}"/>
            </a:ext>
          </a:extLst>
        </xdr:cNvPr>
        <xdr:cNvSpPr/>
      </xdr:nvSpPr>
      <xdr:spPr>
        <a:xfrm>
          <a:off x="10073639" y="979635"/>
          <a:ext cx="1546861" cy="841917"/>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121920</xdr:colOff>
      <xdr:row>8</xdr:row>
      <xdr:rowOff>26206</xdr:rowOff>
    </xdr:from>
    <xdr:to>
      <xdr:col>19</xdr:col>
      <xdr:colOff>179535</xdr:colOff>
      <xdr:row>10</xdr:row>
      <xdr:rowOff>141435</xdr:rowOff>
    </xdr:to>
    <xdr:sp macro="" textlink="Raw!B313">
      <xdr:nvSpPr>
        <xdr:cNvPr id="11" name="TextBox 10">
          <a:extLst>
            <a:ext uri="{FF2B5EF4-FFF2-40B4-BE49-F238E27FC236}">
              <a16:creationId xmlns:a16="http://schemas.microsoft.com/office/drawing/2014/main" id="{F480E78F-72B8-4A34-BF95-79E6A9F3D14E}"/>
            </a:ext>
          </a:extLst>
        </xdr:cNvPr>
        <xdr:cNvSpPr txBox="1"/>
      </xdr:nvSpPr>
      <xdr:spPr>
        <a:xfrm>
          <a:off x="9875520" y="1367326"/>
          <a:ext cx="1886415" cy="45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1B45E-A7A5-4190-A979-A8023BFC12C2}"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206</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137160</xdr:colOff>
      <xdr:row>12</xdr:row>
      <xdr:rowOff>45720</xdr:rowOff>
    </xdr:from>
    <xdr:to>
      <xdr:col>13</xdr:col>
      <xdr:colOff>480060</xdr:colOff>
      <xdr:row>25</xdr:row>
      <xdr:rowOff>45720</xdr:rowOff>
    </xdr:to>
    <xdr:sp macro="" textlink="">
      <xdr:nvSpPr>
        <xdr:cNvPr id="13" name="Rectangle: Rounded Corners 12">
          <a:extLst>
            <a:ext uri="{FF2B5EF4-FFF2-40B4-BE49-F238E27FC236}">
              <a16:creationId xmlns:a16="http://schemas.microsoft.com/office/drawing/2014/main" id="{32B60350-A7E0-4637-B9EB-AC2B1609A8F4}"/>
            </a:ext>
          </a:extLst>
        </xdr:cNvPr>
        <xdr:cNvSpPr/>
      </xdr:nvSpPr>
      <xdr:spPr>
        <a:xfrm>
          <a:off x="3185160" y="2057400"/>
          <a:ext cx="521970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93759</xdr:colOff>
      <xdr:row>26</xdr:row>
      <xdr:rowOff>83820</xdr:rowOff>
    </xdr:from>
    <xdr:to>
      <xdr:col>16</xdr:col>
      <xdr:colOff>281940</xdr:colOff>
      <xdr:row>41</xdr:row>
      <xdr:rowOff>68580</xdr:rowOff>
    </xdr:to>
    <xdr:sp macro="" textlink="">
      <xdr:nvSpPr>
        <xdr:cNvPr id="14" name="Rectangle: Rounded Corners 13">
          <a:extLst>
            <a:ext uri="{FF2B5EF4-FFF2-40B4-BE49-F238E27FC236}">
              <a16:creationId xmlns:a16="http://schemas.microsoft.com/office/drawing/2014/main" id="{43115BE5-C116-4898-9152-71CD92A34CF0}"/>
            </a:ext>
          </a:extLst>
        </xdr:cNvPr>
        <xdr:cNvSpPr/>
      </xdr:nvSpPr>
      <xdr:spPr>
        <a:xfrm>
          <a:off x="5580159" y="4442460"/>
          <a:ext cx="4455381"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251460</xdr:colOff>
      <xdr:row>12</xdr:row>
      <xdr:rowOff>53340</xdr:rowOff>
    </xdr:from>
    <xdr:to>
      <xdr:col>23</xdr:col>
      <xdr:colOff>15240</xdr:colOff>
      <xdr:row>25</xdr:row>
      <xdr:rowOff>53340</xdr:rowOff>
    </xdr:to>
    <xdr:sp macro="" textlink="">
      <xdr:nvSpPr>
        <xdr:cNvPr id="15" name="Rectangle: Rounded Corners 14">
          <a:extLst>
            <a:ext uri="{FF2B5EF4-FFF2-40B4-BE49-F238E27FC236}">
              <a16:creationId xmlns:a16="http://schemas.microsoft.com/office/drawing/2014/main" id="{A81AB6D0-79C0-40D3-96CB-75AC80BBFFD3}"/>
            </a:ext>
          </a:extLst>
        </xdr:cNvPr>
        <xdr:cNvSpPr/>
      </xdr:nvSpPr>
      <xdr:spPr>
        <a:xfrm>
          <a:off x="8785860" y="2065020"/>
          <a:ext cx="525018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366305</xdr:colOff>
      <xdr:row>6</xdr:row>
      <xdr:rowOff>26413</xdr:rowOff>
    </xdr:from>
    <xdr:to>
      <xdr:col>8</xdr:col>
      <xdr:colOff>68580</xdr:colOff>
      <xdr:row>8</xdr:row>
      <xdr:rowOff>11173</xdr:rowOff>
    </xdr:to>
    <xdr:sp macro="" textlink="">
      <xdr:nvSpPr>
        <xdr:cNvPr id="21" name="Rectangle: Rounded Corners 20">
          <a:extLst>
            <a:ext uri="{FF2B5EF4-FFF2-40B4-BE49-F238E27FC236}">
              <a16:creationId xmlns:a16="http://schemas.microsoft.com/office/drawing/2014/main" id="{2C70978C-99DC-4411-B781-A330DC566351}"/>
            </a:ext>
          </a:extLst>
        </xdr:cNvPr>
        <xdr:cNvSpPr/>
      </xdr:nvSpPr>
      <xdr:spPr>
        <a:xfrm>
          <a:off x="3414305" y="1032253"/>
          <a:ext cx="1531075" cy="32004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167640</xdr:colOff>
      <xdr:row>6</xdr:row>
      <xdr:rowOff>24173</xdr:rowOff>
    </xdr:from>
    <xdr:to>
      <xdr:col>8</xdr:col>
      <xdr:colOff>274320</xdr:colOff>
      <xdr:row>8</xdr:row>
      <xdr:rowOff>0</xdr:rowOff>
    </xdr:to>
    <xdr:sp macro="" textlink="Raw!A316">
      <xdr:nvSpPr>
        <xdr:cNvPr id="22" name="TextBox 21">
          <a:extLst>
            <a:ext uri="{FF2B5EF4-FFF2-40B4-BE49-F238E27FC236}">
              <a16:creationId xmlns:a16="http://schemas.microsoft.com/office/drawing/2014/main" id="{A1A68354-9AAC-4AC6-B296-0F445DA02D58}"/>
            </a:ext>
          </a:extLst>
        </xdr:cNvPr>
        <xdr:cNvSpPr txBox="1"/>
      </xdr:nvSpPr>
      <xdr:spPr>
        <a:xfrm>
          <a:off x="3215640" y="1030013"/>
          <a:ext cx="1935480" cy="31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AC384F-D878-4C78-BD11-4530CC9B220C}"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Follicle Count</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9</xdr:col>
      <xdr:colOff>38100</xdr:colOff>
      <xdr:row>6</xdr:row>
      <xdr:rowOff>32880</xdr:rowOff>
    </xdr:from>
    <xdr:to>
      <xdr:col>12</xdr:col>
      <xdr:colOff>190500</xdr:colOff>
      <xdr:row>8</xdr:row>
      <xdr:rowOff>15820</xdr:rowOff>
    </xdr:to>
    <xdr:sp macro="" textlink="">
      <xdr:nvSpPr>
        <xdr:cNvPr id="23" name="Rectangle: Rounded Corners 22">
          <a:extLst>
            <a:ext uri="{FF2B5EF4-FFF2-40B4-BE49-F238E27FC236}">
              <a16:creationId xmlns:a16="http://schemas.microsoft.com/office/drawing/2014/main" id="{37043E70-99DC-4FF2-AB3D-78A9E89738C9}"/>
            </a:ext>
          </a:extLst>
        </xdr:cNvPr>
        <xdr:cNvSpPr/>
      </xdr:nvSpPr>
      <xdr:spPr>
        <a:xfrm>
          <a:off x="5524500" y="1038720"/>
          <a:ext cx="1981200"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521050</xdr:colOff>
      <xdr:row>6</xdr:row>
      <xdr:rowOff>38101</xdr:rowOff>
    </xdr:from>
    <xdr:to>
      <xdr:col>12</xdr:col>
      <xdr:colOff>320040</xdr:colOff>
      <xdr:row>8</xdr:row>
      <xdr:rowOff>7621</xdr:rowOff>
    </xdr:to>
    <xdr:sp macro="" textlink="Raw!A320">
      <xdr:nvSpPr>
        <xdr:cNvPr id="24" name="TextBox 23">
          <a:extLst>
            <a:ext uri="{FF2B5EF4-FFF2-40B4-BE49-F238E27FC236}">
              <a16:creationId xmlns:a16="http://schemas.microsoft.com/office/drawing/2014/main" id="{CA714B33-59F9-4EAB-95A5-618BE9319080}"/>
            </a:ext>
          </a:extLst>
        </xdr:cNvPr>
        <xdr:cNvSpPr txBox="1"/>
      </xdr:nvSpPr>
      <xdr:spPr>
        <a:xfrm>
          <a:off x="5397850" y="1043941"/>
          <a:ext cx="223739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EF95D4-EF26-4161-BDA6-6029BCC3511F}"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Endometrium (mm)</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13</xdr:col>
      <xdr:colOff>198120</xdr:colOff>
      <xdr:row>6</xdr:row>
      <xdr:rowOff>31800</xdr:rowOff>
    </xdr:from>
    <xdr:to>
      <xdr:col>15</xdr:col>
      <xdr:colOff>556259</xdr:colOff>
      <xdr:row>8</xdr:row>
      <xdr:rowOff>14740</xdr:rowOff>
    </xdr:to>
    <xdr:sp macro="" textlink="">
      <xdr:nvSpPr>
        <xdr:cNvPr id="25" name="Rectangle: Rounded Corners 24">
          <a:extLst>
            <a:ext uri="{FF2B5EF4-FFF2-40B4-BE49-F238E27FC236}">
              <a16:creationId xmlns:a16="http://schemas.microsoft.com/office/drawing/2014/main" id="{AA87F744-6DED-48F8-B2B1-DE9CB679950E}"/>
            </a:ext>
          </a:extLst>
        </xdr:cNvPr>
        <xdr:cNvSpPr/>
      </xdr:nvSpPr>
      <xdr:spPr>
        <a:xfrm>
          <a:off x="8122920" y="1037640"/>
          <a:ext cx="1577339"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426720</xdr:colOff>
      <xdr:row>6</xdr:row>
      <xdr:rowOff>31800</xdr:rowOff>
    </xdr:from>
    <xdr:to>
      <xdr:col>18</xdr:col>
      <xdr:colOff>487680</xdr:colOff>
      <xdr:row>8</xdr:row>
      <xdr:rowOff>15542</xdr:rowOff>
    </xdr:to>
    <xdr:sp macro="" textlink="">
      <xdr:nvSpPr>
        <xdr:cNvPr id="26" name="Rectangle: Rounded Corners 25">
          <a:extLst>
            <a:ext uri="{FF2B5EF4-FFF2-40B4-BE49-F238E27FC236}">
              <a16:creationId xmlns:a16="http://schemas.microsoft.com/office/drawing/2014/main" id="{99017D7A-C92A-4C6D-8E95-FC702456ADA6}"/>
            </a:ext>
          </a:extLst>
        </xdr:cNvPr>
        <xdr:cNvSpPr/>
      </xdr:nvSpPr>
      <xdr:spPr>
        <a:xfrm>
          <a:off x="10180320" y="1037640"/>
          <a:ext cx="1280160" cy="319022"/>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13</xdr:col>
      <xdr:colOff>15240</xdr:colOff>
      <xdr:row>6</xdr:row>
      <xdr:rowOff>30480</xdr:rowOff>
    </xdr:from>
    <xdr:to>
      <xdr:col>16</xdr:col>
      <xdr:colOff>106679</xdr:colOff>
      <xdr:row>8</xdr:row>
      <xdr:rowOff>15240</xdr:rowOff>
    </xdr:to>
    <xdr:sp macro="" textlink="Raw!A324">
      <xdr:nvSpPr>
        <xdr:cNvPr id="27" name="TextBox 26">
          <a:extLst>
            <a:ext uri="{FF2B5EF4-FFF2-40B4-BE49-F238E27FC236}">
              <a16:creationId xmlns:a16="http://schemas.microsoft.com/office/drawing/2014/main" id="{3FCE70CC-5C14-4314-8F38-FCC154C993A3}"/>
            </a:ext>
          </a:extLst>
        </xdr:cNvPr>
        <xdr:cNvSpPr txBox="1"/>
      </xdr:nvSpPr>
      <xdr:spPr>
        <a:xfrm>
          <a:off x="7940040" y="1036320"/>
          <a:ext cx="1920239"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D67D31-8AF6-4C80-AA59-90658C949CCD}"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Cycle Length</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16</xdr:col>
      <xdr:colOff>327660</xdr:colOff>
      <xdr:row>6</xdr:row>
      <xdr:rowOff>30480</xdr:rowOff>
    </xdr:from>
    <xdr:to>
      <xdr:col>19</xdr:col>
      <xdr:colOff>22860</xdr:colOff>
      <xdr:row>8</xdr:row>
      <xdr:rowOff>15239</xdr:rowOff>
    </xdr:to>
    <xdr:sp macro="" textlink="Raw!D276">
      <xdr:nvSpPr>
        <xdr:cNvPr id="28" name="TextBox 27">
          <a:extLst>
            <a:ext uri="{FF2B5EF4-FFF2-40B4-BE49-F238E27FC236}">
              <a16:creationId xmlns:a16="http://schemas.microsoft.com/office/drawing/2014/main" id="{F0BE9FF6-9126-4897-AF98-C4987B6BEBB9}"/>
            </a:ext>
          </a:extLst>
        </xdr:cNvPr>
        <xdr:cNvSpPr txBox="1"/>
      </xdr:nvSpPr>
      <xdr:spPr>
        <a:xfrm>
          <a:off x="10081260" y="1036320"/>
          <a:ext cx="1524000" cy="320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Dubai Medium" panose="020B0603030403030204" pitchFamily="34" charset="-78"/>
              <a:ea typeface="+mn-ea"/>
              <a:cs typeface="Dubai Medium" panose="020B0603030403030204" pitchFamily="34" charset="-78"/>
            </a:rPr>
            <a:t>Pregnancies</a:t>
          </a:r>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236220</xdr:colOff>
      <xdr:row>5</xdr:row>
      <xdr:rowOff>136416</xdr:rowOff>
    </xdr:from>
    <xdr:to>
      <xdr:col>23</xdr:col>
      <xdr:colOff>15240</xdr:colOff>
      <xdr:row>10</xdr:row>
      <xdr:rowOff>136416</xdr:rowOff>
    </xdr:to>
    <xdr:sp macro="" textlink="">
      <xdr:nvSpPr>
        <xdr:cNvPr id="29" name="Rectangle: Rounded Corners 28">
          <a:extLst>
            <a:ext uri="{FF2B5EF4-FFF2-40B4-BE49-F238E27FC236}">
              <a16:creationId xmlns:a16="http://schemas.microsoft.com/office/drawing/2014/main" id="{25E68358-1106-473C-95E3-6C72429173A3}"/>
            </a:ext>
          </a:extLst>
        </xdr:cNvPr>
        <xdr:cNvSpPr/>
      </xdr:nvSpPr>
      <xdr:spPr>
        <a:xfrm>
          <a:off x="11818620" y="974616"/>
          <a:ext cx="2217420" cy="838200"/>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190501</xdr:colOff>
      <xdr:row>8</xdr:row>
      <xdr:rowOff>7248</xdr:rowOff>
    </xdr:from>
    <xdr:to>
      <xdr:col>23</xdr:col>
      <xdr:colOff>30481</xdr:colOff>
      <xdr:row>10</xdr:row>
      <xdr:rowOff>148869</xdr:rowOff>
    </xdr:to>
    <xdr:sp macro="" textlink="Raw!B302">
      <xdr:nvSpPr>
        <xdr:cNvPr id="30" name="TextBox 29">
          <a:extLst>
            <a:ext uri="{FF2B5EF4-FFF2-40B4-BE49-F238E27FC236}">
              <a16:creationId xmlns:a16="http://schemas.microsoft.com/office/drawing/2014/main" id="{CA309A72-C408-496B-812E-44C4ED8C0D2A}"/>
            </a:ext>
          </a:extLst>
        </xdr:cNvPr>
        <xdr:cNvSpPr txBox="1"/>
      </xdr:nvSpPr>
      <xdr:spPr>
        <a:xfrm>
          <a:off x="11772901" y="1348368"/>
          <a:ext cx="2278380" cy="476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7CD980-27ED-449A-B4F5-F452B6073625}"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57.67%</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380999</xdr:colOff>
      <xdr:row>6</xdr:row>
      <xdr:rowOff>31613</xdr:rowOff>
    </xdr:from>
    <xdr:to>
      <xdr:col>22</xdr:col>
      <xdr:colOff>537116</xdr:colOff>
      <xdr:row>8</xdr:row>
      <xdr:rowOff>15356</xdr:rowOff>
    </xdr:to>
    <xdr:sp macro="" textlink="">
      <xdr:nvSpPr>
        <xdr:cNvPr id="31" name="Rectangle: Rounded Corners 30">
          <a:extLst>
            <a:ext uri="{FF2B5EF4-FFF2-40B4-BE49-F238E27FC236}">
              <a16:creationId xmlns:a16="http://schemas.microsoft.com/office/drawing/2014/main" id="{6173AE30-53FD-44B4-90AF-62F2B0180529}"/>
            </a:ext>
          </a:extLst>
        </xdr:cNvPr>
        <xdr:cNvSpPr/>
      </xdr:nvSpPr>
      <xdr:spPr>
        <a:xfrm>
          <a:off x="11963399" y="1037453"/>
          <a:ext cx="1984917" cy="319023"/>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312420</xdr:colOff>
      <xdr:row>6</xdr:row>
      <xdr:rowOff>44789</xdr:rowOff>
    </xdr:from>
    <xdr:to>
      <xdr:col>23</xdr:col>
      <xdr:colOff>0</xdr:colOff>
      <xdr:row>8</xdr:row>
      <xdr:rowOff>30480</xdr:rowOff>
    </xdr:to>
    <xdr:sp macro="" textlink="Raw!C302">
      <xdr:nvSpPr>
        <xdr:cNvPr id="32" name="TextBox 31">
          <a:extLst>
            <a:ext uri="{FF2B5EF4-FFF2-40B4-BE49-F238E27FC236}">
              <a16:creationId xmlns:a16="http://schemas.microsoft.com/office/drawing/2014/main" id="{5CFB6629-AB0E-4623-9F77-8A27A2AD312D}"/>
            </a:ext>
          </a:extLst>
        </xdr:cNvPr>
        <xdr:cNvSpPr txBox="1"/>
      </xdr:nvSpPr>
      <xdr:spPr>
        <a:xfrm>
          <a:off x="11894820" y="1050629"/>
          <a:ext cx="2125980" cy="320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9E870F-E35B-4F26-A148-1436911547E0}"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Hormonal Imbalance %</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160020</xdr:colOff>
      <xdr:row>26</xdr:row>
      <xdr:rowOff>85530</xdr:rowOff>
    </xdr:from>
    <xdr:to>
      <xdr:col>8</xdr:col>
      <xdr:colOff>396240</xdr:colOff>
      <xdr:row>34</xdr:row>
      <xdr:rowOff>106680</xdr:rowOff>
    </xdr:to>
    <xdr:sp macro="" textlink="">
      <xdr:nvSpPr>
        <xdr:cNvPr id="33" name="Rectangle: Rounded Corners 32">
          <a:extLst>
            <a:ext uri="{FF2B5EF4-FFF2-40B4-BE49-F238E27FC236}">
              <a16:creationId xmlns:a16="http://schemas.microsoft.com/office/drawing/2014/main" id="{5D86C6C5-22E2-45AD-9007-1C5640C3094F}"/>
            </a:ext>
          </a:extLst>
        </xdr:cNvPr>
        <xdr:cNvSpPr/>
      </xdr:nvSpPr>
      <xdr:spPr>
        <a:xfrm>
          <a:off x="3208020" y="4444170"/>
          <a:ext cx="2065020" cy="1362270"/>
        </a:xfrm>
        <a:prstGeom prst="roundRect">
          <a:avLst>
            <a:gd name="adj" fmla="val 4468"/>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167640</xdr:colOff>
      <xdr:row>35</xdr:row>
      <xdr:rowOff>99060</xdr:rowOff>
    </xdr:from>
    <xdr:to>
      <xdr:col>8</xdr:col>
      <xdr:colOff>404648</xdr:colOff>
      <xdr:row>41</xdr:row>
      <xdr:rowOff>45719</xdr:rowOff>
    </xdr:to>
    <xdr:sp macro="" textlink="">
      <xdr:nvSpPr>
        <xdr:cNvPr id="35" name="Rectangle: Rounded Corners 34">
          <a:extLst>
            <a:ext uri="{FF2B5EF4-FFF2-40B4-BE49-F238E27FC236}">
              <a16:creationId xmlns:a16="http://schemas.microsoft.com/office/drawing/2014/main" id="{A410CDAF-A07E-401A-97CA-2A64F6700E3B}"/>
            </a:ext>
          </a:extLst>
        </xdr:cNvPr>
        <xdr:cNvSpPr/>
      </xdr:nvSpPr>
      <xdr:spPr>
        <a:xfrm>
          <a:off x="3215640" y="5966460"/>
          <a:ext cx="2065808" cy="952499"/>
        </a:xfrm>
        <a:prstGeom prst="roundRect">
          <a:avLst>
            <a:gd name="adj" fmla="val 6109"/>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129540</xdr:colOff>
      <xdr:row>12</xdr:row>
      <xdr:rowOff>30480</xdr:rowOff>
    </xdr:from>
    <xdr:to>
      <xdr:col>13</xdr:col>
      <xdr:colOff>480060</xdr:colOff>
      <xdr:row>25</xdr:row>
      <xdr:rowOff>45720</xdr:rowOff>
    </xdr:to>
    <xdr:graphicFrame macro="">
      <xdr:nvGraphicFramePr>
        <xdr:cNvPr id="60" name="Chart 59">
          <a:extLst>
            <a:ext uri="{FF2B5EF4-FFF2-40B4-BE49-F238E27FC236}">
              <a16:creationId xmlns:a16="http://schemas.microsoft.com/office/drawing/2014/main" id="{E18240E3-DB15-4EBE-88FB-8F9CFDFCC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68580</xdr:colOff>
      <xdr:row>26</xdr:row>
      <xdr:rowOff>114300</xdr:rowOff>
    </xdr:from>
    <xdr:to>
      <xdr:col>16</xdr:col>
      <xdr:colOff>266700</xdr:colOff>
      <xdr:row>41</xdr:row>
      <xdr:rowOff>45720</xdr:rowOff>
    </xdr:to>
    <xdr:graphicFrame macro="">
      <xdr:nvGraphicFramePr>
        <xdr:cNvPr id="63" name="Chart 62">
          <a:extLst>
            <a:ext uri="{FF2B5EF4-FFF2-40B4-BE49-F238E27FC236}">
              <a16:creationId xmlns:a16="http://schemas.microsoft.com/office/drawing/2014/main" id="{F0543029-38D7-01F0-1614-38EDD5F13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266700</xdr:colOff>
      <xdr:row>12</xdr:row>
      <xdr:rowOff>30480</xdr:rowOff>
    </xdr:from>
    <xdr:to>
      <xdr:col>23</xdr:col>
      <xdr:colOff>15240</xdr:colOff>
      <xdr:row>25</xdr:row>
      <xdr:rowOff>60960</xdr:rowOff>
    </xdr:to>
    <xdr:graphicFrame macro="">
      <xdr:nvGraphicFramePr>
        <xdr:cNvPr id="64" name="Chart 63">
          <a:extLst>
            <a:ext uri="{FF2B5EF4-FFF2-40B4-BE49-F238E27FC236}">
              <a16:creationId xmlns:a16="http://schemas.microsoft.com/office/drawing/2014/main" id="{1185E14C-13AC-0025-68F9-125E84C7B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182880</xdr:colOff>
      <xdr:row>26</xdr:row>
      <xdr:rowOff>132310</xdr:rowOff>
    </xdr:from>
    <xdr:to>
      <xdr:col>8</xdr:col>
      <xdr:colOff>365760</xdr:colOff>
      <xdr:row>34</xdr:row>
      <xdr:rowOff>114300</xdr:rowOff>
    </xdr:to>
    <mc:AlternateContent xmlns:mc="http://schemas.openxmlformats.org/markup-compatibility/2006" xmlns:a14="http://schemas.microsoft.com/office/drawing/2010/main">
      <mc:Choice Requires="a14">
        <xdr:graphicFrame macro="">
          <xdr:nvGraphicFramePr>
            <xdr:cNvPr id="65" name="BMI Category 1">
              <a:extLst>
                <a:ext uri="{FF2B5EF4-FFF2-40B4-BE49-F238E27FC236}">
                  <a16:creationId xmlns:a16="http://schemas.microsoft.com/office/drawing/2014/main" id="{1BB10C76-DE52-4975-88DB-9D3F2EF0CE77}"/>
                </a:ext>
              </a:extLst>
            </xdr:cNvPr>
            <xdr:cNvGraphicFramePr/>
          </xdr:nvGraphicFramePr>
          <xdr:xfrm>
            <a:off x="0" y="0"/>
            <a:ext cx="0" cy="0"/>
          </xdr:xfrm>
          <a:graphic>
            <a:graphicData uri="http://schemas.microsoft.com/office/drawing/2010/slicer">
              <sle:slicer xmlns:sle="http://schemas.microsoft.com/office/drawing/2010/slicer" name="BMI Category 1"/>
            </a:graphicData>
          </a:graphic>
        </xdr:graphicFrame>
      </mc:Choice>
      <mc:Fallback xmlns="">
        <xdr:sp macro="" textlink="">
          <xdr:nvSpPr>
            <xdr:cNvPr id="0" name=""/>
            <xdr:cNvSpPr>
              <a:spLocks noTextEdit="1"/>
            </xdr:cNvSpPr>
          </xdr:nvSpPr>
          <xdr:spPr>
            <a:xfrm>
              <a:off x="3230880" y="4490950"/>
              <a:ext cx="2011680" cy="1323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533401</xdr:colOff>
      <xdr:row>26</xdr:row>
      <xdr:rowOff>99060</xdr:rowOff>
    </xdr:from>
    <xdr:to>
      <xdr:col>23</xdr:col>
      <xdr:colOff>7621</xdr:colOff>
      <xdr:row>41</xdr:row>
      <xdr:rowOff>83820</xdr:rowOff>
    </xdr:to>
    <xdr:sp macro="" textlink="">
      <xdr:nvSpPr>
        <xdr:cNvPr id="67" name="Rectangle: Rounded Corners 66">
          <a:extLst>
            <a:ext uri="{FF2B5EF4-FFF2-40B4-BE49-F238E27FC236}">
              <a16:creationId xmlns:a16="http://schemas.microsoft.com/office/drawing/2014/main" id="{1A7D5E76-1FE7-B6D9-BAE0-BE80BD1D711E}"/>
            </a:ext>
          </a:extLst>
        </xdr:cNvPr>
        <xdr:cNvSpPr/>
      </xdr:nvSpPr>
      <xdr:spPr>
        <a:xfrm>
          <a:off x="10287001" y="4457700"/>
          <a:ext cx="3741420"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563880</xdr:colOff>
      <xdr:row>26</xdr:row>
      <xdr:rowOff>106680</xdr:rowOff>
    </xdr:from>
    <xdr:to>
      <xdr:col>23</xdr:col>
      <xdr:colOff>0</xdr:colOff>
      <xdr:row>41</xdr:row>
      <xdr:rowOff>68580</xdr:rowOff>
    </xdr:to>
    <xdr:graphicFrame macro="">
      <xdr:nvGraphicFramePr>
        <xdr:cNvPr id="68" name="Chart 67">
          <a:extLst>
            <a:ext uri="{FF2B5EF4-FFF2-40B4-BE49-F238E27FC236}">
              <a16:creationId xmlns:a16="http://schemas.microsoft.com/office/drawing/2014/main" id="{BD7761A2-B8DB-1979-D894-B2AA803FD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129540</xdr:colOff>
      <xdr:row>1</xdr:row>
      <xdr:rowOff>60960</xdr:rowOff>
    </xdr:from>
    <xdr:to>
      <xdr:col>4</xdr:col>
      <xdr:colOff>373380</xdr:colOff>
      <xdr:row>42</xdr:row>
      <xdr:rowOff>60960</xdr:rowOff>
    </xdr:to>
    <xdr:sp macro="" textlink="">
      <xdr:nvSpPr>
        <xdr:cNvPr id="75" name="Rectangle: Rounded Corners 74">
          <a:extLst>
            <a:ext uri="{FF2B5EF4-FFF2-40B4-BE49-F238E27FC236}">
              <a16:creationId xmlns:a16="http://schemas.microsoft.com/office/drawing/2014/main" id="{1F745272-B260-4FF0-9C2F-ED0A8475E657}"/>
            </a:ext>
          </a:extLst>
        </xdr:cNvPr>
        <xdr:cNvSpPr/>
      </xdr:nvSpPr>
      <xdr:spPr>
        <a:xfrm>
          <a:off x="129540" y="228600"/>
          <a:ext cx="2682240" cy="6873240"/>
        </a:xfrm>
        <a:prstGeom prst="roundRect">
          <a:avLst>
            <a:gd name="adj" fmla="val 8018"/>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243840</xdr:colOff>
      <xdr:row>10</xdr:row>
      <xdr:rowOff>106680</xdr:rowOff>
    </xdr:from>
    <xdr:to>
      <xdr:col>4</xdr:col>
      <xdr:colOff>296640</xdr:colOff>
      <xdr:row>14</xdr:row>
      <xdr:rowOff>153960</xdr:rowOff>
    </xdr:to>
    <xdr:sp macro="" textlink="">
      <xdr:nvSpPr>
        <xdr:cNvPr id="76" name="Rectangle: Rounded Corners 75">
          <a:extLst>
            <a:ext uri="{FF2B5EF4-FFF2-40B4-BE49-F238E27FC236}">
              <a16:creationId xmlns:a16="http://schemas.microsoft.com/office/drawing/2014/main" id="{3E88E50E-0BC3-4173-AFAA-8AD20DDFB030}"/>
            </a:ext>
          </a:extLst>
        </xdr:cNvPr>
        <xdr:cNvSpPr/>
      </xdr:nvSpPr>
      <xdr:spPr>
        <a:xfrm>
          <a:off x="243840" y="178308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373381</xdr:colOff>
      <xdr:row>11</xdr:row>
      <xdr:rowOff>560</xdr:rowOff>
    </xdr:from>
    <xdr:to>
      <xdr:col>4</xdr:col>
      <xdr:colOff>228601</xdr:colOff>
      <xdr:row>14</xdr:row>
      <xdr:rowOff>91440</xdr:rowOff>
    </xdr:to>
    <xdr:sp macro="" textlink="">
      <xdr:nvSpPr>
        <xdr:cNvPr id="77" name="TextBox 76">
          <a:hlinkClick xmlns:r="http://schemas.openxmlformats.org/officeDocument/2006/relationships" r:id="rId5"/>
          <a:extLst>
            <a:ext uri="{FF2B5EF4-FFF2-40B4-BE49-F238E27FC236}">
              <a16:creationId xmlns:a16="http://schemas.microsoft.com/office/drawing/2014/main" id="{DB3DA592-5F22-4245-8200-A8D2040B6113}"/>
            </a:ext>
          </a:extLst>
        </xdr:cNvPr>
        <xdr:cNvSpPr txBox="1"/>
      </xdr:nvSpPr>
      <xdr:spPr>
        <a:xfrm>
          <a:off x="982981" y="1844600"/>
          <a:ext cx="168402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OVERVIEW</a:t>
          </a:r>
        </a:p>
      </xdr:txBody>
    </xdr:sp>
    <xdr:clientData/>
  </xdr:twoCellAnchor>
  <xdr:twoCellAnchor>
    <xdr:from>
      <xdr:col>0</xdr:col>
      <xdr:colOff>243840</xdr:colOff>
      <xdr:row>16</xdr:row>
      <xdr:rowOff>152400</xdr:rowOff>
    </xdr:from>
    <xdr:to>
      <xdr:col>4</xdr:col>
      <xdr:colOff>296640</xdr:colOff>
      <xdr:row>21</xdr:row>
      <xdr:rowOff>32040</xdr:rowOff>
    </xdr:to>
    <xdr:sp macro="" textlink="">
      <xdr:nvSpPr>
        <xdr:cNvPr id="78" name="Rectangle: Rounded Corners 77">
          <a:extLst>
            <a:ext uri="{FF2B5EF4-FFF2-40B4-BE49-F238E27FC236}">
              <a16:creationId xmlns:a16="http://schemas.microsoft.com/office/drawing/2014/main" id="{FC590FF5-FA30-4CD7-9259-6201D40B8A3B}"/>
            </a:ext>
          </a:extLst>
        </xdr:cNvPr>
        <xdr:cNvSpPr/>
      </xdr:nvSpPr>
      <xdr:spPr>
        <a:xfrm>
          <a:off x="243840" y="283464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342900</xdr:colOff>
      <xdr:row>17</xdr:row>
      <xdr:rowOff>46280</xdr:rowOff>
    </xdr:from>
    <xdr:to>
      <xdr:col>4</xdr:col>
      <xdr:colOff>281940</xdr:colOff>
      <xdr:row>20</xdr:row>
      <xdr:rowOff>137160</xdr:rowOff>
    </xdr:to>
    <xdr:sp macro="" textlink="">
      <xdr:nvSpPr>
        <xdr:cNvPr id="79" name="TextBox 78">
          <a:hlinkClick xmlns:r="http://schemas.openxmlformats.org/officeDocument/2006/relationships" r:id="rId6"/>
          <a:extLst>
            <a:ext uri="{FF2B5EF4-FFF2-40B4-BE49-F238E27FC236}">
              <a16:creationId xmlns:a16="http://schemas.microsoft.com/office/drawing/2014/main" id="{552C8488-81BA-491A-A534-6BCE824EEC4D}"/>
            </a:ext>
          </a:extLst>
        </xdr:cNvPr>
        <xdr:cNvSpPr txBox="1"/>
      </xdr:nvSpPr>
      <xdr:spPr>
        <a:xfrm>
          <a:off x="952500" y="2896160"/>
          <a:ext cx="17678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METABOLISM</a:t>
          </a:r>
        </a:p>
      </xdr:txBody>
    </xdr:sp>
    <xdr:clientData/>
  </xdr:twoCellAnchor>
  <xdr:twoCellAnchor>
    <xdr:from>
      <xdr:col>0</xdr:col>
      <xdr:colOff>251460</xdr:colOff>
      <xdr:row>23</xdr:row>
      <xdr:rowOff>38100</xdr:rowOff>
    </xdr:from>
    <xdr:to>
      <xdr:col>4</xdr:col>
      <xdr:colOff>304800</xdr:colOff>
      <xdr:row>27</xdr:row>
      <xdr:rowOff>85380</xdr:rowOff>
    </xdr:to>
    <xdr:sp macro="" textlink="">
      <xdr:nvSpPr>
        <xdr:cNvPr id="80" name="Rectangle: Rounded Corners 79">
          <a:extLst>
            <a:ext uri="{FF2B5EF4-FFF2-40B4-BE49-F238E27FC236}">
              <a16:creationId xmlns:a16="http://schemas.microsoft.com/office/drawing/2014/main" id="{E9D28E38-994A-4673-AA03-9CDCF312609D}"/>
            </a:ext>
          </a:extLst>
        </xdr:cNvPr>
        <xdr:cNvSpPr/>
      </xdr:nvSpPr>
      <xdr:spPr>
        <a:xfrm>
          <a:off x="251460" y="3893820"/>
          <a:ext cx="2491740" cy="717840"/>
        </a:xfrm>
        <a:prstGeom prst="roundRect">
          <a:avLst>
            <a:gd name="adj" fmla="val 44624"/>
          </a:avLst>
        </a:prstGeom>
        <a:solidFill>
          <a:srgbClr val="F68B32"/>
        </a:solidFill>
        <a:ln w="19050"/>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23</xdr:row>
      <xdr:rowOff>99620</xdr:rowOff>
    </xdr:from>
    <xdr:to>
      <xdr:col>4</xdr:col>
      <xdr:colOff>228600</xdr:colOff>
      <xdr:row>27</xdr:row>
      <xdr:rowOff>22860</xdr:rowOff>
    </xdr:to>
    <xdr:sp macro="" textlink="">
      <xdr:nvSpPr>
        <xdr:cNvPr id="81" name="TextBox 80">
          <a:hlinkClick xmlns:r="http://schemas.openxmlformats.org/officeDocument/2006/relationships" r:id="rId7"/>
          <a:extLst>
            <a:ext uri="{FF2B5EF4-FFF2-40B4-BE49-F238E27FC236}">
              <a16:creationId xmlns:a16="http://schemas.microsoft.com/office/drawing/2014/main" id="{9526A30C-694F-4E87-A3E0-D0FF12A9BC26}"/>
            </a:ext>
          </a:extLst>
        </xdr:cNvPr>
        <xdr:cNvSpPr txBox="1"/>
      </xdr:nvSpPr>
      <xdr:spPr>
        <a:xfrm>
          <a:off x="960120" y="3955340"/>
          <a:ext cx="170688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REPRODUCTIVE</a:t>
          </a:r>
        </a:p>
      </xdr:txBody>
    </xdr:sp>
    <xdr:clientData/>
  </xdr:twoCellAnchor>
  <xdr:twoCellAnchor>
    <xdr:from>
      <xdr:col>0</xdr:col>
      <xdr:colOff>236220</xdr:colOff>
      <xdr:row>29</xdr:row>
      <xdr:rowOff>114300</xdr:rowOff>
    </xdr:from>
    <xdr:to>
      <xdr:col>4</xdr:col>
      <xdr:colOff>289020</xdr:colOff>
      <xdr:row>33</xdr:row>
      <xdr:rowOff>161580</xdr:rowOff>
    </xdr:to>
    <xdr:sp macro="" textlink="">
      <xdr:nvSpPr>
        <xdr:cNvPr id="82" name="Rectangle: Rounded Corners 81">
          <a:extLst>
            <a:ext uri="{FF2B5EF4-FFF2-40B4-BE49-F238E27FC236}">
              <a16:creationId xmlns:a16="http://schemas.microsoft.com/office/drawing/2014/main" id="{A68ACA4D-435B-4BBB-ABF0-91A76207D5BB}"/>
            </a:ext>
          </a:extLst>
        </xdr:cNvPr>
        <xdr:cNvSpPr/>
      </xdr:nvSpPr>
      <xdr:spPr>
        <a:xfrm>
          <a:off x="236220" y="497586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30</xdr:row>
      <xdr:rowOff>8180</xdr:rowOff>
    </xdr:from>
    <xdr:to>
      <xdr:col>4</xdr:col>
      <xdr:colOff>175260</xdr:colOff>
      <xdr:row>33</xdr:row>
      <xdr:rowOff>99060</xdr:rowOff>
    </xdr:to>
    <xdr:sp macro="" textlink="">
      <xdr:nvSpPr>
        <xdr:cNvPr id="83" name="TextBox 82">
          <a:hlinkClick xmlns:r="http://schemas.openxmlformats.org/officeDocument/2006/relationships" r:id="rId8"/>
          <a:extLst>
            <a:ext uri="{FF2B5EF4-FFF2-40B4-BE49-F238E27FC236}">
              <a16:creationId xmlns:a16="http://schemas.microsoft.com/office/drawing/2014/main" id="{00D248D7-8C5C-46CB-B692-1751A1B4DEB7}"/>
            </a:ext>
          </a:extLst>
        </xdr:cNvPr>
        <xdr:cNvSpPr txBox="1"/>
      </xdr:nvSpPr>
      <xdr:spPr>
        <a:xfrm>
          <a:off x="960120" y="5037380"/>
          <a:ext cx="16535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DIAGNOSTICS</a:t>
          </a:r>
        </a:p>
      </xdr:txBody>
    </xdr:sp>
    <xdr:clientData/>
  </xdr:twoCellAnchor>
  <xdr:twoCellAnchor>
    <xdr:from>
      <xdr:col>0</xdr:col>
      <xdr:colOff>251460</xdr:colOff>
      <xdr:row>35</xdr:row>
      <xdr:rowOff>114300</xdr:rowOff>
    </xdr:from>
    <xdr:to>
      <xdr:col>4</xdr:col>
      <xdr:colOff>304260</xdr:colOff>
      <xdr:row>39</xdr:row>
      <xdr:rowOff>161580</xdr:rowOff>
    </xdr:to>
    <xdr:sp macro="" textlink="">
      <xdr:nvSpPr>
        <xdr:cNvPr id="84" name="Rectangle: Rounded Corners 83">
          <a:extLst>
            <a:ext uri="{FF2B5EF4-FFF2-40B4-BE49-F238E27FC236}">
              <a16:creationId xmlns:a16="http://schemas.microsoft.com/office/drawing/2014/main" id="{B93C5D93-6CB2-4FE1-AB56-5F65DB351ABD}"/>
            </a:ext>
          </a:extLst>
        </xdr:cNvPr>
        <xdr:cNvSpPr/>
      </xdr:nvSpPr>
      <xdr:spPr>
        <a:xfrm>
          <a:off x="251460" y="598170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358140</xdr:colOff>
      <xdr:row>36</xdr:row>
      <xdr:rowOff>8180</xdr:rowOff>
    </xdr:from>
    <xdr:to>
      <xdr:col>3</xdr:col>
      <xdr:colOff>487680</xdr:colOff>
      <xdr:row>39</xdr:row>
      <xdr:rowOff>99060</xdr:rowOff>
    </xdr:to>
    <xdr:sp macro="" textlink="">
      <xdr:nvSpPr>
        <xdr:cNvPr id="85" name="TextBox 84">
          <a:hlinkClick xmlns:r="http://schemas.openxmlformats.org/officeDocument/2006/relationships" r:id="rId9"/>
          <a:extLst>
            <a:ext uri="{FF2B5EF4-FFF2-40B4-BE49-F238E27FC236}">
              <a16:creationId xmlns:a16="http://schemas.microsoft.com/office/drawing/2014/main" id="{066A5D59-57D3-4430-99C4-6331B189915A}"/>
            </a:ext>
          </a:extLst>
        </xdr:cNvPr>
        <xdr:cNvSpPr txBox="1"/>
      </xdr:nvSpPr>
      <xdr:spPr>
        <a:xfrm>
          <a:off x="967740" y="6043220"/>
          <a:ext cx="13487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WELLNESS</a:t>
          </a:r>
        </a:p>
      </xdr:txBody>
    </xdr:sp>
    <xdr:clientData/>
  </xdr:twoCellAnchor>
  <xdr:twoCellAnchor editAs="oneCell">
    <xdr:from>
      <xdr:col>0</xdr:col>
      <xdr:colOff>464820</xdr:colOff>
      <xdr:row>17</xdr:row>
      <xdr:rowOff>137160</xdr:rowOff>
    </xdr:from>
    <xdr:to>
      <xdr:col>1</xdr:col>
      <xdr:colOff>283620</xdr:colOff>
      <xdr:row>20</xdr:row>
      <xdr:rowOff>62640</xdr:rowOff>
    </xdr:to>
    <xdr:pic>
      <xdr:nvPicPr>
        <xdr:cNvPr id="86" name="Picture 85">
          <a:hlinkClick xmlns:r="http://schemas.openxmlformats.org/officeDocument/2006/relationships" r:id="rId6"/>
          <a:extLst>
            <a:ext uri="{FF2B5EF4-FFF2-40B4-BE49-F238E27FC236}">
              <a16:creationId xmlns:a16="http://schemas.microsoft.com/office/drawing/2014/main" id="{3F87C621-B824-4149-AC53-1A0C6907099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64820" y="2987040"/>
          <a:ext cx="428400" cy="428400"/>
        </a:xfrm>
        <a:prstGeom prst="rect">
          <a:avLst/>
        </a:prstGeom>
      </xdr:spPr>
    </xdr:pic>
    <xdr:clientData/>
  </xdr:twoCellAnchor>
  <xdr:twoCellAnchor editAs="oneCell">
    <xdr:from>
      <xdr:col>0</xdr:col>
      <xdr:colOff>487680</xdr:colOff>
      <xdr:row>36</xdr:row>
      <xdr:rowOff>60960</xdr:rowOff>
    </xdr:from>
    <xdr:to>
      <xdr:col>1</xdr:col>
      <xdr:colOff>306480</xdr:colOff>
      <xdr:row>38</xdr:row>
      <xdr:rowOff>154080</xdr:rowOff>
    </xdr:to>
    <xdr:pic>
      <xdr:nvPicPr>
        <xdr:cNvPr id="87" name="Picture 86">
          <a:hlinkClick xmlns:r="http://schemas.openxmlformats.org/officeDocument/2006/relationships" r:id="rId9"/>
          <a:extLst>
            <a:ext uri="{FF2B5EF4-FFF2-40B4-BE49-F238E27FC236}">
              <a16:creationId xmlns:a16="http://schemas.microsoft.com/office/drawing/2014/main" id="{3456E9FE-D091-4269-9DBF-0522FCE8260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87680" y="6096000"/>
          <a:ext cx="428400" cy="428400"/>
        </a:xfrm>
        <a:prstGeom prst="rect">
          <a:avLst/>
        </a:prstGeom>
      </xdr:spPr>
    </xdr:pic>
    <xdr:clientData/>
  </xdr:twoCellAnchor>
  <xdr:twoCellAnchor editAs="oneCell">
    <xdr:from>
      <xdr:col>0</xdr:col>
      <xdr:colOff>502920</xdr:colOff>
      <xdr:row>30</xdr:row>
      <xdr:rowOff>76200</xdr:rowOff>
    </xdr:from>
    <xdr:to>
      <xdr:col>1</xdr:col>
      <xdr:colOff>321720</xdr:colOff>
      <xdr:row>33</xdr:row>
      <xdr:rowOff>1680</xdr:rowOff>
    </xdr:to>
    <xdr:pic>
      <xdr:nvPicPr>
        <xdr:cNvPr id="88" name="Picture 87">
          <a:hlinkClick xmlns:r="http://schemas.openxmlformats.org/officeDocument/2006/relationships" r:id="rId8"/>
          <a:extLst>
            <a:ext uri="{FF2B5EF4-FFF2-40B4-BE49-F238E27FC236}">
              <a16:creationId xmlns:a16="http://schemas.microsoft.com/office/drawing/2014/main" id="{8290396B-3BEE-4943-A5EC-52D531060D9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2920" y="5105400"/>
          <a:ext cx="428400" cy="428400"/>
        </a:xfrm>
        <a:prstGeom prst="rect">
          <a:avLst/>
        </a:prstGeom>
      </xdr:spPr>
    </xdr:pic>
    <xdr:clientData/>
  </xdr:twoCellAnchor>
  <xdr:twoCellAnchor editAs="oneCell">
    <xdr:from>
      <xdr:col>0</xdr:col>
      <xdr:colOff>502920</xdr:colOff>
      <xdr:row>24</xdr:row>
      <xdr:rowOff>22860</xdr:rowOff>
    </xdr:from>
    <xdr:to>
      <xdr:col>1</xdr:col>
      <xdr:colOff>321720</xdr:colOff>
      <xdr:row>26</xdr:row>
      <xdr:rowOff>115980</xdr:rowOff>
    </xdr:to>
    <xdr:pic>
      <xdr:nvPicPr>
        <xdr:cNvPr id="89" name="Picture 88">
          <a:hlinkClick xmlns:r="http://schemas.openxmlformats.org/officeDocument/2006/relationships" r:id="rId7"/>
          <a:extLst>
            <a:ext uri="{FF2B5EF4-FFF2-40B4-BE49-F238E27FC236}">
              <a16:creationId xmlns:a16="http://schemas.microsoft.com/office/drawing/2014/main" id="{0780AF97-82E7-4CD0-A641-2A7A82EB8AE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2920" y="4046220"/>
          <a:ext cx="428400" cy="428400"/>
        </a:xfrm>
        <a:prstGeom prst="rect">
          <a:avLst/>
        </a:prstGeom>
      </xdr:spPr>
    </xdr:pic>
    <xdr:clientData/>
  </xdr:twoCellAnchor>
  <xdr:twoCellAnchor>
    <xdr:from>
      <xdr:col>0</xdr:col>
      <xdr:colOff>259080</xdr:colOff>
      <xdr:row>2</xdr:row>
      <xdr:rowOff>15240</xdr:rowOff>
    </xdr:from>
    <xdr:to>
      <xdr:col>4</xdr:col>
      <xdr:colOff>266700</xdr:colOff>
      <xdr:row>8</xdr:row>
      <xdr:rowOff>160020</xdr:rowOff>
    </xdr:to>
    <xdr:sp macro="" textlink="">
      <xdr:nvSpPr>
        <xdr:cNvPr id="90" name="Rectangle: Rounded Corners 89">
          <a:extLst>
            <a:ext uri="{FF2B5EF4-FFF2-40B4-BE49-F238E27FC236}">
              <a16:creationId xmlns:a16="http://schemas.microsoft.com/office/drawing/2014/main" id="{AC2528D8-085B-4B94-B026-84E884B4A446}"/>
            </a:ext>
          </a:extLst>
        </xdr:cNvPr>
        <xdr:cNvSpPr/>
      </xdr:nvSpPr>
      <xdr:spPr>
        <a:xfrm>
          <a:off x="259080" y="350520"/>
          <a:ext cx="2446020" cy="1150620"/>
        </a:xfrm>
        <a:prstGeom prst="roundRect">
          <a:avLst>
            <a:gd name="adj" fmla="val 29342"/>
          </a:avLst>
        </a:prstGeom>
        <a:gradFill>
          <a:gsLst>
            <a:gs pos="10000">
              <a:srgbClr val="FF859C"/>
            </a:gs>
            <a:gs pos="71000">
              <a:srgbClr val="FFB3C1"/>
            </a:gs>
          </a:gsLst>
          <a:lin ang="4200000" scaled="0"/>
        </a:gradFill>
        <a:ln w="44450" cmpd="tri">
          <a:gradFill>
            <a:gsLst>
              <a:gs pos="31000">
                <a:srgbClr val="00B050"/>
              </a:gs>
              <a:gs pos="62000">
                <a:schemeClr val="accent6">
                  <a:lumMod val="75000"/>
                </a:schemeClr>
              </a:gs>
            </a:gsLst>
            <a:lin ang="3600000" scaled="0"/>
          </a:gradFill>
          <a:extLst>
            <a:ext uri="{C807C97D-BFC1-408E-A445-0C87EB9F89A2}">
              <ask:lineSketchStyleProps xmlns:ask="http://schemas.microsoft.com/office/drawing/2018/sketchyshapes" sd="1219033472">
                <a:custGeom>
                  <a:avLst/>
                  <a:gdLst>
                    <a:gd name="connsiteX0" fmla="*/ 0 w 2446020"/>
                    <a:gd name="connsiteY0" fmla="*/ 304077 h 1036320"/>
                    <a:gd name="connsiteX1" fmla="*/ 304077 w 2446020"/>
                    <a:gd name="connsiteY1" fmla="*/ 0 h 1036320"/>
                    <a:gd name="connsiteX2" fmla="*/ 2141943 w 2446020"/>
                    <a:gd name="connsiteY2" fmla="*/ 0 h 1036320"/>
                    <a:gd name="connsiteX3" fmla="*/ 2446020 w 2446020"/>
                    <a:gd name="connsiteY3" fmla="*/ 304077 h 1036320"/>
                    <a:gd name="connsiteX4" fmla="*/ 2446020 w 2446020"/>
                    <a:gd name="connsiteY4" fmla="*/ 732243 h 1036320"/>
                    <a:gd name="connsiteX5" fmla="*/ 2141943 w 2446020"/>
                    <a:gd name="connsiteY5" fmla="*/ 1036320 h 1036320"/>
                    <a:gd name="connsiteX6" fmla="*/ 304077 w 2446020"/>
                    <a:gd name="connsiteY6" fmla="*/ 1036320 h 1036320"/>
                    <a:gd name="connsiteX7" fmla="*/ 0 w 2446020"/>
                    <a:gd name="connsiteY7" fmla="*/ 732243 h 1036320"/>
                    <a:gd name="connsiteX8" fmla="*/ 0 w 2446020"/>
                    <a:gd name="connsiteY8" fmla="*/ 304077 h 10363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446020" h="1036320" fill="none" extrusionOk="0">
                      <a:moveTo>
                        <a:pt x="0" y="304077"/>
                      </a:moveTo>
                      <a:cubicBezTo>
                        <a:pt x="-2273" y="135772"/>
                        <a:pt x="160134" y="19623"/>
                        <a:pt x="304077" y="0"/>
                      </a:cubicBezTo>
                      <a:cubicBezTo>
                        <a:pt x="860497" y="136102"/>
                        <a:pt x="1398364" y="-129740"/>
                        <a:pt x="2141943" y="0"/>
                      </a:cubicBezTo>
                      <a:cubicBezTo>
                        <a:pt x="2326166" y="25086"/>
                        <a:pt x="2463274" y="157275"/>
                        <a:pt x="2446020" y="304077"/>
                      </a:cubicBezTo>
                      <a:cubicBezTo>
                        <a:pt x="2476160" y="398374"/>
                        <a:pt x="2420071" y="537943"/>
                        <a:pt x="2446020" y="732243"/>
                      </a:cubicBezTo>
                      <a:cubicBezTo>
                        <a:pt x="2413924" y="905451"/>
                        <a:pt x="2297145" y="1027533"/>
                        <a:pt x="2141943" y="1036320"/>
                      </a:cubicBezTo>
                      <a:cubicBezTo>
                        <a:pt x="1365745" y="1173096"/>
                        <a:pt x="1195275" y="1139281"/>
                        <a:pt x="304077" y="1036320"/>
                      </a:cubicBezTo>
                      <a:cubicBezTo>
                        <a:pt x="138124" y="1009486"/>
                        <a:pt x="-13388" y="907997"/>
                        <a:pt x="0" y="732243"/>
                      </a:cubicBezTo>
                      <a:cubicBezTo>
                        <a:pt x="-10199" y="627900"/>
                        <a:pt x="-23587" y="436123"/>
                        <a:pt x="0" y="304077"/>
                      </a:cubicBezTo>
                      <a:close/>
                    </a:path>
                    <a:path w="2446020" h="1036320" stroke="0" extrusionOk="0">
                      <a:moveTo>
                        <a:pt x="0" y="304077"/>
                      </a:moveTo>
                      <a:cubicBezTo>
                        <a:pt x="-17298" y="125470"/>
                        <a:pt x="118390" y="6662"/>
                        <a:pt x="304077" y="0"/>
                      </a:cubicBezTo>
                      <a:cubicBezTo>
                        <a:pt x="981751" y="79531"/>
                        <a:pt x="1254773" y="12951"/>
                        <a:pt x="2141943" y="0"/>
                      </a:cubicBezTo>
                      <a:cubicBezTo>
                        <a:pt x="2305601" y="4179"/>
                        <a:pt x="2445639" y="138248"/>
                        <a:pt x="2446020" y="304077"/>
                      </a:cubicBezTo>
                      <a:cubicBezTo>
                        <a:pt x="2430385" y="466548"/>
                        <a:pt x="2437085" y="542023"/>
                        <a:pt x="2446020" y="732243"/>
                      </a:cubicBezTo>
                      <a:cubicBezTo>
                        <a:pt x="2450889" y="900758"/>
                        <a:pt x="2320417" y="1014634"/>
                        <a:pt x="2141943" y="1036320"/>
                      </a:cubicBezTo>
                      <a:cubicBezTo>
                        <a:pt x="1400481" y="1198854"/>
                        <a:pt x="1168676" y="903226"/>
                        <a:pt x="304077" y="1036320"/>
                      </a:cubicBezTo>
                      <a:cubicBezTo>
                        <a:pt x="133096" y="1007296"/>
                        <a:pt x="-12238" y="917188"/>
                        <a:pt x="0" y="732243"/>
                      </a:cubicBezTo>
                      <a:cubicBezTo>
                        <a:pt x="-36125" y="653605"/>
                        <a:pt x="-1177" y="348259"/>
                        <a:pt x="0" y="304077"/>
                      </a:cubicBezTo>
                      <a:close/>
                    </a:path>
                  </a:pathLst>
                </a:custGeom>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274320</xdr:colOff>
      <xdr:row>2</xdr:row>
      <xdr:rowOff>15240</xdr:rowOff>
    </xdr:from>
    <xdr:to>
      <xdr:col>4</xdr:col>
      <xdr:colOff>251460</xdr:colOff>
      <xdr:row>5</xdr:row>
      <xdr:rowOff>76200</xdr:rowOff>
    </xdr:to>
    <xdr:sp macro="" textlink="">
      <xdr:nvSpPr>
        <xdr:cNvPr id="91" name="TextBox 90">
          <a:extLst>
            <a:ext uri="{FF2B5EF4-FFF2-40B4-BE49-F238E27FC236}">
              <a16:creationId xmlns:a16="http://schemas.microsoft.com/office/drawing/2014/main" id="{9135D03D-1C25-499F-838E-CD16AD97A3B2}"/>
            </a:ext>
          </a:extLst>
        </xdr:cNvPr>
        <xdr:cNvSpPr txBox="1"/>
      </xdr:nvSpPr>
      <xdr:spPr>
        <a:xfrm>
          <a:off x="274320" y="350520"/>
          <a:ext cx="24155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Dubai Medium" panose="020B0603030403030204" pitchFamily="34" charset="-78"/>
              <a:cs typeface="Dubai Medium" panose="020B0603030403030204" pitchFamily="34" charset="-78"/>
            </a:rPr>
            <a:t>PCOS ANALYSIS</a:t>
          </a:r>
        </a:p>
      </xdr:txBody>
    </xdr:sp>
    <xdr:clientData/>
  </xdr:twoCellAnchor>
  <xdr:twoCellAnchor>
    <xdr:from>
      <xdr:col>0</xdr:col>
      <xdr:colOff>274320</xdr:colOff>
      <xdr:row>4</xdr:row>
      <xdr:rowOff>30480</xdr:rowOff>
    </xdr:from>
    <xdr:to>
      <xdr:col>4</xdr:col>
      <xdr:colOff>251460</xdr:colOff>
      <xdr:row>6</xdr:row>
      <xdr:rowOff>91440</xdr:rowOff>
    </xdr:to>
    <xdr:sp macro="" textlink="">
      <xdr:nvSpPr>
        <xdr:cNvPr id="92" name="TextBox 91">
          <a:extLst>
            <a:ext uri="{FF2B5EF4-FFF2-40B4-BE49-F238E27FC236}">
              <a16:creationId xmlns:a16="http://schemas.microsoft.com/office/drawing/2014/main" id="{ECB57DCE-CC20-4E2F-A525-9783D1251935}"/>
            </a:ext>
          </a:extLst>
        </xdr:cNvPr>
        <xdr:cNvSpPr txBox="1"/>
      </xdr:nvSpPr>
      <xdr:spPr>
        <a:xfrm>
          <a:off x="274320" y="701040"/>
          <a:ext cx="24155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(Polycystic Ovary Syndrome)</a:t>
          </a:r>
        </a:p>
      </xdr:txBody>
    </xdr:sp>
    <xdr:clientData/>
  </xdr:twoCellAnchor>
  <xdr:twoCellAnchor editAs="oneCell">
    <xdr:from>
      <xdr:col>0</xdr:col>
      <xdr:colOff>487680</xdr:colOff>
      <xdr:row>11</xdr:row>
      <xdr:rowOff>123600</xdr:rowOff>
    </xdr:from>
    <xdr:to>
      <xdr:col>1</xdr:col>
      <xdr:colOff>236220</xdr:colOff>
      <xdr:row>13</xdr:row>
      <xdr:rowOff>146460</xdr:rowOff>
    </xdr:to>
    <xdr:pic>
      <xdr:nvPicPr>
        <xdr:cNvPr id="93" name="Picture 92">
          <a:hlinkClick xmlns:r="http://schemas.openxmlformats.org/officeDocument/2006/relationships" r:id="rId5"/>
          <a:extLst>
            <a:ext uri="{FF2B5EF4-FFF2-40B4-BE49-F238E27FC236}">
              <a16:creationId xmlns:a16="http://schemas.microsoft.com/office/drawing/2014/main" id="{3501AD31-E6E3-4443-B122-912ACABAA14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87680" y="1967640"/>
          <a:ext cx="358140" cy="358140"/>
        </a:xfrm>
        <a:prstGeom prst="rect">
          <a:avLst/>
        </a:prstGeom>
      </xdr:spPr>
    </xdr:pic>
    <xdr:clientData/>
  </xdr:twoCellAnchor>
  <xdr:twoCellAnchor editAs="oneCell">
    <xdr:from>
      <xdr:col>2</xdr:col>
      <xdr:colOff>45720</xdr:colOff>
      <xdr:row>6</xdr:row>
      <xdr:rowOff>47400</xdr:rowOff>
    </xdr:from>
    <xdr:to>
      <xdr:col>2</xdr:col>
      <xdr:colOff>426720</xdr:colOff>
      <xdr:row>8</xdr:row>
      <xdr:rowOff>93120</xdr:rowOff>
    </xdr:to>
    <xdr:pic>
      <xdr:nvPicPr>
        <xdr:cNvPr id="94" name="Picture 93">
          <a:extLst>
            <a:ext uri="{FF2B5EF4-FFF2-40B4-BE49-F238E27FC236}">
              <a16:creationId xmlns:a16="http://schemas.microsoft.com/office/drawing/2014/main" id="{3B3E2E7F-FEC0-4E87-8F61-0B05B115765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64920" y="1053240"/>
          <a:ext cx="381000" cy="381000"/>
        </a:xfrm>
        <a:prstGeom prst="rect">
          <a:avLst/>
        </a:prstGeom>
      </xdr:spPr>
    </xdr:pic>
    <xdr:clientData/>
  </xdr:twoCellAnchor>
  <xdr:twoCellAnchor editAs="oneCell">
    <xdr:from>
      <xdr:col>5</xdr:col>
      <xdr:colOff>190500</xdr:colOff>
      <xdr:row>35</xdr:row>
      <xdr:rowOff>137161</xdr:rowOff>
    </xdr:from>
    <xdr:to>
      <xdr:col>8</xdr:col>
      <xdr:colOff>365760</xdr:colOff>
      <xdr:row>40</xdr:row>
      <xdr:rowOff>129541</xdr:rowOff>
    </xdr:to>
    <mc:AlternateContent xmlns:mc="http://schemas.openxmlformats.org/markup-compatibility/2006" xmlns:a14="http://schemas.microsoft.com/office/drawing/2010/main">
      <mc:Choice Requires="a14">
        <xdr:graphicFrame macro="">
          <xdr:nvGraphicFramePr>
            <xdr:cNvPr id="96" name="PCO Ultrasound Indicator 1">
              <a:extLst>
                <a:ext uri="{FF2B5EF4-FFF2-40B4-BE49-F238E27FC236}">
                  <a16:creationId xmlns:a16="http://schemas.microsoft.com/office/drawing/2014/main" id="{AF56018C-55EA-4927-B30E-8C3CD42D05E6}"/>
                </a:ext>
              </a:extLst>
            </xdr:cNvPr>
            <xdr:cNvGraphicFramePr/>
          </xdr:nvGraphicFramePr>
          <xdr:xfrm>
            <a:off x="0" y="0"/>
            <a:ext cx="0" cy="0"/>
          </xdr:xfrm>
          <a:graphic>
            <a:graphicData uri="http://schemas.microsoft.com/office/drawing/2010/slicer">
              <sle:slicer xmlns:sle="http://schemas.microsoft.com/office/drawing/2010/slicer" name="PCO Ultrasound Indicator 1"/>
            </a:graphicData>
          </a:graphic>
        </xdr:graphicFrame>
      </mc:Choice>
      <mc:Fallback xmlns="">
        <xdr:sp macro="" textlink="">
          <xdr:nvSpPr>
            <xdr:cNvPr id="0" name=""/>
            <xdr:cNvSpPr>
              <a:spLocks noTextEdit="1"/>
            </xdr:cNvSpPr>
          </xdr:nvSpPr>
          <xdr:spPr>
            <a:xfrm>
              <a:off x="3238500" y="6004561"/>
              <a:ext cx="200406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525780</xdr:colOff>
      <xdr:row>1</xdr:row>
      <xdr:rowOff>144780</xdr:rowOff>
    </xdr:from>
    <xdr:to>
      <xdr:col>17</xdr:col>
      <xdr:colOff>220980</xdr:colOff>
      <xdr:row>4</xdr:row>
      <xdr:rowOff>68580</xdr:rowOff>
    </xdr:to>
    <xdr:sp macro="" textlink="">
      <xdr:nvSpPr>
        <xdr:cNvPr id="98" name="Rectangle: Rounded Corners 97">
          <a:extLst>
            <a:ext uri="{FF2B5EF4-FFF2-40B4-BE49-F238E27FC236}">
              <a16:creationId xmlns:a16="http://schemas.microsoft.com/office/drawing/2014/main" id="{C9E716B3-05C1-45D3-92DD-7038419CE989}"/>
            </a:ext>
          </a:extLst>
        </xdr:cNvPr>
        <xdr:cNvSpPr/>
      </xdr:nvSpPr>
      <xdr:spPr>
        <a:xfrm>
          <a:off x="6621780" y="312420"/>
          <a:ext cx="3962400" cy="426720"/>
        </a:xfrm>
        <a:prstGeom prst="roundRect">
          <a:avLst>
            <a:gd name="adj" fmla="val 50000"/>
          </a:avLst>
        </a:prstGeom>
        <a:solidFill>
          <a:schemeClr val="accent6">
            <a:lumMod val="40000"/>
            <a:lumOff val="60000"/>
          </a:schemeClr>
        </a:solidFill>
        <a:ln w="25400">
          <a:solidFill>
            <a:srgbClr val="00B050"/>
          </a:solidFill>
        </a:ln>
        <a:effectLst>
          <a:glow rad="63500">
            <a:schemeClr val="accent3">
              <a:satMod val="175000"/>
              <a:alpha val="40000"/>
            </a:schemeClr>
          </a:glow>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22860</xdr:colOff>
      <xdr:row>1</xdr:row>
      <xdr:rowOff>144780</xdr:rowOff>
    </xdr:from>
    <xdr:to>
      <xdr:col>17</xdr:col>
      <xdr:colOff>152400</xdr:colOff>
      <xdr:row>4</xdr:row>
      <xdr:rowOff>99060</xdr:rowOff>
    </xdr:to>
    <xdr:sp macro="" textlink="Raw!D271">
      <xdr:nvSpPr>
        <xdr:cNvPr id="99" name="TextBox 98">
          <a:extLst>
            <a:ext uri="{FF2B5EF4-FFF2-40B4-BE49-F238E27FC236}">
              <a16:creationId xmlns:a16="http://schemas.microsoft.com/office/drawing/2014/main" id="{EF8C8172-8720-4EE4-89AF-3FC51720D96D}"/>
            </a:ext>
          </a:extLst>
        </xdr:cNvPr>
        <xdr:cNvSpPr txBox="1"/>
      </xdr:nvSpPr>
      <xdr:spPr>
        <a:xfrm>
          <a:off x="6728460" y="312420"/>
          <a:ext cx="3787140" cy="457200"/>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Dubai Medium" panose="020B0603030403030204" pitchFamily="34" charset="-78"/>
              <a:ea typeface="+mn-ea"/>
              <a:cs typeface="Dubai Medium" panose="020B0603030403030204" pitchFamily="34" charset="-78"/>
            </a:rPr>
            <a:t>MENSTRUAL</a:t>
          </a:r>
          <a:r>
            <a:rPr lang="en-US" sz="2000" b="1" i="0" u="none" strike="noStrike" baseline="0">
              <a:solidFill>
                <a:srgbClr val="000000"/>
              </a:solidFill>
              <a:latin typeface="Dubai Medium" panose="020B0603030403030204" pitchFamily="34" charset="-78"/>
              <a:ea typeface="+mn-ea"/>
              <a:cs typeface="Dubai Medium" panose="020B0603030403030204" pitchFamily="34" charset="-78"/>
            </a:rPr>
            <a:t> &amp; REPRODUCTIVE</a:t>
          </a:r>
          <a:endParaRPr lang="en-IN" sz="20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6</xdr:col>
      <xdr:colOff>312420</xdr:colOff>
      <xdr:row>8</xdr:row>
      <xdr:rowOff>53340</xdr:rowOff>
    </xdr:from>
    <xdr:to>
      <xdr:col>8</xdr:col>
      <xdr:colOff>312420</xdr:colOff>
      <xdr:row>10</xdr:row>
      <xdr:rowOff>121919</xdr:rowOff>
    </xdr:to>
    <xdr:sp macro="" textlink="Raw!B317">
      <xdr:nvSpPr>
        <xdr:cNvPr id="12" name="TextBox 11">
          <a:extLst>
            <a:ext uri="{FF2B5EF4-FFF2-40B4-BE49-F238E27FC236}">
              <a16:creationId xmlns:a16="http://schemas.microsoft.com/office/drawing/2014/main" id="{A6A8493A-26F2-0275-FB90-809FEE8F23AA}"/>
            </a:ext>
          </a:extLst>
        </xdr:cNvPr>
        <xdr:cNvSpPr txBox="1"/>
      </xdr:nvSpPr>
      <xdr:spPr>
        <a:xfrm>
          <a:off x="3970020" y="1394460"/>
          <a:ext cx="1219200" cy="403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200" b="1" i="0" u="none" strike="noStrike">
              <a:solidFill>
                <a:schemeClr val="tx1"/>
              </a:solidFill>
              <a:latin typeface="Dubai Medium" panose="020B0603030403030204" pitchFamily="34" charset="-78"/>
              <a:ea typeface="+mn-ea"/>
              <a:cs typeface="Dubai Medium" panose="020B0603030403030204" pitchFamily="34" charset="-78"/>
            </a:rPr>
            <a:t>(</a:t>
          </a:r>
          <a:fld id="{18D6B594-FC0C-40B5-A6E9-E2FDD951A343}" type="TxLink">
            <a:rPr lang="en-US" sz="1200" b="1" i="0" u="none" strike="noStrike">
              <a:solidFill>
                <a:schemeClr val="tx1"/>
              </a:solidFill>
              <a:latin typeface="Dubai Medium" panose="020B0603030403030204" pitchFamily="34" charset="-78"/>
              <a:ea typeface="+mn-ea"/>
              <a:cs typeface="Dubai Medium" panose="020B0603030403030204" pitchFamily="34" charset="-78"/>
            </a:rPr>
            <a:pPr marL="0" indent="0" algn="l"/>
            <a:t>PCOS Pattern</a:t>
          </a:fld>
          <a:r>
            <a:rPr lang="en-US" sz="1200" b="1" i="0" u="none" strike="noStrike">
              <a:solidFill>
                <a:schemeClr val="tx1"/>
              </a:solidFill>
              <a:latin typeface="Dubai Medium" panose="020B0603030403030204" pitchFamily="34" charset="-78"/>
              <a:ea typeface="+mn-ea"/>
              <a:cs typeface="Dubai Medium" panose="020B0603030403030204" pitchFamily="34" charset="-78"/>
            </a:rPr>
            <a:t>)</a:t>
          </a:r>
          <a:endParaRPr lang="en-IN" sz="3600" b="1" i="0" u="none" strike="noStrike">
            <a:solidFill>
              <a:schemeClr val="tx1"/>
            </a:solidFill>
            <a:latin typeface="Dubai Medium" panose="020B0603030403030204" pitchFamily="34" charset="-78"/>
            <a:ea typeface="+mn-ea"/>
            <a:cs typeface="Dubai Medium" panose="020B0603030403030204" pitchFamily="34" charset="-78"/>
          </a:endParaRPr>
        </a:p>
      </xdr:txBody>
    </xdr:sp>
    <xdr:clientData/>
  </xdr:twoCellAnchor>
  <xdr:twoCellAnchor>
    <xdr:from>
      <xdr:col>10</xdr:col>
      <xdr:colOff>167640</xdr:colOff>
      <xdr:row>8</xdr:row>
      <xdr:rowOff>11630</xdr:rowOff>
    </xdr:from>
    <xdr:to>
      <xdr:col>12</xdr:col>
      <xdr:colOff>205740</xdr:colOff>
      <xdr:row>10</xdr:row>
      <xdr:rowOff>127936</xdr:rowOff>
    </xdr:to>
    <xdr:sp macro="" textlink="Raw!B321">
      <xdr:nvSpPr>
        <xdr:cNvPr id="16" name="TextBox 15">
          <a:extLst>
            <a:ext uri="{FF2B5EF4-FFF2-40B4-BE49-F238E27FC236}">
              <a16:creationId xmlns:a16="http://schemas.microsoft.com/office/drawing/2014/main" id="{D1C2E24C-51A0-AA37-014A-54E3003C13A5}"/>
            </a:ext>
          </a:extLst>
        </xdr:cNvPr>
        <xdr:cNvSpPr txBox="1"/>
      </xdr:nvSpPr>
      <xdr:spPr>
        <a:xfrm>
          <a:off x="6263640" y="1352750"/>
          <a:ext cx="1257300" cy="4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1" i="0" u="none" strike="noStrike">
              <a:solidFill>
                <a:schemeClr val="tx1"/>
              </a:solidFill>
              <a:latin typeface="Dubai Medium" panose="020B0603030403030204" pitchFamily="34" charset="-78"/>
              <a:ea typeface="+mn-ea"/>
              <a:cs typeface="Dubai Medium" panose="020B0603030403030204" pitchFamily="34" charset="-78"/>
            </a:rPr>
            <a:t>(</a:t>
          </a:r>
          <a:fld id="{19AA7DC6-289C-48F7-9CFC-6C38C136E0DB}" type="TxLink">
            <a:rPr lang="en-US" sz="1400" b="1" i="0" u="none" strike="noStrike">
              <a:solidFill>
                <a:schemeClr val="tx1"/>
              </a:solidFill>
              <a:latin typeface="Dubai Medium" panose="020B0603030403030204" pitchFamily="34" charset="-78"/>
              <a:ea typeface="+mn-ea"/>
              <a:cs typeface="Dubai Medium" panose="020B0603030403030204" pitchFamily="34" charset="-78"/>
            </a:rPr>
            <a:pPr marL="0" indent="0" algn="l"/>
            <a:t>Implantable</a:t>
          </a:fld>
          <a:r>
            <a:rPr lang="en-US" sz="1400" b="1" i="0" u="none" strike="noStrike">
              <a:solidFill>
                <a:schemeClr val="tx1"/>
              </a:solidFill>
              <a:latin typeface="Dubai Medium" panose="020B0603030403030204" pitchFamily="34" charset="-78"/>
              <a:ea typeface="+mn-ea"/>
              <a:cs typeface="Dubai Medium" panose="020B0603030403030204" pitchFamily="34" charset="-78"/>
            </a:rPr>
            <a:t>)</a:t>
          </a:r>
          <a:endParaRPr lang="en-IN" sz="1400" b="1" i="0" u="none" strike="noStrike">
            <a:solidFill>
              <a:schemeClr val="tx1"/>
            </a:solidFill>
            <a:latin typeface="Dubai Medium" panose="020B0603030403030204" pitchFamily="34" charset="-78"/>
            <a:ea typeface="+mn-ea"/>
            <a:cs typeface="Dubai Medium" panose="020B0603030403030204" pitchFamily="34" charset="-78"/>
          </a:endParaRPr>
        </a:p>
      </xdr:txBody>
    </xdr:sp>
    <xdr:clientData/>
  </xdr:twoCellAnchor>
  <xdr:twoCellAnchor>
    <xdr:from>
      <xdr:col>13</xdr:col>
      <xdr:colOff>586740</xdr:colOff>
      <xdr:row>8</xdr:row>
      <xdr:rowOff>45720</xdr:rowOff>
    </xdr:from>
    <xdr:to>
      <xdr:col>16</xdr:col>
      <xdr:colOff>106680</xdr:colOff>
      <xdr:row>10</xdr:row>
      <xdr:rowOff>126195</xdr:rowOff>
    </xdr:to>
    <xdr:sp macro="" textlink="Raw!C325">
      <xdr:nvSpPr>
        <xdr:cNvPr id="18" name="TextBox 17">
          <a:extLst>
            <a:ext uri="{FF2B5EF4-FFF2-40B4-BE49-F238E27FC236}">
              <a16:creationId xmlns:a16="http://schemas.microsoft.com/office/drawing/2014/main" id="{9F82D662-0501-F1F9-B976-A09B0BDBC5E4}"/>
            </a:ext>
          </a:extLst>
        </xdr:cNvPr>
        <xdr:cNvSpPr txBox="1"/>
      </xdr:nvSpPr>
      <xdr:spPr>
        <a:xfrm>
          <a:off x="8511540" y="1386840"/>
          <a:ext cx="1348740" cy="41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B43F34-8DB7-44E9-817C-CD266EBAD858}"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Days</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563880</xdr:colOff>
      <xdr:row>1</xdr:row>
      <xdr:rowOff>45720</xdr:rowOff>
    </xdr:from>
    <xdr:to>
      <xdr:col>23</xdr:col>
      <xdr:colOff>259080</xdr:colOff>
      <xdr:row>42</xdr:row>
      <xdr:rowOff>75828</xdr:rowOff>
    </xdr:to>
    <xdr:sp macro="" textlink="">
      <xdr:nvSpPr>
        <xdr:cNvPr id="2" name="Rectangle: Rounded Corners 1">
          <a:extLst>
            <a:ext uri="{FF2B5EF4-FFF2-40B4-BE49-F238E27FC236}">
              <a16:creationId xmlns:a16="http://schemas.microsoft.com/office/drawing/2014/main" id="{5554FE9F-990E-4927-AC46-8F98FE4D7D34}"/>
            </a:ext>
          </a:extLst>
        </xdr:cNvPr>
        <xdr:cNvSpPr/>
      </xdr:nvSpPr>
      <xdr:spPr>
        <a:xfrm>
          <a:off x="3002280" y="213360"/>
          <a:ext cx="11277600" cy="6903348"/>
        </a:xfrm>
        <a:prstGeom prst="roundRect">
          <a:avLst>
            <a:gd name="adj" fmla="val 6932"/>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15240</xdr:colOff>
      <xdr:row>5</xdr:row>
      <xdr:rowOff>137160</xdr:rowOff>
    </xdr:from>
    <xdr:to>
      <xdr:col>11</xdr:col>
      <xdr:colOff>601980</xdr:colOff>
      <xdr:row>10</xdr:row>
      <xdr:rowOff>137160</xdr:rowOff>
    </xdr:to>
    <xdr:sp macro="" textlink="">
      <xdr:nvSpPr>
        <xdr:cNvPr id="3" name="Rectangle: Rounded Corners 2">
          <a:extLst>
            <a:ext uri="{FF2B5EF4-FFF2-40B4-BE49-F238E27FC236}">
              <a16:creationId xmlns:a16="http://schemas.microsoft.com/office/drawing/2014/main" id="{551C8635-20F0-4B1D-B63C-D31A70F31BEA}"/>
            </a:ext>
          </a:extLst>
        </xdr:cNvPr>
        <xdr:cNvSpPr/>
      </xdr:nvSpPr>
      <xdr:spPr>
        <a:xfrm>
          <a:off x="4892040" y="975360"/>
          <a:ext cx="2415540" cy="838200"/>
        </a:xfrm>
        <a:prstGeom prst="roundRect">
          <a:avLst>
            <a:gd name="adj" fmla="val 2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38100</xdr:colOff>
      <xdr:row>8</xdr:row>
      <xdr:rowOff>15240</xdr:rowOff>
    </xdr:from>
    <xdr:to>
      <xdr:col>11</xdr:col>
      <xdr:colOff>594360</xdr:colOff>
      <xdr:row>10</xdr:row>
      <xdr:rowOff>137159</xdr:rowOff>
    </xdr:to>
    <xdr:sp macro="" textlink="Raw!C336">
      <xdr:nvSpPr>
        <xdr:cNvPr id="4" name="TextBox 3">
          <a:extLst>
            <a:ext uri="{FF2B5EF4-FFF2-40B4-BE49-F238E27FC236}">
              <a16:creationId xmlns:a16="http://schemas.microsoft.com/office/drawing/2014/main" id="{86E0EE38-1CBA-44BC-9A95-F846BF223BC1}"/>
            </a:ext>
          </a:extLst>
        </xdr:cNvPr>
        <xdr:cNvSpPr txBox="1"/>
      </xdr:nvSpPr>
      <xdr:spPr>
        <a:xfrm>
          <a:off x="4914900" y="1356360"/>
          <a:ext cx="2385060"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E78EA6-C48B-4BED-9AC1-1A0DDFB59145}"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Pimples</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12</xdr:col>
      <xdr:colOff>167640</xdr:colOff>
      <xdr:row>5</xdr:row>
      <xdr:rowOff>137160</xdr:rowOff>
    </xdr:from>
    <xdr:to>
      <xdr:col>16</xdr:col>
      <xdr:colOff>129540</xdr:colOff>
      <xdr:row>10</xdr:row>
      <xdr:rowOff>137160</xdr:rowOff>
    </xdr:to>
    <xdr:sp macro="" textlink="">
      <xdr:nvSpPr>
        <xdr:cNvPr id="5" name="Rectangle: Rounded Corners 4">
          <a:extLst>
            <a:ext uri="{FF2B5EF4-FFF2-40B4-BE49-F238E27FC236}">
              <a16:creationId xmlns:a16="http://schemas.microsoft.com/office/drawing/2014/main" id="{BA59B86F-618A-4716-AEDC-62B842DD4B98}"/>
            </a:ext>
          </a:extLst>
        </xdr:cNvPr>
        <xdr:cNvSpPr/>
      </xdr:nvSpPr>
      <xdr:spPr>
        <a:xfrm>
          <a:off x="7482840" y="975360"/>
          <a:ext cx="2400300" cy="838200"/>
        </a:xfrm>
        <a:prstGeom prst="roundRect">
          <a:avLst>
            <a:gd name="adj" fmla="val 1892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137160</xdr:colOff>
      <xdr:row>8</xdr:row>
      <xdr:rowOff>11630</xdr:rowOff>
    </xdr:from>
    <xdr:to>
      <xdr:col>16</xdr:col>
      <xdr:colOff>175260</xdr:colOff>
      <xdr:row>10</xdr:row>
      <xdr:rowOff>127936</xdr:rowOff>
    </xdr:to>
    <xdr:sp macro="" textlink="Raw!D336">
      <xdr:nvSpPr>
        <xdr:cNvPr id="6" name="TextBox 5">
          <a:extLst>
            <a:ext uri="{FF2B5EF4-FFF2-40B4-BE49-F238E27FC236}">
              <a16:creationId xmlns:a16="http://schemas.microsoft.com/office/drawing/2014/main" id="{7B0D0C94-D120-49BA-B0EB-1B224A83F931}"/>
            </a:ext>
          </a:extLst>
        </xdr:cNvPr>
        <xdr:cNvSpPr txBox="1"/>
      </xdr:nvSpPr>
      <xdr:spPr>
        <a:xfrm>
          <a:off x="7452360" y="1352750"/>
          <a:ext cx="2476500" cy="4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1C470A-A27D-4ADF-B391-E06DAED837E3}"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Hair Loss</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16</xdr:col>
      <xdr:colOff>297180</xdr:colOff>
      <xdr:row>5</xdr:row>
      <xdr:rowOff>136356</xdr:rowOff>
    </xdr:from>
    <xdr:to>
      <xdr:col>19</xdr:col>
      <xdr:colOff>220980</xdr:colOff>
      <xdr:row>10</xdr:row>
      <xdr:rowOff>136356</xdr:rowOff>
    </xdr:to>
    <xdr:sp macro="" textlink="">
      <xdr:nvSpPr>
        <xdr:cNvPr id="7" name="Rectangle: Rounded Corners 6">
          <a:extLst>
            <a:ext uri="{FF2B5EF4-FFF2-40B4-BE49-F238E27FC236}">
              <a16:creationId xmlns:a16="http://schemas.microsoft.com/office/drawing/2014/main" id="{25D14FE5-B8EC-4CCD-B9EE-D7E09C1381F8}"/>
            </a:ext>
          </a:extLst>
        </xdr:cNvPr>
        <xdr:cNvSpPr/>
      </xdr:nvSpPr>
      <xdr:spPr>
        <a:xfrm>
          <a:off x="10050780" y="974556"/>
          <a:ext cx="1752600" cy="838200"/>
        </a:xfrm>
        <a:prstGeom prst="roundRect">
          <a:avLst>
            <a:gd name="adj" fmla="val 1983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211876</xdr:colOff>
      <xdr:row>8</xdr:row>
      <xdr:rowOff>31684</xdr:rowOff>
    </xdr:from>
    <xdr:to>
      <xdr:col>18</xdr:col>
      <xdr:colOff>388620</xdr:colOff>
      <xdr:row>10</xdr:row>
      <xdr:rowOff>141435</xdr:rowOff>
    </xdr:to>
    <xdr:sp macro="" textlink="Raw!A339">
      <xdr:nvSpPr>
        <xdr:cNvPr id="8" name="TextBox 7">
          <a:extLst>
            <a:ext uri="{FF2B5EF4-FFF2-40B4-BE49-F238E27FC236}">
              <a16:creationId xmlns:a16="http://schemas.microsoft.com/office/drawing/2014/main" id="{4B72B4F2-22EA-4FF0-AC20-5CBA64D4CD13}"/>
            </a:ext>
          </a:extLst>
        </xdr:cNvPr>
        <xdr:cNvSpPr txBox="1"/>
      </xdr:nvSpPr>
      <xdr:spPr>
        <a:xfrm>
          <a:off x="9965476" y="1372804"/>
          <a:ext cx="1395944" cy="445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5865A9-E017-4EB3-B540-61D4C1EC5113}"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73.48</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152399</xdr:colOff>
      <xdr:row>5</xdr:row>
      <xdr:rowOff>149055</xdr:rowOff>
    </xdr:from>
    <xdr:to>
      <xdr:col>7</xdr:col>
      <xdr:colOff>457200</xdr:colOff>
      <xdr:row>10</xdr:row>
      <xdr:rowOff>152772</xdr:rowOff>
    </xdr:to>
    <xdr:sp macro="" textlink="">
      <xdr:nvSpPr>
        <xdr:cNvPr id="9" name="Rectangle: Rounded Corners 8">
          <a:extLst>
            <a:ext uri="{FF2B5EF4-FFF2-40B4-BE49-F238E27FC236}">
              <a16:creationId xmlns:a16="http://schemas.microsoft.com/office/drawing/2014/main" id="{EADA80AA-E6BE-4BE4-ABF6-4FBFDBB9D957}"/>
            </a:ext>
          </a:extLst>
        </xdr:cNvPr>
        <xdr:cNvSpPr/>
      </xdr:nvSpPr>
      <xdr:spPr>
        <a:xfrm>
          <a:off x="3200399" y="987255"/>
          <a:ext cx="1524001" cy="841917"/>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4</xdr:col>
      <xdr:colOff>563880</xdr:colOff>
      <xdr:row>8</xdr:row>
      <xdr:rowOff>33826</xdr:rowOff>
    </xdr:from>
    <xdr:to>
      <xdr:col>8</xdr:col>
      <xdr:colOff>11895</xdr:colOff>
      <xdr:row>10</xdr:row>
      <xdr:rowOff>149055</xdr:rowOff>
    </xdr:to>
    <xdr:sp macro="" textlink="Raw!A336">
      <xdr:nvSpPr>
        <xdr:cNvPr id="10" name="TextBox 9">
          <a:extLst>
            <a:ext uri="{FF2B5EF4-FFF2-40B4-BE49-F238E27FC236}">
              <a16:creationId xmlns:a16="http://schemas.microsoft.com/office/drawing/2014/main" id="{5320A6EE-AB2F-4080-8B1D-C05277AE6417}"/>
            </a:ext>
          </a:extLst>
        </xdr:cNvPr>
        <xdr:cNvSpPr txBox="1"/>
      </xdr:nvSpPr>
      <xdr:spPr>
        <a:xfrm>
          <a:off x="3002280" y="1374946"/>
          <a:ext cx="1886415" cy="45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9C16B9-19C0-48E2-9E22-F40B703F0EF6}"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2</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137160</xdr:colOff>
      <xdr:row>12</xdr:row>
      <xdr:rowOff>45720</xdr:rowOff>
    </xdr:from>
    <xdr:to>
      <xdr:col>16</xdr:col>
      <xdr:colOff>30480</xdr:colOff>
      <xdr:row>25</xdr:row>
      <xdr:rowOff>45720</xdr:rowOff>
    </xdr:to>
    <xdr:sp macro="" textlink="">
      <xdr:nvSpPr>
        <xdr:cNvPr id="11" name="Rectangle: Rounded Corners 10">
          <a:extLst>
            <a:ext uri="{FF2B5EF4-FFF2-40B4-BE49-F238E27FC236}">
              <a16:creationId xmlns:a16="http://schemas.microsoft.com/office/drawing/2014/main" id="{27C853CE-87F0-4AF8-897F-BD4D32CFD83E}"/>
            </a:ext>
          </a:extLst>
        </xdr:cNvPr>
        <xdr:cNvSpPr/>
      </xdr:nvSpPr>
      <xdr:spPr>
        <a:xfrm>
          <a:off x="3185160" y="2057400"/>
          <a:ext cx="659892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162339</xdr:colOff>
      <xdr:row>26</xdr:row>
      <xdr:rowOff>83820</xdr:rowOff>
    </xdr:from>
    <xdr:to>
      <xdr:col>17</xdr:col>
      <xdr:colOff>502920</xdr:colOff>
      <xdr:row>41</xdr:row>
      <xdr:rowOff>68580</xdr:rowOff>
    </xdr:to>
    <xdr:sp macro="" textlink="">
      <xdr:nvSpPr>
        <xdr:cNvPr id="12" name="Rectangle: Rounded Corners 11">
          <a:extLst>
            <a:ext uri="{FF2B5EF4-FFF2-40B4-BE49-F238E27FC236}">
              <a16:creationId xmlns:a16="http://schemas.microsoft.com/office/drawing/2014/main" id="{33CD3933-381E-475C-B512-681FD7C0500C}"/>
            </a:ext>
          </a:extLst>
        </xdr:cNvPr>
        <xdr:cNvSpPr/>
      </xdr:nvSpPr>
      <xdr:spPr>
        <a:xfrm>
          <a:off x="5648739" y="4442460"/>
          <a:ext cx="5217381"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243840</xdr:colOff>
      <xdr:row>12</xdr:row>
      <xdr:rowOff>53340</xdr:rowOff>
    </xdr:from>
    <xdr:to>
      <xdr:col>23</xdr:col>
      <xdr:colOff>15240</xdr:colOff>
      <xdr:row>25</xdr:row>
      <xdr:rowOff>53340</xdr:rowOff>
    </xdr:to>
    <xdr:sp macro="" textlink="">
      <xdr:nvSpPr>
        <xdr:cNvPr id="13" name="Rectangle: Rounded Corners 12">
          <a:extLst>
            <a:ext uri="{FF2B5EF4-FFF2-40B4-BE49-F238E27FC236}">
              <a16:creationId xmlns:a16="http://schemas.microsoft.com/office/drawing/2014/main" id="{1C5B4DD6-BE76-4CE5-B483-FABA00F30A68}"/>
            </a:ext>
          </a:extLst>
        </xdr:cNvPr>
        <xdr:cNvSpPr/>
      </xdr:nvSpPr>
      <xdr:spPr>
        <a:xfrm>
          <a:off x="9997440" y="2065020"/>
          <a:ext cx="403860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137704</xdr:colOff>
      <xdr:row>6</xdr:row>
      <xdr:rowOff>26413</xdr:rowOff>
    </xdr:from>
    <xdr:to>
      <xdr:col>11</xdr:col>
      <xdr:colOff>465304</xdr:colOff>
      <xdr:row>8</xdr:row>
      <xdr:rowOff>11173</xdr:rowOff>
    </xdr:to>
    <xdr:sp macro="" textlink="">
      <xdr:nvSpPr>
        <xdr:cNvPr id="14" name="Rectangle: Rounded Corners 13">
          <a:extLst>
            <a:ext uri="{FF2B5EF4-FFF2-40B4-BE49-F238E27FC236}">
              <a16:creationId xmlns:a16="http://schemas.microsoft.com/office/drawing/2014/main" id="{BB4AD611-4588-4EFB-A8BA-E2D2DD55061A}"/>
            </a:ext>
          </a:extLst>
        </xdr:cNvPr>
        <xdr:cNvSpPr/>
      </xdr:nvSpPr>
      <xdr:spPr>
        <a:xfrm>
          <a:off x="5014504" y="1032253"/>
          <a:ext cx="2156400" cy="32004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14288</xdr:colOff>
      <xdr:row>5</xdr:row>
      <xdr:rowOff>152400</xdr:rowOff>
    </xdr:from>
    <xdr:to>
      <xdr:col>11</xdr:col>
      <xdr:colOff>600075</xdr:colOff>
      <xdr:row>8</xdr:row>
      <xdr:rowOff>19049</xdr:rowOff>
    </xdr:to>
    <xdr:sp macro="" textlink="Raw!C335">
      <xdr:nvSpPr>
        <xdr:cNvPr id="15" name="TextBox 14">
          <a:extLst>
            <a:ext uri="{FF2B5EF4-FFF2-40B4-BE49-F238E27FC236}">
              <a16:creationId xmlns:a16="http://schemas.microsoft.com/office/drawing/2014/main" id="{F78B96C3-CFC4-4BD4-A8FC-B7F75DB7112E}"/>
            </a:ext>
          </a:extLst>
        </xdr:cNvPr>
        <xdr:cNvSpPr txBox="1"/>
      </xdr:nvSpPr>
      <xdr:spPr>
        <a:xfrm>
          <a:off x="4891088" y="985838"/>
          <a:ext cx="2414587" cy="366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B89033-A575-42FD-856C-66FFE2EE3542}"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Most Common Symptom</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12</xdr:col>
      <xdr:colOff>289560</xdr:colOff>
      <xdr:row>6</xdr:row>
      <xdr:rowOff>32880</xdr:rowOff>
    </xdr:from>
    <xdr:to>
      <xdr:col>16</xdr:col>
      <xdr:colOff>7620</xdr:colOff>
      <xdr:row>8</xdr:row>
      <xdr:rowOff>15820</xdr:rowOff>
    </xdr:to>
    <xdr:sp macro="" textlink="">
      <xdr:nvSpPr>
        <xdr:cNvPr id="16" name="Rectangle: Rounded Corners 15">
          <a:extLst>
            <a:ext uri="{FF2B5EF4-FFF2-40B4-BE49-F238E27FC236}">
              <a16:creationId xmlns:a16="http://schemas.microsoft.com/office/drawing/2014/main" id="{196DE000-40FD-4245-97EA-36F6E8AFF922}"/>
            </a:ext>
          </a:extLst>
        </xdr:cNvPr>
        <xdr:cNvSpPr/>
      </xdr:nvSpPr>
      <xdr:spPr>
        <a:xfrm>
          <a:off x="7604760" y="1038720"/>
          <a:ext cx="2156460"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171450</xdr:colOff>
      <xdr:row>6</xdr:row>
      <xdr:rowOff>38101</xdr:rowOff>
    </xdr:from>
    <xdr:to>
      <xdr:col>16</xdr:col>
      <xdr:colOff>114300</xdr:colOff>
      <xdr:row>8</xdr:row>
      <xdr:rowOff>19050</xdr:rowOff>
    </xdr:to>
    <xdr:sp macro="" textlink="Raw!D335">
      <xdr:nvSpPr>
        <xdr:cNvPr id="17" name="TextBox 16">
          <a:extLst>
            <a:ext uri="{FF2B5EF4-FFF2-40B4-BE49-F238E27FC236}">
              <a16:creationId xmlns:a16="http://schemas.microsoft.com/office/drawing/2014/main" id="{C514D733-19BE-41C3-9236-31BED1AB2788}"/>
            </a:ext>
          </a:extLst>
        </xdr:cNvPr>
        <xdr:cNvSpPr txBox="1"/>
      </xdr:nvSpPr>
      <xdr:spPr>
        <a:xfrm>
          <a:off x="7486650" y="1038226"/>
          <a:ext cx="23812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F8F550-2597-4E4D-87A2-9A47F58DB9B3}"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Least Common Symptom</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16</xdr:col>
      <xdr:colOff>502921</xdr:colOff>
      <xdr:row>6</xdr:row>
      <xdr:rowOff>31800</xdr:rowOff>
    </xdr:from>
    <xdr:to>
      <xdr:col>19</xdr:col>
      <xdr:colOff>68581</xdr:colOff>
      <xdr:row>8</xdr:row>
      <xdr:rowOff>14740</xdr:rowOff>
    </xdr:to>
    <xdr:sp macro="" textlink="">
      <xdr:nvSpPr>
        <xdr:cNvPr id="18" name="Rectangle: Rounded Corners 17">
          <a:extLst>
            <a:ext uri="{FF2B5EF4-FFF2-40B4-BE49-F238E27FC236}">
              <a16:creationId xmlns:a16="http://schemas.microsoft.com/office/drawing/2014/main" id="{4D2A61B5-5350-4B9A-B00A-809E7F5BA731}"/>
            </a:ext>
          </a:extLst>
        </xdr:cNvPr>
        <xdr:cNvSpPr/>
      </xdr:nvSpPr>
      <xdr:spPr>
        <a:xfrm>
          <a:off x="10256521" y="1037640"/>
          <a:ext cx="1394460"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259080</xdr:colOff>
      <xdr:row>6</xdr:row>
      <xdr:rowOff>39420</xdr:rowOff>
    </xdr:from>
    <xdr:to>
      <xdr:col>7</xdr:col>
      <xdr:colOff>320040</xdr:colOff>
      <xdr:row>8</xdr:row>
      <xdr:rowOff>23162</xdr:rowOff>
    </xdr:to>
    <xdr:sp macro="" textlink="">
      <xdr:nvSpPr>
        <xdr:cNvPr id="19" name="Rectangle: Rounded Corners 18">
          <a:extLst>
            <a:ext uri="{FF2B5EF4-FFF2-40B4-BE49-F238E27FC236}">
              <a16:creationId xmlns:a16="http://schemas.microsoft.com/office/drawing/2014/main" id="{FB4FBEC0-3B69-4034-91CF-AE736AE5E50D}"/>
            </a:ext>
          </a:extLst>
        </xdr:cNvPr>
        <xdr:cNvSpPr/>
      </xdr:nvSpPr>
      <xdr:spPr>
        <a:xfrm>
          <a:off x="3307080" y="1045260"/>
          <a:ext cx="1280160" cy="319022"/>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280988</xdr:colOff>
      <xdr:row>6</xdr:row>
      <xdr:rowOff>30479</xdr:rowOff>
    </xdr:from>
    <xdr:to>
      <xdr:col>19</xdr:col>
      <xdr:colOff>219075</xdr:colOff>
      <xdr:row>8</xdr:row>
      <xdr:rowOff>38099</xdr:rowOff>
    </xdr:to>
    <xdr:sp macro="" textlink="Raw!A338">
      <xdr:nvSpPr>
        <xdr:cNvPr id="20" name="TextBox 19">
          <a:extLst>
            <a:ext uri="{FF2B5EF4-FFF2-40B4-BE49-F238E27FC236}">
              <a16:creationId xmlns:a16="http://schemas.microsoft.com/office/drawing/2014/main" id="{D4538E06-A876-4A41-B028-B847455ED1DB}"/>
            </a:ext>
          </a:extLst>
        </xdr:cNvPr>
        <xdr:cNvSpPr txBox="1"/>
      </xdr:nvSpPr>
      <xdr:spPr>
        <a:xfrm>
          <a:off x="10034588" y="1030604"/>
          <a:ext cx="1766887" cy="340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6FB631-33B5-4894-AD98-9D968033B7BE}"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Pulse Rate</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160020</xdr:colOff>
      <xdr:row>6</xdr:row>
      <xdr:rowOff>38101</xdr:rowOff>
    </xdr:from>
    <xdr:to>
      <xdr:col>7</xdr:col>
      <xdr:colOff>464820</xdr:colOff>
      <xdr:row>8</xdr:row>
      <xdr:rowOff>38100</xdr:rowOff>
    </xdr:to>
    <xdr:sp macro="" textlink="Raw!A335">
      <xdr:nvSpPr>
        <xdr:cNvPr id="21" name="TextBox 20">
          <a:extLst>
            <a:ext uri="{FF2B5EF4-FFF2-40B4-BE49-F238E27FC236}">
              <a16:creationId xmlns:a16="http://schemas.microsoft.com/office/drawing/2014/main" id="{6BD0C5A5-F5F4-4CF9-9C37-670587062957}"/>
            </a:ext>
          </a:extLst>
        </xdr:cNvPr>
        <xdr:cNvSpPr txBox="1"/>
      </xdr:nvSpPr>
      <xdr:spPr>
        <a:xfrm>
          <a:off x="3208020" y="1038226"/>
          <a:ext cx="1524000"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5F1184-0135-4082-B7C0-5C6840A0CE34}"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Symptoms</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373380</xdr:colOff>
      <xdr:row>5</xdr:row>
      <xdr:rowOff>136416</xdr:rowOff>
    </xdr:from>
    <xdr:to>
      <xdr:col>23</xdr:col>
      <xdr:colOff>15240</xdr:colOff>
      <xdr:row>10</xdr:row>
      <xdr:rowOff>136416</xdr:rowOff>
    </xdr:to>
    <xdr:sp macro="" textlink="">
      <xdr:nvSpPr>
        <xdr:cNvPr id="22" name="Rectangle: Rounded Corners 21">
          <a:extLst>
            <a:ext uri="{FF2B5EF4-FFF2-40B4-BE49-F238E27FC236}">
              <a16:creationId xmlns:a16="http://schemas.microsoft.com/office/drawing/2014/main" id="{2CCB5C94-010D-4CEF-8272-065AAD2CFCED}"/>
            </a:ext>
          </a:extLst>
        </xdr:cNvPr>
        <xdr:cNvSpPr/>
      </xdr:nvSpPr>
      <xdr:spPr>
        <a:xfrm>
          <a:off x="11955780" y="974616"/>
          <a:ext cx="2080260" cy="838200"/>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414338</xdr:colOff>
      <xdr:row>8</xdr:row>
      <xdr:rowOff>7248</xdr:rowOff>
    </xdr:from>
    <xdr:to>
      <xdr:col>23</xdr:col>
      <xdr:colOff>30480</xdr:colOff>
      <xdr:row>10</xdr:row>
      <xdr:rowOff>148869</xdr:rowOff>
    </xdr:to>
    <xdr:sp macro="" textlink="Raw!B333">
      <xdr:nvSpPr>
        <xdr:cNvPr id="23" name="TextBox 22">
          <a:extLst>
            <a:ext uri="{FF2B5EF4-FFF2-40B4-BE49-F238E27FC236}">
              <a16:creationId xmlns:a16="http://schemas.microsoft.com/office/drawing/2014/main" id="{EACA5DBC-CBB8-4A85-AA2A-1CCBFF8A37A2}"/>
            </a:ext>
          </a:extLst>
        </xdr:cNvPr>
        <xdr:cNvSpPr txBox="1"/>
      </xdr:nvSpPr>
      <xdr:spPr>
        <a:xfrm>
          <a:off x="11996738" y="1340748"/>
          <a:ext cx="2054542" cy="47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01FD11-8167-4B5E-A22C-C5A0690BE0C1}"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0.18%</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512442</xdr:colOff>
      <xdr:row>6</xdr:row>
      <xdr:rowOff>31613</xdr:rowOff>
    </xdr:from>
    <xdr:to>
      <xdr:col>22</xdr:col>
      <xdr:colOff>497202</xdr:colOff>
      <xdr:row>8</xdr:row>
      <xdr:rowOff>15356</xdr:rowOff>
    </xdr:to>
    <xdr:sp macro="" textlink="">
      <xdr:nvSpPr>
        <xdr:cNvPr id="24" name="Rectangle: Rounded Corners 23">
          <a:extLst>
            <a:ext uri="{FF2B5EF4-FFF2-40B4-BE49-F238E27FC236}">
              <a16:creationId xmlns:a16="http://schemas.microsoft.com/office/drawing/2014/main" id="{05342745-F8FD-485C-B952-D7A19D1949B2}"/>
            </a:ext>
          </a:extLst>
        </xdr:cNvPr>
        <xdr:cNvSpPr/>
      </xdr:nvSpPr>
      <xdr:spPr>
        <a:xfrm>
          <a:off x="12094842" y="1031738"/>
          <a:ext cx="1813560" cy="317118"/>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423862</xdr:colOff>
      <xdr:row>6</xdr:row>
      <xdr:rowOff>44789</xdr:rowOff>
    </xdr:from>
    <xdr:to>
      <xdr:col>22</xdr:col>
      <xdr:colOff>609599</xdr:colOff>
      <xdr:row>8</xdr:row>
      <xdr:rowOff>19050</xdr:rowOff>
    </xdr:to>
    <xdr:sp macro="" textlink="Raw!A333">
      <xdr:nvSpPr>
        <xdr:cNvPr id="25" name="TextBox 24">
          <a:extLst>
            <a:ext uri="{FF2B5EF4-FFF2-40B4-BE49-F238E27FC236}">
              <a16:creationId xmlns:a16="http://schemas.microsoft.com/office/drawing/2014/main" id="{DD2770F0-DABD-46DC-9C4F-7B4DF48F2476}"/>
            </a:ext>
          </a:extLst>
        </xdr:cNvPr>
        <xdr:cNvSpPr txBox="1"/>
      </xdr:nvSpPr>
      <xdr:spPr>
        <a:xfrm>
          <a:off x="12006262" y="1044914"/>
          <a:ext cx="2014537" cy="307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BB42A8-08F0-49E9-8378-EFF30342BD0F}"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Stage 2 Hypertension</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160020</xdr:colOff>
      <xdr:row>26</xdr:row>
      <xdr:rowOff>106680</xdr:rowOff>
    </xdr:from>
    <xdr:to>
      <xdr:col>8</xdr:col>
      <xdr:colOff>571500</xdr:colOff>
      <xdr:row>41</xdr:row>
      <xdr:rowOff>30480</xdr:rowOff>
    </xdr:to>
    <xdr:sp macro="" textlink="">
      <xdr:nvSpPr>
        <xdr:cNvPr id="26" name="Rectangle: Rounded Corners 25">
          <a:extLst>
            <a:ext uri="{FF2B5EF4-FFF2-40B4-BE49-F238E27FC236}">
              <a16:creationId xmlns:a16="http://schemas.microsoft.com/office/drawing/2014/main" id="{51702680-AC3E-4747-8A50-177FE6621830}"/>
            </a:ext>
          </a:extLst>
        </xdr:cNvPr>
        <xdr:cNvSpPr/>
      </xdr:nvSpPr>
      <xdr:spPr>
        <a:xfrm>
          <a:off x="3208020" y="4465320"/>
          <a:ext cx="2240280" cy="2438400"/>
        </a:xfrm>
        <a:prstGeom prst="roundRect">
          <a:avLst>
            <a:gd name="adj" fmla="val 4468"/>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76200</xdr:colOff>
      <xdr:row>26</xdr:row>
      <xdr:rowOff>99060</xdr:rowOff>
    </xdr:from>
    <xdr:to>
      <xdr:col>23</xdr:col>
      <xdr:colOff>7620</xdr:colOff>
      <xdr:row>41</xdr:row>
      <xdr:rowOff>83820</xdr:rowOff>
    </xdr:to>
    <xdr:sp macro="" textlink="">
      <xdr:nvSpPr>
        <xdr:cNvPr id="32" name="Rectangle: Rounded Corners 31">
          <a:extLst>
            <a:ext uri="{FF2B5EF4-FFF2-40B4-BE49-F238E27FC236}">
              <a16:creationId xmlns:a16="http://schemas.microsoft.com/office/drawing/2014/main" id="{30F245D6-22AE-464B-92B9-F8C4876991D8}"/>
            </a:ext>
          </a:extLst>
        </xdr:cNvPr>
        <xdr:cNvSpPr/>
      </xdr:nvSpPr>
      <xdr:spPr>
        <a:xfrm>
          <a:off x="11049000" y="4457700"/>
          <a:ext cx="2979420"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129540</xdr:colOff>
      <xdr:row>1</xdr:row>
      <xdr:rowOff>60960</xdr:rowOff>
    </xdr:from>
    <xdr:to>
      <xdr:col>4</xdr:col>
      <xdr:colOff>373380</xdr:colOff>
      <xdr:row>42</xdr:row>
      <xdr:rowOff>60960</xdr:rowOff>
    </xdr:to>
    <xdr:sp macro="" textlink="">
      <xdr:nvSpPr>
        <xdr:cNvPr id="35" name="Rectangle: Rounded Corners 34">
          <a:extLst>
            <a:ext uri="{FF2B5EF4-FFF2-40B4-BE49-F238E27FC236}">
              <a16:creationId xmlns:a16="http://schemas.microsoft.com/office/drawing/2014/main" id="{785EBBF4-5A53-4686-BB2C-B13C038F6B37}"/>
            </a:ext>
          </a:extLst>
        </xdr:cNvPr>
        <xdr:cNvSpPr/>
      </xdr:nvSpPr>
      <xdr:spPr>
        <a:xfrm>
          <a:off x="129540" y="228600"/>
          <a:ext cx="2682240" cy="6873240"/>
        </a:xfrm>
        <a:prstGeom prst="roundRect">
          <a:avLst>
            <a:gd name="adj" fmla="val 8018"/>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243840</xdr:colOff>
      <xdr:row>10</xdr:row>
      <xdr:rowOff>106680</xdr:rowOff>
    </xdr:from>
    <xdr:to>
      <xdr:col>4</xdr:col>
      <xdr:colOff>296640</xdr:colOff>
      <xdr:row>14</xdr:row>
      <xdr:rowOff>153960</xdr:rowOff>
    </xdr:to>
    <xdr:sp macro="" textlink="">
      <xdr:nvSpPr>
        <xdr:cNvPr id="36" name="Rectangle: Rounded Corners 35">
          <a:extLst>
            <a:ext uri="{FF2B5EF4-FFF2-40B4-BE49-F238E27FC236}">
              <a16:creationId xmlns:a16="http://schemas.microsoft.com/office/drawing/2014/main" id="{EE3DBF8D-2AC4-4B68-9835-E2B297867EE6}"/>
            </a:ext>
          </a:extLst>
        </xdr:cNvPr>
        <xdr:cNvSpPr/>
      </xdr:nvSpPr>
      <xdr:spPr>
        <a:xfrm>
          <a:off x="243840" y="178308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373381</xdr:colOff>
      <xdr:row>11</xdr:row>
      <xdr:rowOff>560</xdr:rowOff>
    </xdr:from>
    <xdr:to>
      <xdr:col>4</xdr:col>
      <xdr:colOff>228601</xdr:colOff>
      <xdr:row>14</xdr:row>
      <xdr:rowOff>91440</xdr:rowOff>
    </xdr:to>
    <xdr:sp macro="" textlink="">
      <xdr:nvSpPr>
        <xdr:cNvPr id="37" name="TextBox 36">
          <a:hlinkClick xmlns:r="http://schemas.openxmlformats.org/officeDocument/2006/relationships" r:id="rId1"/>
          <a:extLst>
            <a:ext uri="{FF2B5EF4-FFF2-40B4-BE49-F238E27FC236}">
              <a16:creationId xmlns:a16="http://schemas.microsoft.com/office/drawing/2014/main" id="{8F394FA2-2CFA-41BB-BF8E-2E2D61ABFF2D}"/>
            </a:ext>
          </a:extLst>
        </xdr:cNvPr>
        <xdr:cNvSpPr txBox="1"/>
      </xdr:nvSpPr>
      <xdr:spPr>
        <a:xfrm>
          <a:off x="982981" y="1844600"/>
          <a:ext cx="168402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OVERVIEW</a:t>
          </a:r>
        </a:p>
      </xdr:txBody>
    </xdr:sp>
    <xdr:clientData/>
  </xdr:twoCellAnchor>
  <xdr:twoCellAnchor>
    <xdr:from>
      <xdr:col>0</xdr:col>
      <xdr:colOff>243840</xdr:colOff>
      <xdr:row>16</xdr:row>
      <xdr:rowOff>152400</xdr:rowOff>
    </xdr:from>
    <xdr:to>
      <xdr:col>4</xdr:col>
      <xdr:colOff>296640</xdr:colOff>
      <xdr:row>21</xdr:row>
      <xdr:rowOff>32040</xdr:rowOff>
    </xdr:to>
    <xdr:sp macro="" textlink="">
      <xdr:nvSpPr>
        <xdr:cNvPr id="38" name="Rectangle: Rounded Corners 37">
          <a:extLst>
            <a:ext uri="{FF2B5EF4-FFF2-40B4-BE49-F238E27FC236}">
              <a16:creationId xmlns:a16="http://schemas.microsoft.com/office/drawing/2014/main" id="{8CCF260F-15FA-4AB7-ABFA-36B82CE4E3C6}"/>
            </a:ext>
          </a:extLst>
        </xdr:cNvPr>
        <xdr:cNvSpPr/>
      </xdr:nvSpPr>
      <xdr:spPr>
        <a:xfrm>
          <a:off x="243840" y="283464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342900</xdr:colOff>
      <xdr:row>17</xdr:row>
      <xdr:rowOff>46280</xdr:rowOff>
    </xdr:from>
    <xdr:to>
      <xdr:col>4</xdr:col>
      <xdr:colOff>281940</xdr:colOff>
      <xdr:row>20</xdr:row>
      <xdr:rowOff>137160</xdr:rowOff>
    </xdr:to>
    <xdr:sp macro="" textlink="">
      <xdr:nvSpPr>
        <xdr:cNvPr id="39" name="TextBox 38">
          <a:hlinkClick xmlns:r="http://schemas.openxmlformats.org/officeDocument/2006/relationships" r:id="rId2"/>
          <a:extLst>
            <a:ext uri="{FF2B5EF4-FFF2-40B4-BE49-F238E27FC236}">
              <a16:creationId xmlns:a16="http://schemas.microsoft.com/office/drawing/2014/main" id="{52C60515-1010-442B-9CE1-FAE9A3DF2F93}"/>
            </a:ext>
          </a:extLst>
        </xdr:cNvPr>
        <xdr:cNvSpPr txBox="1"/>
      </xdr:nvSpPr>
      <xdr:spPr>
        <a:xfrm>
          <a:off x="952500" y="2896160"/>
          <a:ext cx="17678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METABOLISM</a:t>
          </a:r>
        </a:p>
      </xdr:txBody>
    </xdr:sp>
    <xdr:clientData/>
  </xdr:twoCellAnchor>
  <xdr:twoCellAnchor>
    <xdr:from>
      <xdr:col>0</xdr:col>
      <xdr:colOff>251460</xdr:colOff>
      <xdr:row>23</xdr:row>
      <xdr:rowOff>38100</xdr:rowOff>
    </xdr:from>
    <xdr:to>
      <xdr:col>4</xdr:col>
      <xdr:colOff>304800</xdr:colOff>
      <xdr:row>27</xdr:row>
      <xdr:rowOff>85380</xdr:rowOff>
    </xdr:to>
    <xdr:sp macro="" textlink="">
      <xdr:nvSpPr>
        <xdr:cNvPr id="40" name="Rectangle: Rounded Corners 39">
          <a:extLst>
            <a:ext uri="{FF2B5EF4-FFF2-40B4-BE49-F238E27FC236}">
              <a16:creationId xmlns:a16="http://schemas.microsoft.com/office/drawing/2014/main" id="{534BC68F-8BC3-4FB5-BE38-BF9A4B546E46}"/>
            </a:ext>
          </a:extLst>
        </xdr:cNvPr>
        <xdr:cNvSpPr/>
      </xdr:nvSpPr>
      <xdr:spPr>
        <a:xfrm>
          <a:off x="251460" y="3893820"/>
          <a:ext cx="249174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23</xdr:row>
      <xdr:rowOff>99620</xdr:rowOff>
    </xdr:from>
    <xdr:to>
      <xdr:col>4</xdr:col>
      <xdr:colOff>228600</xdr:colOff>
      <xdr:row>27</xdr:row>
      <xdr:rowOff>22860</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97C519CC-3B52-4510-A06B-8DCDC211E8CA}"/>
            </a:ext>
          </a:extLst>
        </xdr:cNvPr>
        <xdr:cNvSpPr txBox="1"/>
      </xdr:nvSpPr>
      <xdr:spPr>
        <a:xfrm>
          <a:off x="960120" y="3955340"/>
          <a:ext cx="170688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REPRODUCTIVE</a:t>
          </a:r>
        </a:p>
      </xdr:txBody>
    </xdr:sp>
    <xdr:clientData/>
  </xdr:twoCellAnchor>
  <xdr:twoCellAnchor>
    <xdr:from>
      <xdr:col>0</xdr:col>
      <xdr:colOff>236220</xdr:colOff>
      <xdr:row>29</xdr:row>
      <xdr:rowOff>114300</xdr:rowOff>
    </xdr:from>
    <xdr:to>
      <xdr:col>4</xdr:col>
      <xdr:colOff>289020</xdr:colOff>
      <xdr:row>33</xdr:row>
      <xdr:rowOff>161580</xdr:rowOff>
    </xdr:to>
    <xdr:sp macro="" textlink="">
      <xdr:nvSpPr>
        <xdr:cNvPr id="42" name="Rectangle: Rounded Corners 41">
          <a:extLst>
            <a:ext uri="{FF2B5EF4-FFF2-40B4-BE49-F238E27FC236}">
              <a16:creationId xmlns:a16="http://schemas.microsoft.com/office/drawing/2014/main" id="{BE948BB3-82F6-469F-8F59-5A8959C1D9F6}"/>
            </a:ext>
          </a:extLst>
        </xdr:cNvPr>
        <xdr:cNvSpPr/>
      </xdr:nvSpPr>
      <xdr:spPr>
        <a:xfrm>
          <a:off x="236220" y="4975860"/>
          <a:ext cx="2491200" cy="717840"/>
        </a:xfrm>
        <a:prstGeom prst="roundRect">
          <a:avLst>
            <a:gd name="adj" fmla="val 44624"/>
          </a:avLst>
        </a:prstGeom>
        <a:solidFill>
          <a:srgbClr val="F68B32"/>
        </a:solidFill>
        <a:ln w="19050"/>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30</xdr:row>
      <xdr:rowOff>8180</xdr:rowOff>
    </xdr:from>
    <xdr:to>
      <xdr:col>4</xdr:col>
      <xdr:colOff>175260</xdr:colOff>
      <xdr:row>33</xdr:row>
      <xdr:rowOff>99060</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4BD73760-F5A1-4C6E-AD70-9B47ED58A587}"/>
            </a:ext>
          </a:extLst>
        </xdr:cNvPr>
        <xdr:cNvSpPr txBox="1"/>
      </xdr:nvSpPr>
      <xdr:spPr>
        <a:xfrm>
          <a:off x="960120" y="5037380"/>
          <a:ext cx="16535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DIAGNOSTICS</a:t>
          </a:r>
        </a:p>
      </xdr:txBody>
    </xdr:sp>
    <xdr:clientData/>
  </xdr:twoCellAnchor>
  <xdr:twoCellAnchor>
    <xdr:from>
      <xdr:col>0</xdr:col>
      <xdr:colOff>251460</xdr:colOff>
      <xdr:row>35</xdr:row>
      <xdr:rowOff>114300</xdr:rowOff>
    </xdr:from>
    <xdr:to>
      <xdr:col>4</xdr:col>
      <xdr:colOff>304260</xdr:colOff>
      <xdr:row>39</xdr:row>
      <xdr:rowOff>161580</xdr:rowOff>
    </xdr:to>
    <xdr:sp macro="" textlink="">
      <xdr:nvSpPr>
        <xdr:cNvPr id="44" name="Rectangle: Rounded Corners 43">
          <a:extLst>
            <a:ext uri="{FF2B5EF4-FFF2-40B4-BE49-F238E27FC236}">
              <a16:creationId xmlns:a16="http://schemas.microsoft.com/office/drawing/2014/main" id="{1B3B6B82-A8F5-44F5-A2F7-0872E9A8D255}"/>
            </a:ext>
          </a:extLst>
        </xdr:cNvPr>
        <xdr:cNvSpPr/>
      </xdr:nvSpPr>
      <xdr:spPr>
        <a:xfrm>
          <a:off x="251460" y="598170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358140</xdr:colOff>
      <xdr:row>36</xdr:row>
      <xdr:rowOff>8180</xdr:rowOff>
    </xdr:from>
    <xdr:to>
      <xdr:col>3</xdr:col>
      <xdr:colOff>487680</xdr:colOff>
      <xdr:row>39</xdr:row>
      <xdr:rowOff>99060</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3EA48C6E-ACAE-4027-B987-B7F685687DD8}"/>
            </a:ext>
          </a:extLst>
        </xdr:cNvPr>
        <xdr:cNvSpPr txBox="1"/>
      </xdr:nvSpPr>
      <xdr:spPr>
        <a:xfrm>
          <a:off x="967740" y="6043220"/>
          <a:ext cx="13487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WELLNESS</a:t>
          </a:r>
        </a:p>
      </xdr:txBody>
    </xdr:sp>
    <xdr:clientData/>
  </xdr:twoCellAnchor>
  <xdr:twoCellAnchor editAs="oneCell">
    <xdr:from>
      <xdr:col>0</xdr:col>
      <xdr:colOff>464820</xdr:colOff>
      <xdr:row>17</xdr:row>
      <xdr:rowOff>137160</xdr:rowOff>
    </xdr:from>
    <xdr:to>
      <xdr:col>1</xdr:col>
      <xdr:colOff>283620</xdr:colOff>
      <xdr:row>20</xdr:row>
      <xdr:rowOff>62640</xdr:rowOff>
    </xdr:to>
    <xdr:pic>
      <xdr:nvPicPr>
        <xdr:cNvPr id="46" name="Picture 45">
          <a:hlinkClick xmlns:r="http://schemas.openxmlformats.org/officeDocument/2006/relationships" r:id="rId2"/>
          <a:extLst>
            <a:ext uri="{FF2B5EF4-FFF2-40B4-BE49-F238E27FC236}">
              <a16:creationId xmlns:a16="http://schemas.microsoft.com/office/drawing/2014/main" id="{5B704107-AB04-4DBB-B82E-A4333EDA519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4820" y="2987040"/>
          <a:ext cx="428400" cy="428400"/>
        </a:xfrm>
        <a:prstGeom prst="rect">
          <a:avLst/>
        </a:prstGeom>
      </xdr:spPr>
    </xdr:pic>
    <xdr:clientData/>
  </xdr:twoCellAnchor>
  <xdr:twoCellAnchor editAs="oneCell">
    <xdr:from>
      <xdr:col>0</xdr:col>
      <xdr:colOff>487680</xdr:colOff>
      <xdr:row>36</xdr:row>
      <xdr:rowOff>60960</xdr:rowOff>
    </xdr:from>
    <xdr:to>
      <xdr:col>1</xdr:col>
      <xdr:colOff>306480</xdr:colOff>
      <xdr:row>38</xdr:row>
      <xdr:rowOff>154080</xdr:rowOff>
    </xdr:to>
    <xdr:pic>
      <xdr:nvPicPr>
        <xdr:cNvPr id="47" name="Picture 46">
          <a:hlinkClick xmlns:r="http://schemas.openxmlformats.org/officeDocument/2006/relationships" r:id="rId5"/>
          <a:extLst>
            <a:ext uri="{FF2B5EF4-FFF2-40B4-BE49-F238E27FC236}">
              <a16:creationId xmlns:a16="http://schemas.microsoft.com/office/drawing/2014/main" id="{BB04A488-6541-41C9-930C-00F8E6F1BF8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87680" y="6096000"/>
          <a:ext cx="428400" cy="428400"/>
        </a:xfrm>
        <a:prstGeom prst="rect">
          <a:avLst/>
        </a:prstGeom>
      </xdr:spPr>
    </xdr:pic>
    <xdr:clientData/>
  </xdr:twoCellAnchor>
  <xdr:twoCellAnchor editAs="oneCell">
    <xdr:from>
      <xdr:col>0</xdr:col>
      <xdr:colOff>502920</xdr:colOff>
      <xdr:row>30</xdr:row>
      <xdr:rowOff>76200</xdr:rowOff>
    </xdr:from>
    <xdr:to>
      <xdr:col>1</xdr:col>
      <xdr:colOff>321720</xdr:colOff>
      <xdr:row>33</xdr:row>
      <xdr:rowOff>1680</xdr:rowOff>
    </xdr:to>
    <xdr:pic>
      <xdr:nvPicPr>
        <xdr:cNvPr id="48" name="Picture 47">
          <a:hlinkClick xmlns:r="http://schemas.openxmlformats.org/officeDocument/2006/relationships" r:id="rId4"/>
          <a:extLst>
            <a:ext uri="{FF2B5EF4-FFF2-40B4-BE49-F238E27FC236}">
              <a16:creationId xmlns:a16="http://schemas.microsoft.com/office/drawing/2014/main" id="{0BF77FE3-2C79-4BE7-B3C0-F286001F7B4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2920" y="5105400"/>
          <a:ext cx="428400" cy="428400"/>
        </a:xfrm>
        <a:prstGeom prst="rect">
          <a:avLst/>
        </a:prstGeom>
      </xdr:spPr>
    </xdr:pic>
    <xdr:clientData/>
  </xdr:twoCellAnchor>
  <xdr:twoCellAnchor editAs="oneCell">
    <xdr:from>
      <xdr:col>0</xdr:col>
      <xdr:colOff>502920</xdr:colOff>
      <xdr:row>24</xdr:row>
      <xdr:rowOff>22860</xdr:rowOff>
    </xdr:from>
    <xdr:to>
      <xdr:col>1</xdr:col>
      <xdr:colOff>321720</xdr:colOff>
      <xdr:row>26</xdr:row>
      <xdr:rowOff>115980</xdr:rowOff>
    </xdr:to>
    <xdr:pic>
      <xdr:nvPicPr>
        <xdr:cNvPr id="49" name="Picture 48">
          <a:hlinkClick xmlns:r="http://schemas.openxmlformats.org/officeDocument/2006/relationships" r:id="rId3"/>
          <a:extLst>
            <a:ext uri="{FF2B5EF4-FFF2-40B4-BE49-F238E27FC236}">
              <a16:creationId xmlns:a16="http://schemas.microsoft.com/office/drawing/2014/main" id="{9DCB8832-4E65-4D5D-885A-8A0E52692C5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02920" y="4046220"/>
          <a:ext cx="428400" cy="428400"/>
        </a:xfrm>
        <a:prstGeom prst="rect">
          <a:avLst/>
        </a:prstGeom>
      </xdr:spPr>
    </xdr:pic>
    <xdr:clientData/>
  </xdr:twoCellAnchor>
  <xdr:twoCellAnchor>
    <xdr:from>
      <xdr:col>0</xdr:col>
      <xdr:colOff>259080</xdr:colOff>
      <xdr:row>2</xdr:row>
      <xdr:rowOff>15240</xdr:rowOff>
    </xdr:from>
    <xdr:to>
      <xdr:col>4</xdr:col>
      <xdr:colOff>266700</xdr:colOff>
      <xdr:row>8</xdr:row>
      <xdr:rowOff>160020</xdr:rowOff>
    </xdr:to>
    <xdr:sp macro="" textlink="">
      <xdr:nvSpPr>
        <xdr:cNvPr id="50" name="Rectangle: Rounded Corners 49">
          <a:extLst>
            <a:ext uri="{FF2B5EF4-FFF2-40B4-BE49-F238E27FC236}">
              <a16:creationId xmlns:a16="http://schemas.microsoft.com/office/drawing/2014/main" id="{04B8D745-3A05-4A9C-8FED-2A639BF3ABAB}"/>
            </a:ext>
          </a:extLst>
        </xdr:cNvPr>
        <xdr:cNvSpPr/>
      </xdr:nvSpPr>
      <xdr:spPr>
        <a:xfrm>
          <a:off x="259080" y="350520"/>
          <a:ext cx="2446020" cy="1150620"/>
        </a:xfrm>
        <a:prstGeom prst="roundRect">
          <a:avLst>
            <a:gd name="adj" fmla="val 29342"/>
          </a:avLst>
        </a:prstGeom>
        <a:gradFill>
          <a:gsLst>
            <a:gs pos="10000">
              <a:srgbClr val="FF859C"/>
            </a:gs>
            <a:gs pos="71000">
              <a:srgbClr val="FFB3C1"/>
            </a:gs>
          </a:gsLst>
          <a:lin ang="4200000" scaled="0"/>
        </a:gradFill>
        <a:ln w="44450" cmpd="tri">
          <a:gradFill>
            <a:gsLst>
              <a:gs pos="31000">
                <a:srgbClr val="00B050"/>
              </a:gs>
              <a:gs pos="62000">
                <a:schemeClr val="accent6">
                  <a:lumMod val="75000"/>
                </a:schemeClr>
              </a:gs>
            </a:gsLst>
            <a:lin ang="3600000" scaled="0"/>
          </a:gradFill>
          <a:extLst>
            <a:ext uri="{C807C97D-BFC1-408E-A445-0C87EB9F89A2}">
              <ask:lineSketchStyleProps xmlns:ask="http://schemas.microsoft.com/office/drawing/2018/sketchyshapes" sd="1219033472">
                <a:custGeom>
                  <a:avLst/>
                  <a:gdLst>
                    <a:gd name="connsiteX0" fmla="*/ 0 w 2446020"/>
                    <a:gd name="connsiteY0" fmla="*/ 304077 h 1036320"/>
                    <a:gd name="connsiteX1" fmla="*/ 304077 w 2446020"/>
                    <a:gd name="connsiteY1" fmla="*/ 0 h 1036320"/>
                    <a:gd name="connsiteX2" fmla="*/ 2141943 w 2446020"/>
                    <a:gd name="connsiteY2" fmla="*/ 0 h 1036320"/>
                    <a:gd name="connsiteX3" fmla="*/ 2446020 w 2446020"/>
                    <a:gd name="connsiteY3" fmla="*/ 304077 h 1036320"/>
                    <a:gd name="connsiteX4" fmla="*/ 2446020 w 2446020"/>
                    <a:gd name="connsiteY4" fmla="*/ 732243 h 1036320"/>
                    <a:gd name="connsiteX5" fmla="*/ 2141943 w 2446020"/>
                    <a:gd name="connsiteY5" fmla="*/ 1036320 h 1036320"/>
                    <a:gd name="connsiteX6" fmla="*/ 304077 w 2446020"/>
                    <a:gd name="connsiteY6" fmla="*/ 1036320 h 1036320"/>
                    <a:gd name="connsiteX7" fmla="*/ 0 w 2446020"/>
                    <a:gd name="connsiteY7" fmla="*/ 732243 h 1036320"/>
                    <a:gd name="connsiteX8" fmla="*/ 0 w 2446020"/>
                    <a:gd name="connsiteY8" fmla="*/ 304077 h 10363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446020" h="1036320" fill="none" extrusionOk="0">
                      <a:moveTo>
                        <a:pt x="0" y="304077"/>
                      </a:moveTo>
                      <a:cubicBezTo>
                        <a:pt x="-2273" y="135772"/>
                        <a:pt x="160134" y="19623"/>
                        <a:pt x="304077" y="0"/>
                      </a:cubicBezTo>
                      <a:cubicBezTo>
                        <a:pt x="860497" y="136102"/>
                        <a:pt x="1398364" y="-129740"/>
                        <a:pt x="2141943" y="0"/>
                      </a:cubicBezTo>
                      <a:cubicBezTo>
                        <a:pt x="2326166" y="25086"/>
                        <a:pt x="2463274" y="157275"/>
                        <a:pt x="2446020" y="304077"/>
                      </a:cubicBezTo>
                      <a:cubicBezTo>
                        <a:pt x="2476160" y="398374"/>
                        <a:pt x="2420071" y="537943"/>
                        <a:pt x="2446020" y="732243"/>
                      </a:cubicBezTo>
                      <a:cubicBezTo>
                        <a:pt x="2413924" y="905451"/>
                        <a:pt x="2297145" y="1027533"/>
                        <a:pt x="2141943" y="1036320"/>
                      </a:cubicBezTo>
                      <a:cubicBezTo>
                        <a:pt x="1365745" y="1173096"/>
                        <a:pt x="1195275" y="1139281"/>
                        <a:pt x="304077" y="1036320"/>
                      </a:cubicBezTo>
                      <a:cubicBezTo>
                        <a:pt x="138124" y="1009486"/>
                        <a:pt x="-13388" y="907997"/>
                        <a:pt x="0" y="732243"/>
                      </a:cubicBezTo>
                      <a:cubicBezTo>
                        <a:pt x="-10199" y="627900"/>
                        <a:pt x="-23587" y="436123"/>
                        <a:pt x="0" y="304077"/>
                      </a:cubicBezTo>
                      <a:close/>
                    </a:path>
                    <a:path w="2446020" h="1036320" stroke="0" extrusionOk="0">
                      <a:moveTo>
                        <a:pt x="0" y="304077"/>
                      </a:moveTo>
                      <a:cubicBezTo>
                        <a:pt x="-17298" y="125470"/>
                        <a:pt x="118390" y="6662"/>
                        <a:pt x="304077" y="0"/>
                      </a:cubicBezTo>
                      <a:cubicBezTo>
                        <a:pt x="981751" y="79531"/>
                        <a:pt x="1254773" y="12951"/>
                        <a:pt x="2141943" y="0"/>
                      </a:cubicBezTo>
                      <a:cubicBezTo>
                        <a:pt x="2305601" y="4179"/>
                        <a:pt x="2445639" y="138248"/>
                        <a:pt x="2446020" y="304077"/>
                      </a:cubicBezTo>
                      <a:cubicBezTo>
                        <a:pt x="2430385" y="466548"/>
                        <a:pt x="2437085" y="542023"/>
                        <a:pt x="2446020" y="732243"/>
                      </a:cubicBezTo>
                      <a:cubicBezTo>
                        <a:pt x="2450889" y="900758"/>
                        <a:pt x="2320417" y="1014634"/>
                        <a:pt x="2141943" y="1036320"/>
                      </a:cubicBezTo>
                      <a:cubicBezTo>
                        <a:pt x="1400481" y="1198854"/>
                        <a:pt x="1168676" y="903226"/>
                        <a:pt x="304077" y="1036320"/>
                      </a:cubicBezTo>
                      <a:cubicBezTo>
                        <a:pt x="133096" y="1007296"/>
                        <a:pt x="-12238" y="917188"/>
                        <a:pt x="0" y="732243"/>
                      </a:cubicBezTo>
                      <a:cubicBezTo>
                        <a:pt x="-36125" y="653605"/>
                        <a:pt x="-1177" y="348259"/>
                        <a:pt x="0" y="304077"/>
                      </a:cubicBezTo>
                      <a:close/>
                    </a:path>
                  </a:pathLst>
                </a:custGeom>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274320</xdr:colOff>
      <xdr:row>2</xdr:row>
      <xdr:rowOff>15240</xdr:rowOff>
    </xdr:from>
    <xdr:to>
      <xdr:col>4</xdr:col>
      <xdr:colOff>251460</xdr:colOff>
      <xdr:row>5</xdr:row>
      <xdr:rowOff>76200</xdr:rowOff>
    </xdr:to>
    <xdr:sp macro="" textlink="">
      <xdr:nvSpPr>
        <xdr:cNvPr id="51" name="TextBox 50">
          <a:extLst>
            <a:ext uri="{FF2B5EF4-FFF2-40B4-BE49-F238E27FC236}">
              <a16:creationId xmlns:a16="http://schemas.microsoft.com/office/drawing/2014/main" id="{108D8F89-3218-4C12-B662-B5DBA6CFE240}"/>
            </a:ext>
          </a:extLst>
        </xdr:cNvPr>
        <xdr:cNvSpPr txBox="1"/>
      </xdr:nvSpPr>
      <xdr:spPr>
        <a:xfrm>
          <a:off x="274320" y="350520"/>
          <a:ext cx="24155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Dubai Medium" panose="020B0603030403030204" pitchFamily="34" charset="-78"/>
              <a:cs typeface="Dubai Medium" panose="020B0603030403030204" pitchFamily="34" charset="-78"/>
            </a:rPr>
            <a:t>PCOS ANALYSIS</a:t>
          </a:r>
        </a:p>
      </xdr:txBody>
    </xdr:sp>
    <xdr:clientData/>
  </xdr:twoCellAnchor>
  <xdr:twoCellAnchor>
    <xdr:from>
      <xdr:col>0</xdr:col>
      <xdr:colOff>274320</xdr:colOff>
      <xdr:row>4</xdr:row>
      <xdr:rowOff>30480</xdr:rowOff>
    </xdr:from>
    <xdr:to>
      <xdr:col>4</xdr:col>
      <xdr:colOff>251460</xdr:colOff>
      <xdr:row>6</xdr:row>
      <xdr:rowOff>91440</xdr:rowOff>
    </xdr:to>
    <xdr:sp macro="" textlink="">
      <xdr:nvSpPr>
        <xdr:cNvPr id="52" name="TextBox 51">
          <a:extLst>
            <a:ext uri="{FF2B5EF4-FFF2-40B4-BE49-F238E27FC236}">
              <a16:creationId xmlns:a16="http://schemas.microsoft.com/office/drawing/2014/main" id="{B4F1AD0D-199B-42D8-B20F-B3659E785DD3}"/>
            </a:ext>
          </a:extLst>
        </xdr:cNvPr>
        <xdr:cNvSpPr txBox="1"/>
      </xdr:nvSpPr>
      <xdr:spPr>
        <a:xfrm>
          <a:off x="274320" y="701040"/>
          <a:ext cx="24155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(Polycystic Ovary Syndrome)</a:t>
          </a:r>
        </a:p>
      </xdr:txBody>
    </xdr:sp>
    <xdr:clientData/>
  </xdr:twoCellAnchor>
  <xdr:twoCellAnchor editAs="oneCell">
    <xdr:from>
      <xdr:col>0</xdr:col>
      <xdr:colOff>487680</xdr:colOff>
      <xdr:row>11</xdr:row>
      <xdr:rowOff>123600</xdr:rowOff>
    </xdr:from>
    <xdr:to>
      <xdr:col>1</xdr:col>
      <xdr:colOff>236220</xdr:colOff>
      <xdr:row>13</xdr:row>
      <xdr:rowOff>146460</xdr:rowOff>
    </xdr:to>
    <xdr:pic>
      <xdr:nvPicPr>
        <xdr:cNvPr id="53" name="Picture 52">
          <a:hlinkClick xmlns:r="http://schemas.openxmlformats.org/officeDocument/2006/relationships" r:id="rId1"/>
          <a:extLst>
            <a:ext uri="{FF2B5EF4-FFF2-40B4-BE49-F238E27FC236}">
              <a16:creationId xmlns:a16="http://schemas.microsoft.com/office/drawing/2014/main" id="{DDB3127C-4A35-4029-A016-9271D6C8B76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87680" y="1967640"/>
          <a:ext cx="358140" cy="358140"/>
        </a:xfrm>
        <a:prstGeom prst="rect">
          <a:avLst/>
        </a:prstGeom>
      </xdr:spPr>
    </xdr:pic>
    <xdr:clientData/>
  </xdr:twoCellAnchor>
  <xdr:twoCellAnchor editAs="oneCell">
    <xdr:from>
      <xdr:col>2</xdr:col>
      <xdr:colOff>45720</xdr:colOff>
      <xdr:row>6</xdr:row>
      <xdr:rowOff>47400</xdr:rowOff>
    </xdr:from>
    <xdr:to>
      <xdr:col>2</xdr:col>
      <xdr:colOff>426720</xdr:colOff>
      <xdr:row>8</xdr:row>
      <xdr:rowOff>93120</xdr:rowOff>
    </xdr:to>
    <xdr:pic>
      <xdr:nvPicPr>
        <xdr:cNvPr id="54" name="Picture 53">
          <a:extLst>
            <a:ext uri="{FF2B5EF4-FFF2-40B4-BE49-F238E27FC236}">
              <a16:creationId xmlns:a16="http://schemas.microsoft.com/office/drawing/2014/main" id="{E4376120-EF0D-4534-830B-7EB13C6E26C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64920" y="1053240"/>
          <a:ext cx="381000" cy="381000"/>
        </a:xfrm>
        <a:prstGeom prst="rect">
          <a:avLst/>
        </a:prstGeom>
      </xdr:spPr>
    </xdr:pic>
    <xdr:clientData/>
  </xdr:twoCellAnchor>
  <xdr:twoCellAnchor>
    <xdr:from>
      <xdr:col>11</xdr:col>
      <xdr:colOff>251460</xdr:colOff>
      <xdr:row>1</xdr:row>
      <xdr:rowOff>144780</xdr:rowOff>
    </xdr:from>
    <xdr:to>
      <xdr:col>16</xdr:col>
      <xdr:colOff>541020</xdr:colOff>
      <xdr:row>4</xdr:row>
      <xdr:rowOff>68580</xdr:rowOff>
    </xdr:to>
    <xdr:sp macro="" textlink="">
      <xdr:nvSpPr>
        <xdr:cNvPr id="56" name="Rectangle: Rounded Corners 55">
          <a:extLst>
            <a:ext uri="{FF2B5EF4-FFF2-40B4-BE49-F238E27FC236}">
              <a16:creationId xmlns:a16="http://schemas.microsoft.com/office/drawing/2014/main" id="{3A952336-3BD2-4F5E-A019-6E8EB4D6E11F}"/>
            </a:ext>
          </a:extLst>
        </xdr:cNvPr>
        <xdr:cNvSpPr/>
      </xdr:nvSpPr>
      <xdr:spPr>
        <a:xfrm>
          <a:off x="6957060" y="312420"/>
          <a:ext cx="3337560" cy="426720"/>
        </a:xfrm>
        <a:prstGeom prst="roundRect">
          <a:avLst>
            <a:gd name="adj" fmla="val 50000"/>
          </a:avLst>
        </a:prstGeom>
        <a:solidFill>
          <a:schemeClr val="accent6">
            <a:lumMod val="40000"/>
            <a:lumOff val="60000"/>
          </a:schemeClr>
        </a:solidFill>
        <a:ln w="25400">
          <a:solidFill>
            <a:srgbClr val="00B050"/>
          </a:solidFill>
        </a:ln>
        <a:effectLst>
          <a:glow rad="63500">
            <a:schemeClr val="accent3">
              <a:satMod val="175000"/>
              <a:alpha val="40000"/>
            </a:schemeClr>
          </a:glow>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220980</xdr:colOff>
      <xdr:row>1</xdr:row>
      <xdr:rowOff>144780</xdr:rowOff>
    </xdr:from>
    <xdr:to>
      <xdr:col>16</xdr:col>
      <xdr:colOff>541020</xdr:colOff>
      <xdr:row>4</xdr:row>
      <xdr:rowOff>48527</xdr:rowOff>
    </xdr:to>
    <xdr:sp macro="" textlink="Raw!D271">
      <xdr:nvSpPr>
        <xdr:cNvPr id="57" name="TextBox 56">
          <a:extLst>
            <a:ext uri="{FF2B5EF4-FFF2-40B4-BE49-F238E27FC236}">
              <a16:creationId xmlns:a16="http://schemas.microsoft.com/office/drawing/2014/main" id="{2311BDE7-2602-4CF8-A0B1-4B7750A11A28}"/>
            </a:ext>
          </a:extLst>
        </xdr:cNvPr>
        <xdr:cNvSpPr txBox="1"/>
      </xdr:nvSpPr>
      <xdr:spPr>
        <a:xfrm>
          <a:off x="6926580" y="312420"/>
          <a:ext cx="3368040" cy="406667"/>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r>
            <a:rPr lang="en-IN" sz="2000" b="1" i="0" u="none" strike="noStrike">
              <a:solidFill>
                <a:srgbClr val="000000"/>
              </a:solidFill>
              <a:latin typeface="Dubai Medium" panose="020B0603030403030204" pitchFamily="34" charset="-78"/>
              <a:ea typeface="+mn-ea"/>
              <a:cs typeface="Dubai Medium" panose="020B0603030403030204" pitchFamily="34" charset="-78"/>
            </a:rPr>
            <a:t>CLINICAL</a:t>
          </a:r>
          <a:r>
            <a:rPr lang="en-IN" sz="2000" b="1" i="0" u="none" strike="noStrike" baseline="0">
              <a:solidFill>
                <a:srgbClr val="000000"/>
              </a:solidFill>
              <a:latin typeface="Dubai Medium" panose="020B0603030403030204" pitchFamily="34" charset="-78"/>
              <a:ea typeface="+mn-ea"/>
              <a:cs typeface="Dubai Medium" panose="020B0603030403030204" pitchFamily="34" charset="-78"/>
            </a:rPr>
            <a:t> &amp; DIAGNOSTICS</a:t>
          </a:r>
          <a:endParaRPr lang="en-IN" sz="20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17</xdr:col>
      <xdr:colOff>350520</xdr:colOff>
      <xdr:row>8</xdr:row>
      <xdr:rowOff>45720</xdr:rowOff>
    </xdr:from>
    <xdr:to>
      <xdr:col>19</xdr:col>
      <xdr:colOff>228600</xdr:colOff>
      <xdr:row>10</xdr:row>
      <xdr:rowOff>126195</xdr:rowOff>
    </xdr:to>
    <xdr:sp macro="" textlink="Raw!B339">
      <xdr:nvSpPr>
        <xdr:cNvPr id="60" name="TextBox 59">
          <a:extLst>
            <a:ext uri="{FF2B5EF4-FFF2-40B4-BE49-F238E27FC236}">
              <a16:creationId xmlns:a16="http://schemas.microsoft.com/office/drawing/2014/main" id="{1E589603-1B00-4BA7-B265-61EDA694C73D}"/>
            </a:ext>
          </a:extLst>
        </xdr:cNvPr>
        <xdr:cNvSpPr txBox="1"/>
      </xdr:nvSpPr>
      <xdr:spPr>
        <a:xfrm>
          <a:off x="10713720" y="1386840"/>
          <a:ext cx="1097280" cy="41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6E297C-FB15-4CBA-8B14-D7D034A250F0}"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BPM</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152400</xdr:colOff>
      <xdr:row>12</xdr:row>
      <xdr:rowOff>53340</xdr:rowOff>
    </xdr:from>
    <xdr:to>
      <xdr:col>16</xdr:col>
      <xdr:colOff>38100</xdr:colOff>
      <xdr:row>25</xdr:row>
      <xdr:rowOff>53340</xdr:rowOff>
    </xdr:to>
    <xdr:graphicFrame macro="">
      <xdr:nvGraphicFramePr>
        <xdr:cNvPr id="58" name="Chart 57">
          <a:extLst>
            <a:ext uri="{FF2B5EF4-FFF2-40B4-BE49-F238E27FC236}">
              <a16:creationId xmlns:a16="http://schemas.microsoft.com/office/drawing/2014/main" id="{7642FF5F-A33C-4156-9B4D-58087D481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45720</xdr:colOff>
      <xdr:row>26</xdr:row>
      <xdr:rowOff>99060</xdr:rowOff>
    </xdr:from>
    <xdr:to>
      <xdr:col>23</xdr:col>
      <xdr:colOff>15240</xdr:colOff>
      <xdr:row>41</xdr:row>
      <xdr:rowOff>76200</xdr:rowOff>
    </xdr:to>
    <xdr:graphicFrame macro="">
      <xdr:nvGraphicFramePr>
        <xdr:cNvPr id="59" name="Chart 58">
          <a:extLst>
            <a:ext uri="{FF2B5EF4-FFF2-40B4-BE49-F238E27FC236}">
              <a16:creationId xmlns:a16="http://schemas.microsoft.com/office/drawing/2014/main" id="{6F9E3729-8546-49FB-88C1-DD332EE52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160020</xdr:colOff>
      <xdr:row>26</xdr:row>
      <xdr:rowOff>99060</xdr:rowOff>
    </xdr:from>
    <xdr:to>
      <xdr:col>17</xdr:col>
      <xdr:colOff>487680</xdr:colOff>
      <xdr:row>41</xdr:row>
      <xdr:rowOff>53340</xdr:rowOff>
    </xdr:to>
    <xdr:graphicFrame macro="">
      <xdr:nvGraphicFramePr>
        <xdr:cNvPr id="64" name="Chart 63">
          <a:extLst>
            <a:ext uri="{FF2B5EF4-FFF2-40B4-BE49-F238E27FC236}">
              <a16:creationId xmlns:a16="http://schemas.microsoft.com/office/drawing/2014/main" id="{8D4A44CD-B30F-4B2A-BB52-661628958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563880</xdr:colOff>
      <xdr:row>14</xdr:row>
      <xdr:rowOff>166697</xdr:rowOff>
    </xdr:from>
    <xdr:to>
      <xdr:col>20</xdr:col>
      <xdr:colOff>563880</xdr:colOff>
      <xdr:row>24</xdr:row>
      <xdr:rowOff>74297</xdr:rowOff>
    </xdr:to>
    <xdr:cxnSp macro="">
      <xdr:nvCxnSpPr>
        <xdr:cNvPr id="65" name="Straight Connector 64">
          <a:extLst>
            <a:ext uri="{FF2B5EF4-FFF2-40B4-BE49-F238E27FC236}">
              <a16:creationId xmlns:a16="http://schemas.microsoft.com/office/drawing/2014/main" id="{2A4D2C8F-C6E4-4AE2-8B3B-544FD4A3DDCE}"/>
            </a:ext>
          </a:extLst>
        </xdr:cNvPr>
        <xdr:cNvCxnSpPr/>
      </xdr:nvCxnSpPr>
      <xdr:spPr>
        <a:xfrm flipH="1">
          <a:off x="12755880" y="2513657"/>
          <a:ext cx="0" cy="158400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65735</xdr:colOff>
      <xdr:row>16</xdr:row>
      <xdr:rowOff>137160</xdr:rowOff>
    </xdr:from>
    <xdr:to>
      <xdr:col>22</xdr:col>
      <xdr:colOff>257735</xdr:colOff>
      <xdr:row>16</xdr:row>
      <xdr:rowOff>137160</xdr:rowOff>
    </xdr:to>
    <xdr:cxnSp macro="">
      <xdr:nvCxnSpPr>
        <xdr:cNvPr id="72" name="Straight Connector 71">
          <a:extLst>
            <a:ext uri="{FF2B5EF4-FFF2-40B4-BE49-F238E27FC236}">
              <a16:creationId xmlns:a16="http://schemas.microsoft.com/office/drawing/2014/main" id="{66EDBC8E-24E8-BF4D-13B5-9486539D7BED}"/>
            </a:ext>
          </a:extLst>
        </xdr:cNvPr>
        <xdr:cNvCxnSpPr/>
      </xdr:nvCxnSpPr>
      <xdr:spPr>
        <a:xfrm flipH="1">
          <a:off x="10428935" y="2804160"/>
          <a:ext cx="3240000" cy="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78106</xdr:colOff>
      <xdr:row>16</xdr:row>
      <xdr:rowOff>129299</xdr:rowOff>
    </xdr:from>
    <xdr:to>
      <xdr:col>17</xdr:col>
      <xdr:colOff>78106</xdr:colOff>
      <xdr:row>24</xdr:row>
      <xdr:rowOff>91799</xdr:rowOff>
    </xdr:to>
    <xdr:cxnSp macro="">
      <xdr:nvCxnSpPr>
        <xdr:cNvPr id="76" name="Straight Connector 75">
          <a:extLst>
            <a:ext uri="{FF2B5EF4-FFF2-40B4-BE49-F238E27FC236}">
              <a16:creationId xmlns:a16="http://schemas.microsoft.com/office/drawing/2014/main" id="{62141258-71B0-124B-B74F-FDB9B79C298C}"/>
            </a:ext>
          </a:extLst>
        </xdr:cNvPr>
        <xdr:cNvCxnSpPr/>
      </xdr:nvCxnSpPr>
      <xdr:spPr>
        <a:xfrm flipH="1">
          <a:off x="10441306" y="2796299"/>
          <a:ext cx="0" cy="129600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76200</xdr:colOff>
      <xdr:row>16</xdr:row>
      <xdr:rowOff>137160</xdr:rowOff>
    </xdr:from>
    <xdr:to>
      <xdr:col>19</xdr:col>
      <xdr:colOff>281940</xdr:colOff>
      <xdr:row>18</xdr:row>
      <xdr:rowOff>114300</xdr:rowOff>
    </xdr:to>
    <xdr:sp macro="" textlink="Raw!B138">
      <xdr:nvSpPr>
        <xdr:cNvPr id="87" name="TextBox 86">
          <a:extLst>
            <a:ext uri="{FF2B5EF4-FFF2-40B4-BE49-F238E27FC236}">
              <a16:creationId xmlns:a16="http://schemas.microsoft.com/office/drawing/2014/main" id="{F14030CB-5EF6-AADA-BEDE-58DA5B936232}"/>
            </a:ext>
          </a:extLst>
        </xdr:cNvPr>
        <xdr:cNvSpPr txBox="1"/>
      </xdr:nvSpPr>
      <xdr:spPr>
        <a:xfrm>
          <a:off x="10439400" y="2819400"/>
          <a:ext cx="14249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61D7EA4-4961-4028-9EC2-B887FFD0B4B6}" type="TxLink">
            <a:rPr lang="en-US" sz="1400" b="0" i="0" u="none" strike="noStrike">
              <a:solidFill>
                <a:srgbClr val="000000"/>
              </a:solidFill>
              <a:latin typeface="Dubai Medium" panose="020B0603030403030204" pitchFamily="34" charset="-78"/>
              <a:cs typeface="Dubai Medium" panose="020B0603030403030204" pitchFamily="34" charset="-78"/>
            </a:rPr>
            <a:pPr algn="l"/>
            <a:t>Weight Gained</a:t>
          </a:fld>
          <a:endParaRPr lang="en-IN" sz="1800" b="0">
            <a:latin typeface="Dubai Medium" panose="020B0603030403030204" pitchFamily="34" charset="-78"/>
            <a:cs typeface="Dubai Medium" panose="020B0603030403030204" pitchFamily="34" charset="-78"/>
          </a:endParaRPr>
        </a:p>
      </xdr:txBody>
    </xdr:sp>
    <xdr:clientData/>
  </xdr:twoCellAnchor>
  <xdr:twoCellAnchor>
    <xdr:from>
      <xdr:col>17</xdr:col>
      <xdr:colOff>76200</xdr:colOff>
      <xdr:row>18</xdr:row>
      <xdr:rowOff>137160</xdr:rowOff>
    </xdr:from>
    <xdr:to>
      <xdr:col>19</xdr:col>
      <xdr:colOff>304800</xdr:colOff>
      <xdr:row>20</xdr:row>
      <xdr:rowOff>114300</xdr:rowOff>
    </xdr:to>
    <xdr:sp macro="" textlink="Raw!E138">
      <xdr:nvSpPr>
        <xdr:cNvPr id="88" name="TextBox 87">
          <a:extLst>
            <a:ext uri="{FF2B5EF4-FFF2-40B4-BE49-F238E27FC236}">
              <a16:creationId xmlns:a16="http://schemas.microsoft.com/office/drawing/2014/main" id="{8D047A8E-10F4-A7C4-A159-6E045C457035}"/>
            </a:ext>
          </a:extLst>
        </xdr:cNvPr>
        <xdr:cNvSpPr txBox="1"/>
      </xdr:nvSpPr>
      <xdr:spPr>
        <a:xfrm>
          <a:off x="10439400" y="3154680"/>
          <a:ext cx="1447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8507B57-54F0-4B39-8DBC-D6A82FE69FC7}"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l"/>
            <a:t>Pimples</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17</xdr:col>
      <xdr:colOff>76200</xdr:colOff>
      <xdr:row>20</xdr:row>
      <xdr:rowOff>137160</xdr:rowOff>
    </xdr:from>
    <xdr:to>
      <xdr:col>19</xdr:col>
      <xdr:colOff>304800</xdr:colOff>
      <xdr:row>22</xdr:row>
      <xdr:rowOff>114300</xdr:rowOff>
    </xdr:to>
    <xdr:sp macro="" textlink="Raw!H138">
      <xdr:nvSpPr>
        <xdr:cNvPr id="89" name="TextBox 88">
          <a:extLst>
            <a:ext uri="{FF2B5EF4-FFF2-40B4-BE49-F238E27FC236}">
              <a16:creationId xmlns:a16="http://schemas.microsoft.com/office/drawing/2014/main" id="{30AEDC73-ED5A-FCCC-9E12-8ACBA3C12E89}"/>
            </a:ext>
          </a:extLst>
        </xdr:cNvPr>
        <xdr:cNvSpPr txBox="1"/>
      </xdr:nvSpPr>
      <xdr:spPr>
        <a:xfrm>
          <a:off x="10439400" y="3489960"/>
          <a:ext cx="1447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754EDB-F51D-429B-B630-BA8B0993405A}"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l"/>
            <a:t>Skin Darkened</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17</xdr:col>
      <xdr:colOff>76200</xdr:colOff>
      <xdr:row>22</xdr:row>
      <xdr:rowOff>114300</xdr:rowOff>
    </xdr:from>
    <xdr:to>
      <xdr:col>19</xdr:col>
      <xdr:colOff>304800</xdr:colOff>
      <xdr:row>24</xdr:row>
      <xdr:rowOff>91440</xdr:rowOff>
    </xdr:to>
    <xdr:sp macro="" textlink="Raw!K138">
      <xdr:nvSpPr>
        <xdr:cNvPr id="90" name="TextBox 89">
          <a:extLst>
            <a:ext uri="{FF2B5EF4-FFF2-40B4-BE49-F238E27FC236}">
              <a16:creationId xmlns:a16="http://schemas.microsoft.com/office/drawing/2014/main" id="{534C0DD5-11DA-9A1A-8828-AD63F9184340}"/>
            </a:ext>
          </a:extLst>
        </xdr:cNvPr>
        <xdr:cNvSpPr txBox="1"/>
      </xdr:nvSpPr>
      <xdr:spPr>
        <a:xfrm>
          <a:off x="10439400" y="3802380"/>
          <a:ext cx="1447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865D4E-3A8D-4603-8AEE-22DE7E0F9AD1}"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l"/>
            <a:t>Hair Loss</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585788</xdr:colOff>
      <xdr:row>14</xdr:row>
      <xdr:rowOff>167639</xdr:rowOff>
    </xdr:from>
    <xdr:to>
      <xdr:col>22</xdr:col>
      <xdr:colOff>266700</xdr:colOff>
      <xdr:row>16</xdr:row>
      <xdr:rowOff>119062</xdr:rowOff>
    </xdr:to>
    <xdr:sp macro="" textlink="Raw!C141">
      <xdr:nvSpPr>
        <xdr:cNvPr id="91" name="TextBox 90">
          <a:extLst>
            <a:ext uri="{FF2B5EF4-FFF2-40B4-BE49-F238E27FC236}">
              <a16:creationId xmlns:a16="http://schemas.microsoft.com/office/drawing/2014/main" id="{6E6CC6DB-1456-C762-A348-AEFEBD380631}"/>
            </a:ext>
          </a:extLst>
        </xdr:cNvPr>
        <xdr:cNvSpPr txBox="1"/>
      </xdr:nvSpPr>
      <xdr:spPr>
        <a:xfrm>
          <a:off x="12777788" y="2514599"/>
          <a:ext cx="900112" cy="286703"/>
        </a:xfrm>
        <a:prstGeom prst="rect">
          <a:avLst/>
        </a:prstGeom>
        <a:solidFill>
          <a:schemeClr val="accent6">
            <a:lumMod val="40000"/>
            <a:lumOff val="60000"/>
          </a:schemeClr>
        </a:solidFill>
        <a:ln w="127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EDC56BA-7248-48B5-BC9E-A203FC673B5D}"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No PCOS</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311727</xdr:colOff>
      <xdr:row>16</xdr:row>
      <xdr:rowOff>148936</xdr:rowOff>
    </xdr:from>
    <xdr:to>
      <xdr:col>20</xdr:col>
      <xdr:colOff>550718</xdr:colOff>
      <xdr:row>18</xdr:row>
      <xdr:rowOff>117763</xdr:rowOff>
    </xdr:to>
    <xdr:sp macro="" textlink="Raw!B139">
      <xdr:nvSpPr>
        <xdr:cNvPr id="93" name="TextBox 92">
          <a:extLst>
            <a:ext uri="{FF2B5EF4-FFF2-40B4-BE49-F238E27FC236}">
              <a16:creationId xmlns:a16="http://schemas.microsoft.com/office/drawing/2014/main" id="{02B0C23B-C81D-BB30-A1C4-8219BEFB8977}"/>
            </a:ext>
          </a:extLst>
        </xdr:cNvPr>
        <xdr:cNvSpPr txBox="1"/>
      </xdr:nvSpPr>
      <xdr:spPr>
        <a:xfrm>
          <a:off x="11894127" y="2809009"/>
          <a:ext cx="848591" cy="30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8351AC-8E9E-4CFE-9E86-A5E9F94DB105}" type="TxLink">
            <a:rPr lang="en-US" sz="1400" b="0" i="0" u="none" strike="noStrike">
              <a:solidFill>
                <a:srgbClr val="000000"/>
              </a:solidFill>
              <a:latin typeface="Dubai Medium" panose="020B0603030403030204" pitchFamily="34" charset="-78"/>
              <a:cs typeface="Dubai Medium" panose="020B0603030403030204" pitchFamily="34" charset="-78"/>
            </a:rPr>
            <a:pPr algn="ctr"/>
            <a:t>14</a:t>
          </a:fld>
          <a:endParaRPr lang="en-IN" sz="1800">
            <a:latin typeface="Dubai Medium" panose="020B0603030403030204" pitchFamily="34" charset="-78"/>
            <a:cs typeface="Dubai Medium" panose="020B0603030403030204" pitchFamily="34" charset="-78"/>
          </a:endParaRPr>
        </a:p>
      </xdr:txBody>
    </xdr:sp>
    <xdr:clientData/>
  </xdr:twoCellAnchor>
  <xdr:twoCellAnchor>
    <xdr:from>
      <xdr:col>19</xdr:col>
      <xdr:colOff>308261</xdr:colOff>
      <xdr:row>18</xdr:row>
      <xdr:rowOff>142010</xdr:rowOff>
    </xdr:from>
    <xdr:to>
      <xdr:col>20</xdr:col>
      <xdr:colOff>547252</xdr:colOff>
      <xdr:row>20</xdr:row>
      <xdr:rowOff>96983</xdr:rowOff>
    </xdr:to>
    <xdr:sp macro="" textlink="Raw!E139">
      <xdr:nvSpPr>
        <xdr:cNvPr id="94" name="TextBox 93">
          <a:extLst>
            <a:ext uri="{FF2B5EF4-FFF2-40B4-BE49-F238E27FC236}">
              <a16:creationId xmlns:a16="http://schemas.microsoft.com/office/drawing/2014/main" id="{D8FAB5C8-F4A7-6F70-0653-4F868E24ABC4}"/>
            </a:ext>
          </a:extLst>
        </xdr:cNvPr>
        <xdr:cNvSpPr txBox="1"/>
      </xdr:nvSpPr>
      <xdr:spPr>
        <a:xfrm>
          <a:off x="11890661" y="3134592"/>
          <a:ext cx="848591" cy="28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725207-4E66-4F70-9F6D-50AF35FE6B36}"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15</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308259</xdr:colOff>
      <xdr:row>20</xdr:row>
      <xdr:rowOff>128156</xdr:rowOff>
    </xdr:from>
    <xdr:to>
      <xdr:col>20</xdr:col>
      <xdr:colOff>547250</xdr:colOff>
      <xdr:row>22</xdr:row>
      <xdr:rowOff>83129</xdr:rowOff>
    </xdr:to>
    <xdr:sp macro="" textlink="Raw!H139">
      <xdr:nvSpPr>
        <xdr:cNvPr id="95" name="TextBox 94">
          <a:extLst>
            <a:ext uri="{FF2B5EF4-FFF2-40B4-BE49-F238E27FC236}">
              <a16:creationId xmlns:a16="http://schemas.microsoft.com/office/drawing/2014/main" id="{C524AE6D-872F-6F88-8490-F76E69976ADD}"/>
            </a:ext>
          </a:extLst>
        </xdr:cNvPr>
        <xdr:cNvSpPr txBox="1"/>
      </xdr:nvSpPr>
      <xdr:spPr>
        <a:xfrm>
          <a:off x="11890659" y="3453247"/>
          <a:ext cx="848591" cy="28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816A1B-5E68-45B7-9DEB-14CDB7CF0FA7}"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13</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308257</xdr:colOff>
      <xdr:row>22</xdr:row>
      <xdr:rowOff>110838</xdr:rowOff>
    </xdr:from>
    <xdr:to>
      <xdr:col>20</xdr:col>
      <xdr:colOff>547248</xdr:colOff>
      <xdr:row>24</xdr:row>
      <xdr:rowOff>65811</xdr:rowOff>
    </xdr:to>
    <xdr:sp macro="" textlink="Raw!K139">
      <xdr:nvSpPr>
        <xdr:cNvPr id="96" name="TextBox 95">
          <a:extLst>
            <a:ext uri="{FF2B5EF4-FFF2-40B4-BE49-F238E27FC236}">
              <a16:creationId xmlns:a16="http://schemas.microsoft.com/office/drawing/2014/main" id="{061961B8-4E8B-B0DE-7634-609C34570BDB}"/>
            </a:ext>
          </a:extLst>
        </xdr:cNvPr>
        <xdr:cNvSpPr txBox="1"/>
      </xdr:nvSpPr>
      <xdr:spPr>
        <a:xfrm>
          <a:off x="11890657" y="3768438"/>
          <a:ext cx="848591" cy="28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1539FF-BCA7-4BF7-8023-6F4E5B7EC2D5}"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11</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578416</xdr:colOff>
      <xdr:row>16</xdr:row>
      <xdr:rowOff>152403</xdr:rowOff>
    </xdr:from>
    <xdr:to>
      <xdr:col>22</xdr:col>
      <xdr:colOff>266700</xdr:colOff>
      <xdr:row>18</xdr:row>
      <xdr:rowOff>107376</xdr:rowOff>
    </xdr:to>
    <xdr:sp macro="" textlink="Raw!B140">
      <xdr:nvSpPr>
        <xdr:cNvPr id="97" name="TextBox 96">
          <a:extLst>
            <a:ext uri="{FF2B5EF4-FFF2-40B4-BE49-F238E27FC236}">
              <a16:creationId xmlns:a16="http://schemas.microsoft.com/office/drawing/2014/main" id="{B2C2258A-230B-76E3-870C-5C4F68C43ADC}"/>
            </a:ext>
          </a:extLst>
        </xdr:cNvPr>
        <xdr:cNvSpPr txBox="1"/>
      </xdr:nvSpPr>
      <xdr:spPr>
        <a:xfrm>
          <a:off x="12770416" y="2812476"/>
          <a:ext cx="907484" cy="28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C2402B-C316-43AF-80FE-255A3B70F639}"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4</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568023</xdr:colOff>
      <xdr:row>18</xdr:row>
      <xdr:rowOff>135089</xdr:rowOff>
    </xdr:from>
    <xdr:to>
      <xdr:col>22</xdr:col>
      <xdr:colOff>256307</xdr:colOff>
      <xdr:row>20</xdr:row>
      <xdr:rowOff>90062</xdr:rowOff>
    </xdr:to>
    <xdr:sp macro="" textlink="Raw!E140">
      <xdr:nvSpPr>
        <xdr:cNvPr id="98" name="TextBox 97">
          <a:extLst>
            <a:ext uri="{FF2B5EF4-FFF2-40B4-BE49-F238E27FC236}">
              <a16:creationId xmlns:a16="http://schemas.microsoft.com/office/drawing/2014/main" id="{F363B26F-3225-F19D-59FF-2F31A18070BD}"/>
            </a:ext>
          </a:extLst>
        </xdr:cNvPr>
        <xdr:cNvSpPr txBox="1"/>
      </xdr:nvSpPr>
      <xdr:spPr>
        <a:xfrm>
          <a:off x="12760023" y="3127671"/>
          <a:ext cx="907484" cy="28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27FA93-6BAC-4CE5-B8BC-35718EBCAFA4}"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9</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564558</xdr:colOff>
      <xdr:row>20</xdr:row>
      <xdr:rowOff>121239</xdr:rowOff>
    </xdr:from>
    <xdr:to>
      <xdr:col>22</xdr:col>
      <xdr:colOff>252842</xdr:colOff>
      <xdr:row>22</xdr:row>
      <xdr:rowOff>76212</xdr:rowOff>
    </xdr:to>
    <xdr:sp macro="" textlink="Raw!H140">
      <xdr:nvSpPr>
        <xdr:cNvPr id="99" name="TextBox 98">
          <a:extLst>
            <a:ext uri="{FF2B5EF4-FFF2-40B4-BE49-F238E27FC236}">
              <a16:creationId xmlns:a16="http://schemas.microsoft.com/office/drawing/2014/main" id="{353BFF29-DA80-0C6C-EBE0-FCFD07E0DB4D}"/>
            </a:ext>
          </a:extLst>
        </xdr:cNvPr>
        <xdr:cNvSpPr txBox="1"/>
      </xdr:nvSpPr>
      <xdr:spPr>
        <a:xfrm>
          <a:off x="12756558" y="3446330"/>
          <a:ext cx="907484" cy="28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AE256E-6CF2-4A2E-8CB6-7E02BC8AFAC7}"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3</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20</xdr:col>
      <xdr:colOff>561093</xdr:colOff>
      <xdr:row>22</xdr:row>
      <xdr:rowOff>107389</xdr:rowOff>
    </xdr:from>
    <xdr:to>
      <xdr:col>22</xdr:col>
      <xdr:colOff>249377</xdr:colOff>
      <xdr:row>24</xdr:row>
      <xdr:rowOff>62362</xdr:rowOff>
    </xdr:to>
    <xdr:sp macro="" textlink="Raw!K140">
      <xdr:nvSpPr>
        <xdr:cNvPr id="100" name="TextBox 99">
          <a:extLst>
            <a:ext uri="{FF2B5EF4-FFF2-40B4-BE49-F238E27FC236}">
              <a16:creationId xmlns:a16="http://schemas.microsoft.com/office/drawing/2014/main" id="{17813FCD-CB4B-229A-286C-2EF641487347}"/>
            </a:ext>
          </a:extLst>
        </xdr:cNvPr>
        <xdr:cNvSpPr txBox="1"/>
      </xdr:nvSpPr>
      <xdr:spPr>
        <a:xfrm>
          <a:off x="12753093" y="3764989"/>
          <a:ext cx="907484" cy="28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7D3C49-4D12-444C-84B0-77A7B870971B}"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7</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304799</xdr:colOff>
      <xdr:row>15</xdr:row>
      <xdr:rowOff>0</xdr:rowOff>
    </xdr:from>
    <xdr:to>
      <xdr:col>20</xdr:col>
      <xdr:colOff>538163</xdr:colOff>
      <xdr:row>16</xdr:row>
      <xdr:rowOff>117355</xdr:rowOff>
    </xdr:to>
    <xdr:sp macro="" textlink="Raw!C140">
      <xdr:nvSpPr>
        <xdr:cNvPr id="92" name="TextBox 91">
          <a:extLst>
            <a:ext uri="{FF2B5EF4-FFF2-40B4-BE49-F238E27FC236}">
              <a16:creationId xmlns:a16="http://schemas.microsoft.com/office/drawing/2014/main" id="{2FBF3BB1-40F8-9315-BD2D-C8F57D8C7463}"/>
            </a:ext>
          </a:extLst>
        </xdr:cNvPr>
        <xdr:cNvSpPr txBox="1"/>
      </xdr:nvSpPr>
      <xdr:spPr>
        <a:xfrm>
          <a:off x="11887199" y="2514600"/>
          <a:ext cx="842964" cy="284995"/>
        </a:xfrm>
        <a:prstGeom prst="rect">
          <a:avLst/>
        </a:prstGeom>
        <a:solidFill>
          <a:schemeClr val="accent6">
            <a:lumMod val="40000"/>
            <a:lumOff val="60000"/>
          </a:schemeClr>
        </a:solidFill>
        <a:ln w="127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4E3651-B8BF-4EA8-B540-B2CC0413B6FA}" type="TxLink">
            <a:rPr lang="en-US" sz="1400" b="0" i="0" u="none" strike="noStrike">
              <a:solidFill>
                <a:srgbClr val="000000"/>
              </a:solidFill>
              <a:latin typeface="Dubai Medium" panose="020B0603030403030204" pitchFamily="34" charset="-78"/>
              <a:ea typeface="+mn-ea"/>
              <a:cs typeface="Dubai Medium" panose="020B0603030403030204" pitchFamily="34" charset="-78"/>
            </a:rPr>
            <a:pPr marL="0" indent="0" algn="ctr"/>
            <a:t>PCOS</a:t>
          </a:fld>
          <a:endParaRPr lang="en-IN" sz="14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17</xdr:col>
      <xdr:colOff>65731</xdr:colOff>
      <xdr:row>18</xdr:row>
      <xdr:rowOff>127639</xdr:rowOff>
    </xdr:from>
    <xdr:to>
      <xdr:col>22</xdr:col>
      <xdr:colOff>257731</xdr:colOff>
      <xdr:row>18</xdr:row>
      <xdr:rowOff>127639</xdr:rowOff>
    </xdr:to>
    <xdr:cxnSp macro="">
      <xdr:nvCxnSpPr>
        <xdr:cNvPr id="103" name="Straight Connector 102">
          <a:extLst>
            <a:ext uri="{FF2B5EF4-FFF2-40B4-BE49-F238E27FC236}">
              <a16:creationId xmlns:a16="http://schemas.microsoft.com/office/drawing/2014/main" id="{C45CD1D4-0EEC-676E-E945-3E752C673575}"/>
            </a:ext>
          </a:extLst>
        </xdr:cNvPr>
        <xdr:cNvCxnSpPr/>
      </xdr:nvCxnSpPr>
      <xdr:spPr>
        <a:xfrm flipH="1">
          <a:off x="10428931" y="3128014"/>
          <a:ext cx="3240000" cy="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65727</xdr:colOff>
      <xdr:row>20</xdr:row>
      <xdr:rowOff>108592</xdr:rowOff>
    </xdr:from>
    <xdr:to>
      <xdr:col>22</xdr:col>
      <xdr:colOff>257727</xdr:colOff>
      <xdr:row>20</xdr:row>
      <xdr:rowOff>108592</xdr:rowOff>
    </xdr:to>
    <xdr:cxnSp macro="">
      <xdr:nvCxnSpPr>
        <xdr:cNvPr id="104" name="Straight Connector 103">
          <a:extLst>
            <a:ext uri="{FF2B5EF4-FFF2-40B4-BE49-F238E27FC236}">
              <a16:creationId xmlns:a16="http://schemas.microsoft.com/office/drawing/2014/main" id="{E1D25AD9-265C-6BDF-D5AD-3670DF4CA6CB}"/>
            </a:ext>
          </a:extLst>
        </xdr:cNvPr>
        <xdr:cNvCxnSpPr/>
      </xdr:nvCxnSpPr>
      <xdr:spPr>
        <a:xfrm flipH="1">
          <a:off x="10428927" y="3461392"/>
          <a:ext cx="3240000" cy="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60960</xdr:colOff>
      <xdr:row>22</xdr:row>
      <xdr:rowOff>94308</xdr:rowOff>
    </xdr:from>
    <xdr:to>
      <xdr:col>22</xdr:col>
      <xdr:colOff>252960</xdr:colOff>
      <xdr:row>22</xdr:row>
      <xdr:rowOff>94308</xdr:rowOff>
    </xdr:to>
    <xdr:cxnSp macro="">
      <xdr:nvCxnSpPr>
        <xdr:cNvPr id="105" name="Straight Connector 104">
          <a:extLst>
            <a:ext uri="{FF2B5EF4-FFF2-40B4-BE49-F238E27FC236}">
              <a16:creationId xmlns:a16="http://schemas.microsoft.com/office/drawing/2014/main" id="{3EDB32F8-56A4-E046-97FD-C40E177E9D87}"/>
            </a:ext>
          </a:extLst>
        </xdr:cNvPr>
        <xdr:cNvCxnSpPr/>
      </xdr:nvCxnSpPr>
      <xdr:spPr>
        <a:xfrm flipH="1">
          <a:off x="10424160" y="3761433"/>
          <a:ext cx="3240000" cy="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60956</xdr:colOff>
      <xdr:row>24</xdr:row>
      <xdr:rowOff>80024</xdr:rowOff>
    </xdr:from>
    <xdr:to>
      <xdr:col>22</xdr:col>
      <xdr:colOff>252956</xdr:colOff>
      <xdr:row>24</xdr:row>
      <xdr:rowOff>80024</xdr:rowOff>
    </xdr:to>
    <xdr:cxnSp macro="">
      <xdr:nvCxnSpPr>
        <xdr:cNvPr id="106" name="Straight Connector 105">
          <a:extLst>
            <a:ext uri="{FF2B5EF4-FFF2-40B4-BE49-F238E27FC236}">
              <a16:creationId xmlns:a16="http://schemas.microsoft.com/office/drawing/2014/main" id="{CB3A01BD-0145-85FC-CC8B-D9BAC8576EA2}"/>
            </a:ext>
          </a:extLst>
        </xdr:cNvPr>
        <xdr:cNvCxnSpPr/>
      </xdr:nvCxnSpPr>
      <xdr:spPr>
        <a:xfrm flipH="1">
          <a:off x="10424156" y="4080524"/>
          <a:ext cx="3240000" cy="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254336</xdr:colOff>
      <xdr:row>16</xdr:row>
      <xdr:rowOff>129293</xdr:rowOff>
    </xdr:from>
    <xdr:to>
      <xdr:col>22</xdr:col>
      <xdr:colOff>254336</xdr:colOff>
      <xdr:row>24</xdr:row>
      <xdr:rowOff>91793</xdr:rowOff>
    </xdr:to>
    <xdr:cxnSp macro="">
      <xdr:nvCxnSpPr>
        <xdr:cNvPr id="107" name="Straight Connector 106">
          <a:extLst>
            <a:ext uri="{FF2B5EF4-FFF2-40B4-BE49-F238E27FC236}">
              <a16:creationId xmlns:a16="http://schemas.microsoft.com/office/drawing/2014/main" id="{4D988DEA-8621-9700-D90E-54BF78AEC48B}"/>
            </a:ext>
          </a:extLst>
        </xdr:cNvPr>
        <xdr:cNvCxnSpPr/>
      </xdr:nvCxnSpPr>
      <xdr:spPr>
        <a:xfrm flipH="1">
          <a:off x="13665536" y="2796293"/>
          <a:ext cx="0" cy="129600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19</xdr:col>
      <xdr:colOff>301931</xdr:colOff>
      <xdr:row>15</xdr:row>
      <xdr:rowOff>6673</xdr:rowOff>
    </xdr:from>
    <xdr:to>
      <xdr:col>19</xdr:col>
      <xdr:colOff>301931</xdr:colOff>
      <xdr:row>24</xdr:row>
      <xdr:rowOff>81913</xdr:rowOff>
    </xdr:to>
    <xdr:cxnSp macro="">
      <xdr:nvCxnSpPr>
        <xdr:cNvPr id="108" name="Straight Connector 107">
          <a:extLst>
            <a:ext uri="{FF2B5EF4-FFF2-40B4-BE49-F238E27FC236}">
              <a16:creationId xmlns:a16="http://schemas.microsoft.com/office/drawing/2014/main" id="{91EDB881-484B-81EE-E2E3-B6F79A17598B}"/>
            </a:ext>
          </a:extLst>
        </xdr:cNvPr>
        <xdr:cNvCxnSpPr/>
      </xdr:nvCxnSpPr>
      <xdr:spPr>
        <a:xfrm flipH="1">
          <a:off x="11884331" y="2521273"/>
          <a:ext cx="0" cy="1584000"/>
        </a:xfrm>
        <a:prstGeom prst="line">
          <a:avLst/>
        </a:prstGeom>
        <a:ln w="28575">
          <a:solidFill>
            <a:srgbClr val="00863D"/>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441960</xdr:colOff>
      <xdr:row>12</xdr:row>
      <xdr:rowOff>114300</xdr:rowOff>
    </xdr:from>
    <xdr:to>
      <xdr:col>21</xdr:col>
      <xdr:colOff>38100</xdr:colOff>
      <xdr:row>14</xdr:row>
      <xdr:rowOff>91440</xdr:rowOff>
    </xdr:to>
    <xdr:sp macro="" textlink="">
      <xdr:nvSpPr>
        <xdr:cNvPr id="111" name="TextBox 110">
          <a:extLst>
            <a:ext uri="{FF2B5EF4-FFF2-40B4-BE49-F238E27FC236}">
              <a16:creationId xmlns:a16="http://schemas.microsoft.com/office/drawing/2014/main" id="{AAC45C15-0BAC-8E34-8C75-488FCE8B1D3E}"/>
            </a:ext>
          </a:extLst>
        </xdr:cNvPr>
        <xdr:cNvSpPr txBox="1"/>
      </xdr:nvSpPr>
      <xdr:spPr>
        <a:xfrm>
          <a:off x="11414760" y="2125980"/>
          <a:ext cx="1424940" cy="312420"/>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rgbClr val="000000"/>
              </a:solidFill>
              <a:latin typeface="Dubai Medium" panose="020B0603030403030204" pitchFamily="34" charset="-78"/>
              <a:cs typeface="Dubai Medium" panose="020B0603030403030204" pitchFamily="34" charset="-78"/>
            </a:rPr>
            <a:t>Symptoms Stats</a:t>
          </a:r>
        </a:p>
      </xdr:txBody>
    </xdr:sp>
    <xdr:clientData/>
  </xdr:twoCellAnchor>
  <xdr:twoCellAnchor editAs="oneCell">
    <xdr:from>
      <xdr:col>5</xdr:col>
      <xdr:colOff>190500</xdr:colOff>
      <xdr:row>26</xdr:row>
      <xdr:rowOff>160020</xdr:rowOff>
    </xdr:from>
    <xdr:to>
      <xdr:col>8</xdr:col>
      <xdr:colOff>510540</xdr:colOff>
      <xdr:row>40</xdr:row>
      <xdr:rowOff>114300</xdr:rowOff>
    </xdr:to>
    <mc:AlternateContent xmlns:mc="http://schemas.openxmlformats.org/markup-compatibility/2006" xmlns:a14="http://schemas.microsoft.com/office/drawing/2010/main">
      <mc:Choice Requires="a14">
        <xdr:graphicFrame macro="">
          <xdr:nvGraphicFramePr>
            <xdr:cNvPr id="28" name="Blood Group Indications 1">
              <a:extLst>
                <a:ext uri="{FF2B5EF4-FFF2-40B4-BE49-F238E27FC236}">
                  <a16:creationId xmlns:a16="http://schemas.microsoft.com/office/drawing/2014/main" id="{5F7D80FF-8382-4E58-A624-8A541B438450}"/>
                </a:ext>
              </a:extLst>
            </xdr:cNvPr>
            <xdr:cNvGraphicFramePr/>
          </xdr:nvGraphicFramePr>
          <xdr:xfrm>
            <a:off x="0" y="0"/>
            <a:ext cx="0" cy="0"/>
          </xdr:xfrm>
          <a:graphic>
            <a:graphicData uri="http://schemas.microsoft.com/office/drawing/2010/slicer">
              <sle:slicer xmlns:sle="http://schemas.microsoft.com/office/drawing/2010/slicer" name="Blood Group Indications 1"/>
            </a:graphicData>
          </a:graphic>
        </xdr:graphicFrame>
      </mc:Choice>
      <mc:Fallback xmlns="">
        <xdr:sp macro="" textlink="">
          <xdr:nvSpPr>
            <xdr:cNvPr id="0" name=""/>
            <xdr:cNvSpPr>
              <a:spLocks noTextEdit="1"/>
            </xdr:cNvSpPr>
          </xdr:nvSpPr>
          <xdr:spPr>
            <a:xfrm>
              <a:off x="3238500" y="4518660"/>
              <a:ext cx="2148840" cy="230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563880</xdr:colOff>
      <xdr:row>1</xdr:row>
      <xdr:rowOff>22860</xdr:rowOff>
    </xdr:from>
    <xdr:to>
      <xdr:col>23</xdr:col>
      <xdr:colOff>259080</xdr:colOff>
      <xdr:row>42</xdr:row>
      <xdr:rowOff>52968</xdr:rowOff>
    </xdr:to>
    <xdr:sp macro="" textlink="">
      <xdr:nvSpPr>
        <xdr:cNvPr id="2" name="Rectangle: Rounded Corners 1">
          <a:extLst>
            <a:ext uri="{FF2B5EF4-FFF2-40B4-BE49-F238E27FC236}">
              <a16:creationId xmlns:a16="http://schemas.microsoft.com/office/drawing/2014/main" id="{1607667D-95A5-4528-A344-396CA69A7622}"/>
            </a:ext>
          </a:extLst>
        </xdr:cNvPr>
        <xdr:cNvSpPr/>
      </xdr:nvSpPr>
      <xdr:spPr>
        <a:xfrm>
          <a:off x="3002280" y="190500"/>
          <a:ext cx="11277600" cy="6903348"/>
        </a:xfrm>
        <a:prstGeom prst="roundRect">
          <a:avLst>
            <a:gd name="adj" fmla="val 6932"/>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144780</xdr:colOff>
      <xdr:row>5</xdr:row>
      <xdr:rowOff>137160</xdr:rowOff>
    </xdr:from>
    <xdr:to>
      <xdr:col>9</xdr:col>
      <xdr:colOff>327660</xdr:colOff>
      <xdr:row>10</xdr:row>
      <xdr:rowOff>137160</xdr:rowOff>
    </xdr:to>
    <xdr:sp macro="" textlink="">
      <xdr:nvSpPr>
        <xdr:cNvPr id="3" name="Rectangle: Rounded Corners 2">
          <a:extLst>
            <a:ext uri="{FF2B5EF4-FFF2-40B4-BE49-F238E27FC236}">
              <a16:creationId xmlns:a16="http://schemas.microsoft.com/office/drawing/2014/main" id="{C9D3A4FC-5E3F-4CDB-A018-9788EB1047CA}"/>
            </a:ext>
          </a:extLst>
        </xdr:cNvPr>
        <xdr:cNvSpPr/>
      </xdr:nvSpPr>
      <xdr:spPr>
        <a:xfrm>
          <a:off x="3192780" y="975360"/>
          <a:ext cx="2621280" cy="838200"/>
        </a:xfrm>
        <a:prstGeom prst="roundRect">
          <a:avLst>
            <a:gd name="adj" fmla="val 2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152400</xdr:colOff>
      <xdr:row>8</xdr:row>
      <xdr:rowOff>15240</xdr:rowOff>
    </xdr:from>
    <xdr:to>
      <xdr:col>9</xdr:col>
      <xdr:colOff>342900</xdr:colOff>
      <xdr:row>10</xdr:row>
      <xdr:rowOff>137159</xdr:rowOff>
    </xdr:to>
    <xdr:sp macro="" textlink="Raw!B346">
      <xdr:nvSpPr>
        <xdr:cNvPr id="4" name="TextBox 3">
          <a:extLst>
            <a:ext uri="{FF2B5EF4-FFF2-40B4-BE49-F238E27FC236}">
              <a16:creationId xmlns:a16="http://schemas.microsoft.com/office/drawing/2014/main" id="{7D1F7FD6-D699-461F-9473-5C4641BC9A80}"/>
            </a:ext>
          </a:extLst>
        </xdr:cNvPr>
        <xdr:cNvSpPr txBox="1"/>
      </xdr:nvSpPr>
      <xdr:spPr>
        <a:xfrm>
          <a:off x="3200400" y="1356360"/>
          <a:ext cx="2628900"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BADB90-C1FA-4230-9D9C-BC4393169538}"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24.77%</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10</xdr:col>
      <xdr:colOff>7620</xdr:colOff>
      <xdr:row>5</xdr:row>
      <xdr:rowOff>137160</xdr:rowOff>
    </xdr:from>
    <xdr:to>
      <xdr:col>13</xdr:col>
      <xdr:colOff>502920</xdr:colOff>
      <xdr:row>10</xdr:row>
      <xdr:rowOff>137160</xdr:rowOff>
    </xdr:to>
    <xdr:sp macro="" textlink="">
      <xdr:nvSpPr>
        <xdr:cNvPr id="5" name="Rectangle: Rounded Corners 4">
          <a:extLst>
            <a:ext uri="{FF2B5EF4-FFF2-40B4-BE49-F238E27FC236}">
              <a16:creationId xmlns:a16="http://schemas.microsoft.com/office/drawing/2014/main" id="{25B9123E-4929-4779-9735-53686F6FCAA9}"/>
            </a:ext>
          </a:extLst>
        </xdr:cNvPr>
        <xdr:cNvSpPr/>
      </xdr:nvSpPr>
      <xdr:spPr>
        <a:xfrm>
          <a:off x="6103620" y="975360"/>
          <a:ext cx="2324100" cy="838200"/>
        </a:xfrm>
        <a:prstGeom prst="roundRect">
          <a:avLst>
            <a:gd name="adj" fmla="val 1892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223398</xdr:colOff>
      <xdr:row>5</xdr:row>
      <xdr:rowOff>136356</xdr:rowOff>
    </xdr:from>
    <xdr:to>
      <xdr:col>18</xdr:col>
      <xdr:colOff>480060</xdr:colOff>
      <xdr:row>10</xdr:row>
      <xdr:rowOff>136356</xdr:rowOff>
    </xdr:to>
    <xdr:sp macro="" textlink="">
      <xdr:nvSpPr>
        <xdr:cNvPr id="7" name="Rectangle: Rounded Corners 6">
          <a:extLst>
            <a:ext uri="{FF2B5EF4-FFF2-40B4-BE49-F238E27FC236}">
              <a16:creationId xmlns:a16="http://schemas.microsoft.com/office/drawing/2014/main" id="{74B9864A-3546-4A50-B3B5-B14748E6E91C}"/>
            </a:ext>
          </a:extLst>
        </xdr:cNvPr>
        <xdr:cNvSpPr/>
      </xdr:nvSpPr>
      <xdr:spPr>
        <a:xfrm>
          <a:off x="8757798" y="974556"/>
          <a:ext cx="2695062" cy="838200"/>
        </a:xfrm>
        <a:prstGeom prst="roundRect">
          <a:avLst>
            <a:gd name="adj" fmla="val 19837"/>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249976</xdr:colOff>
      <xdr:row>8</xdr:row>
      <xdr:rowOff>31684</xdr:rowOff>
    </xdr:from>
    <xdr:to>
      <xdr:col>18</xdr:col>
      <xdr:colOff>220980</xdr:colOff>
      <xdr:row>10</xdr:row>
      <xdr:rowOff>141435</xdr:rowOff>
    </xdr:to>
    <xdr:sp macro="" textlink="Raw!A361">
      <xdr:nvSpPr>
        <xdr:cNvPr id="8" name="TextBox 7">
          <a:extLst>
            <a:ext uri="{FF2B5EF4-FFF2-40B4-BE49-F238E27FC236}">
              <a16:creationId xmlns:a16="http://schemas.microsoft.com/office/drawing/2014/main" id="{152FD8D9-C7EF-424E-8911-47EC07B6925D}"/>
            </a:ext>
          </a:extLst>
        </xdr:cNvPr>
        <xdr:cNvSpPr txBox="1"/>
      </xdr:nvSpPr>
      <xdr:spPr>
        <a:xfrm>
          <a:off x="8784376" y="1372804"/>
          <a:ext cx="2409404" cy="445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64FBBF-8ED2-444A-B74B-E63519D91358}"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8</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182881</xdr:colOff>
      <xdr:row>5</xdr:row>
      <xdr:rowOff>141435</xdr:rowOff>
    </xdr:from>
    <xdr:to>
      <xdr:col>22</xdr:col>
      <xdr:colOff>601981</xdr:colOff>
      <xdr:row>10</xdr:row>
      <xdr:rowOff>145152</xdr:rowOff>
    </xdr:to>
    <xdr:sp macro="" textlink="">
      <xdr:nvSpPr>
        <xdr:cNvPr id="9" name="Rectangle: Rounded Corners 8">
          <a:extLst>
            <a:ext uri="{FF2B5EF4-FFF2-40B4-BE49-F238E27FC236}">
              <a16:creationId xmlns:a16="http://schemas.microsoft.com/office/drawing/2014/main" id="{2AD054E4-A9B4-4867-A5DA-66A2432089A7}"/>
            </a:ext>
          </a:extLst>
        </xdr:cNvPr>
        <xdr:cNvSpPr/>
      </xdr:nvSpPr>
      <xdr:spPr>
        <a:xfrm>
          <a:off x="11765281" y="979635"/>
          <a:ext cx="2247900" cy="841917"/>
        </a:xfrm>
        <a:prstGeom prst="roundRect">
          <a:avLst>
            <a:gd name="adj" fmla="val 14382"/>
          </a:avLst>
        </a:prstGeom>
        <a:solidFill>
          <a:schemeClr val="accent3">
            <a:lumMod val="60000"/>
            <a:lumOff val="40000"/>
          </a:schemeClr>
        </a:solidFill>
        <a:ln w="19050">
          <a:solidFill>
            <a:schemeClr val="accent3">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190500</xdr:colOff>
      <xdr:row>8</xdr:row>
      <xdr:rowOff>26206</xdr:rowOff>
    </xdr:from>
    <xdr:to>
      <xdr:col>22</xdr:col>
      <xdr:colOff>601980</xdr:colOff>
      <xdr:row>10</xdr:row>
      <xdr:rowOff>141435</xdr:rowOff>
    </xdr:to>
    <xdr:sp macro="" textlink="Raw!A358">
      <xdr:nvSpPr>
        <xdr:cNvPr id="10" name="TextBox 9">
          <a:extLst>
            <a:ext uri="{FF2B5EF4-FFF2-40B4-BE49-F238E27FC236}">
              <a16:creationId xmlns:a16="http://schemas.microsoft.com/office/drawing/2014/main" id="{C312EF59-300B-472F-8A9B-6594DF1C13E6}"/>
            </a:ext>
          </a:extLst>
        </xdr:cNvPr>
        <xdr:cNvSpPr txBox="1"/>
      </xdr:nvSpPr>
      <xdr:spPr>
        <a:xfrm>
          <a:off x="11772900" y="1367326"/>
          <a:ext cx="2240280" cy="45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21C25B-3BD8-4DF0-ADA9-4ECB3967BE2B}"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1</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137160</xdr:colOff>
      <xdr:row>12</xdr:row>
      <xdr:rowOff>45720</xdr:rowOff>
    </xdr:from>
    <xdr:to>
      <xdr:col>13</xdr:col>
      <xdr:colOff>480060</xdr:colOff>
      <xdr:row>25</xdr:row>
      <xdr:rowOff>45720</xdr:rowOff>
    </xdr:to>
    <xdr:sp macro="" textlink="">
      <xdr:nvSpPr>
        <xdr:cNvPr id="11" name="Rectangle: Rounded Corners 10">
          <a:extLst>
            <a:ext uri="{FF2B5EF4-FFF2-40B4-BE49-F238E27FC236}">
              <a16:creationId xmlns:a16="http://schemas.microsoft.com/office/drawing/2014/main" id="{9422B3AC-19AA-4249-B46D-7DED08196094}"/>
            </a:ext>
          </a:extLst>
        </xdr:cNvPr>
        <xdr:cNvSpPr/>
      </xdr:nvSpPr>
      <xdr:spPr>
        <a:xfrm>
          <a:off x="3185160" y="2057400"/>
          <a:ext cx="521970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93759</xdr:colOff>
      <xdr:row>26</xdr:row>
      <xdr:rowOff>83820</xdr:rowOff>
    </xdr:from>
    <xdr:to>
      <xdr:col>18</xdr:col>
      <xdr:colOff>198120</xdr:colOff>
      <xdr:row>41</xdr:row>
      <xdr:rowOff>68580</xdr:rowOff>
    </xdr:to>
    <xdr:sp macro="" textlink="">
      <xdr:nvSpPr>
        <xdr:cNvPr id="12" name="Rectangle: Rounded Corners 11">
          <a:extLst>
            <a:ext uri="{FF2B5EF4-FFF2-40B4-BE49-F238E27FC236}">
              <a16:creationId xmlns:a16="http://schemas.microsoft.com/office/drawing/2014/main" id="{4CB7F98C-8255-4AA9-BD03-87BBC1940DEB}"/>
            </a:ext>
          </a:extLst>
        </xdr:cNvPr>
        <xdr:cNvSpPr/>
      </xdr:nvSpPr>
      <xdr:spPr>
        <a:xfrm>
          <a:off x="5580159" y="4442460"/>
          <a:ext cx="5590761"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190500</xdr:colOff>
      <xdr:row>12</xdr:row>
      <xdr:rowOff>53340</xdr:rowOff>
    </xdr:from>
    <xdr:to>
      <xdr:col>23</xdr:col>
      <xdr:colOff>15240</xdr:colOff>
      <xdr:row>25</xdr:row>
      <xdr:rowOff>53340</xdr:rowOff>
    </xdr:to>
    <xdr:sp macro="" textlink="">
      <xdr:nvSpPr>
        <xdr:cNvPr id="13" name="Rectangle: Rounded Corners 12">
          <a:extLst>
            <a:ext uri="{FF2B5EF4-FFF2-40B4-BE49-F238E27FC236}">
              <a16:creationId xmlns:a16="http://schemas.microsoft.com/office/drawing/2014/main" id="{1F1C2A45-6E23-474E-9ED0-50F0EA27C062}"/>
            </a:ext>
          </a:extLst>
        </xdr:cNvPr>
        <xdr:cNvSpPr/>
      </xdr:nvSpPr>
      <xdr:spPr>
        <a:xfrm>
          <a:off x="8724900" y="2065020"/>
          <a:ext cx="5311140" cy="2179320"/>
        </a:xfrm>
        <a:prstGeom prst="roundRect">
          <a:avLst>
            <a:gd name="adj" fmla="val 21956"/>
          </a:avLst>
        </a:prstGeom>
        <a:solidFill>
          <a:srgbClr val="FFB3C1"/>
        </a:solidFill>
        <a:ln w="25400">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366305</xdr:colOff>
      <xdr:row>6</xdr:row>
      <xdr:rowOff>26413</xdr:rowOff>
    </xdr:from>
    <xdr:to>
      <xdr:col>9</xdr:col>
      <xdr:colOff>68580</xdr:colOff>
      <xdr:row>8</xdr:row>
      <xdr:rowOff>11173</xdr:rowOff>
    </xdr:to>
    <xdr:sp macro="" textlink="">
      <xdr:nvSpPr>
        <xdr:cNvPr id="14" name="Rectangle: Rounded Corners 13">
          <a:extLst>
            <a:ext uri="{FF2B5EF4-FFF2-40B4-BE49-F238E27FC236}">
              <a16:creationId xmlns:a16="http://schemas.microsoft.com/office/drawing/2014/main" id="{0CAE2A2E-630E-4E3F-92B4-3155236CF887}"/>
            </a:ext>
          </a:extLst>
        </xdr:cNvPr>
        <xdr:cNvSpPr/>
      </xdr:nvSpPr>
      <xdr:spPr>
        <a:xfrm>
          <a:off x="3414305" y="1032253"/>
          <a:ext cx="2140675" cy="32004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167640</xdr:colOff>
      <xdr:row>6</xdr:row>
      <xdr:rowOff>24173</xdr:rowOff>
    </xdr:from>
    <xdr:to>
      <xdr:col>9</xdr:col>
      <xdr:colOff>289560</xdr:colOff>
      <xdr:row>8</xdr:row>
      <xdr:rowOff>22860</xdr:rowOff>
    </xdr:to>
    <xdr:sp macro="" textlink="Raw!D345">
      <xdr:nvSpPr>
        <xdr:cNvPr id="15" name="TextBox 14">
          <a:extLst>
            <a:ext uri="{FF2B5EF4-FFF2-40B4-BE49-F238E27FC236}">
              <a16:creationId xmlns:a16="http://schemas.microsoft.com/office/drawing/2014/main" id="{FC536E4C-3EE7-4447-960A-22A160160AF0}"/>
            </a:ext>
          </a:extLst>
        </xdr:cNvPr>
        <xdr:cNvSpPr txBox="1"/>
      </xdr:nvSpPr>
      <xdr:spPr>
        <a:xfrm>
          <a:off x="3215640" y="1030013"/>
          <a:ext cx="2560320" cy="333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2ACE7D-13BE-444B-9FA7-47233E29E589}"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 Doing Regular Exercise</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10</xdr:col>
      <xdr:colOff>182880</xdr:colOff>
      <xdr:row>6</xdr:row>
      <xdr:rowOff>32880</xdr:rowOff>
    </xdr:from>
    <xdr:to>
      <xdr:col>13</xdr:col>
      <xdr:colOff>335280</xdr:colOff>
      <xdr:row>8</xdr:row>
      <xdr:rowOff>15820</xdr:rowOff>
    </xdr:to>
    <xdr:sp macro="" textlink="">
      <xdr:nvSpPr>
        <xdr:cNvPr id="16" name="Rectangle: Rounded Corners 15">
          <a:extLst>
            <a:ext uri="{FF2B5EF4-FFF2-40B4-BE49-F238E27FC236}">
              <a16:creationId xmlns:a16="http://schemas.microsoft.com/office/drawing/2014/main" id="{B7E61787-493C-43C5-8929-FB21CC0E1E86}"/>
            </a:ext>
          </a:extLst>
        </xdr:cNvPr>
        <xdr:cNvSpPr/>
      </xdr:nvSpPr>
      <xdr:spPr>
        <a:xfrm>
          <a:off x="6278880" y="1038720"/>
          <a:ext cx="1981200"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10</xdr:col>
      <xdr:colOff>56230</xdr:colOff>
      <xdr:row>6</xdr:row>
      <xdr:rowOff>38101</xdr:rowOff>
    </xdr:from>
    <xdr:to>
      <xdr:col>13</xdr:col>
      <xdr:colOff>464820</xdr:colOff>
      <xdr:row>8</xdr:row>
      <xdr:rowOff>15240</xdr:rowOff>
    </xdr:to>
    <xdr:sp macro="" textlink="Raw!D346">
      <xdr:nvSpPr>
        <xdr:cNvPr id="17" name="TextBox 16">
          <a:extLst>
            <a:ext uri="{FF2B5EF4-FFF2-40B4-BE49-F238E27FC236}">
              <a16:creationId xmlns:a16="http://schemas.microsoft.com/office/drawing/2014/main" id="{4DEBD02F-0402-424D-B84E-39AF6EC9E9F3}"/>
            </a:ext>
          </a:extLst>
        </xdr:cNvPr>
        <xdr:cNvSpPr txBox="1"/>
      </xdr:nvSpPr>
      <xdr:spPr>
        <a:xfrm>
          <a:off x="6152230" y="1043941"/>
          <a:ext cx="2237390"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20F8C4-7933-45E0-9293-CF1BEDE4702D}"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 Avoiding Fast Food</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14</xdr:col>
      <xdr:colOff>441960</xdr:colOff>
      <xdr:row>6</xdr:row>
      <xdr:rowOff>31800</xdr:rowOff>
    </xdr:from>
    <xdr:to>
      <xdr:col>18</xdr:col>
      <xdr:colOff>175260</xdr:colOff>
      <xdr:row>8</xdr:row>
      <xdr:rowOff>14740</xdr:rowOff>
    </xdr:to>
    <xdr:sp macro="" textlink="">
      <xdr:nvSpPr>
        <xdr:cNvPr id="18" name="Rectangle: Rounded Corners 17">
          <a:extLst>
            <a:ext uri="{FF2B5EF4-FFF2-40B4-BE49-F238E27FC236}">
              <a16:creationId xmlns:a16="http://schemas.microsoft.com/office/drawing/2014/main" id="{09871C8A-048F-4AA2-B960-CD1E2E326ADE}"/>
            </a:ext>
          </a:extLst>
        </xdr:cNvPr>
        <xdr:cNvSpPr/>
      </xdr:nvSpPr>
      <xdr:spPr>
        <a:xfrm>
          <a:off x="8976360" y="1037640"/>
          <a:ext cx="2171700" cy="318220"/>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480060</xdr:colOff>
      <xdr:row>6</xdr:row>
      <xdr:rowOff>31800</xdr:rowOff>
    </xdr:from>
    <xdr:to>
      <xdr:col>22</xdr:col>
      <xdr:colOff>335280</xdr:colOff>
      <xdr:row>8</xdr:row>
      <xdr:rowOff>15542</xdr:rowOff>
    </xdr:to>
    <xdr:sp macro="" textlink="">
      <xdr:nvSpPr>
        <xdr:cNvPr id="19" name="Rectangle: Rounded Corners 18">
          <a:extLst>
            <a:ext uri="{FF2B5EF4-FFF2-40B4-BE49-F238E27FC236}">
              <a16:creationId xmlns:a16="http://schemas.microsoft.com/office/drawing/2014/main" id="{9CC0C2CD-EB92-4FE4-BCB3-1420F06916A3}"/>
            </a:ext>
          </a:extLst>
        </xdr:cNvPr>
        <xdr:cNvSpPr/>
      </xdr:nvSpPr>
      <xdr:spPr>
        <a:xfrm>
          <a:off x="12062460" y="1037640"/>
          <a:ext cx="1684020" cy="319022"/>
        </a:xfrm>
        <a:prstGeom prst="roundRect">
          <a:avLst>
            <a:gd name="adj" fmla="val 50000"/>
          </a:avLst>
        </a:prstGeom>
        <a:solidFill>
          <a:schemeClr val="accent3">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236220</xdr:colOff>
      <xdr:row>6</xdr:row>
      <xdr:rowOff>30480</xdr:rowOff>
    </xdr:from>
    <xdr:to>
      <xdr:col>18</xdr:col>
      <xdr:colOff>449580</xdr:colOff>
      <xdr:row>8</xdr:row>
      <xdr:rowOff>30480</xdr:rowOff>
    </xdr:to>
    <xdr:sp macro="" textlink="Raw!A360">
      <xdr:nvSpPr>
        <xdr:cNvPr id="20" name="TextBox 19">
          <a:extLst>
            <a:ext uri="{FF2B5EF4-FFF2-40B4-BE49-F238E27FC236}">
              <a16:creationId xmlns:a16="http://schemas.microsoft.com/office/drawing/2014/main" id="{2F99126E-3CBD-407D-8197-83AC024451FF}"/>
            </a:ext>
          </a:extLst>
        </xdr:cNvPr>
        <xdr:cNvSpPr txBox="1"/>
      </xdr:nvSpPr>
      <xdr:spPr>
        <a:xfrm>
          <a:off x="8770620" y="1036320"/>
          <a:ext cx="26517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6A86EB-8771-4680-9301-1DC333CBDD68}"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Marriage Duration</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19</xdr:col>
      <xdr:colOff>259080</xdr:colOff>
      <xdr:row>6</xdr:row>
      <xdr:rowOff>30480</xdr:rowOff>
    </xdr:from>
    <xdr:to>
      <xdr:col>22</xdr:col>
      <xdr:colOff>571500</xdr:colOff>
      <xdr:row>8</xdr:row>
      <xdr:rowOff>7619</xdr:rowOff>
    </xdr:to>
    <xdr:sp macro="" textlink="Raw!A357">
      <xdr:nvSpPr>
        <xdr:cNvPr id="21" name="TextBox 20">
          <a:extLst>
            <a:ext uri="{FF2B5EF4-FFF2-40B4-BE49-F238E27FC236}">
              <a16:creationId xmlns:a16="http://schemas.microsoft.com/office/drawing/2014/main" id="{ADB1F6C9-139E-4AD0-B07D-8C6403214F3E}"/>
            </a:ext>
          </a:extLst>
        </xdr:cNvPr>
        <xdr:cNvSpPr txBox="1"/>
      </xdr:nvSpPr>
      <xdr:spPr>
        <a:xfrm>
          <a:off x="11841480" y="1036320"/>
          <a:ext cx="2141220" cy="312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5A4AE6-F5FC-42E7-884B-16BB46F7708A}" type="TxLink">
            <a:rPr lang="en-US" sz="1400" b="1" i="0" u="none" strike="noStrike">
              <a:solidFill>
                <a:srgbClr val="000000"/>
              </a:solidFill>
              <a:latin typeface="Dubai Medium" panose="020B0603030403030204" pitchFamily="34" charset="-78"/>
              <a:ea typeface="+mn-ea"/>
              <a:cs typeface="Dubai Medium" panose="020B0603030403030204" pitchFamily="34" charset="-78"/>
            </a:rPr>
            <a:pPr marL="0" indent="0" algn="ctr"/>
            <a:t>Avg Waist Hip Ratio</a:t>
          </a:fld>
          <a:endParaRPr lang="en-IN" sz="14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160020</xdr:colOff>
      <xdr:row>26</xdr:row>
      <xdr:rowOff>85530</xdr:rowOff>
    </xdr:from>
    <xdr:to>
      <xdr:col>8</xdr:col>
      <xdr:colOff>396240</xdr:colOff>
      <xdr:row>34</xdr:row>
      <xdr:rowOff>106680</xdr:rowOff>
    </xdr:to>
    <xdr:sp macro="" textlink="">
      <xdr:nvSpPr>
        <xdr:cNvPr id="26" name="Rectangle: Rounded Corners 25">
          <a:extLst>
            <a:ext uri="{FF2B5EF4-FFF2-40B4-BE49-F238E27FC236}">
              <a16:creationId xmlns:a16="http://schemas.microsoft.com/office/drawing/2014/main" id="{66CAD3CF-5C6A-4EA7-B714-4452FC1015FE}"/>
            </a:ext>
          </a:extLst>
        </xdr:cNvPr>
        <xdr:cNvSpPr/>
      </xdr:nvSpPr>
      <xdr:spPr>
        <a:xfrm>
          <a:off x="3208020" y="4444170"/>
          <a:ext cx="2065020" cy="1362270"/>
        </a:xfrm>
        <a:prstGeom prst="roundRect">
          <a:avLst>
            <a:gd name="adj" fmla="val 4468"/>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167640</xdr:colOff>
      <xdr:row>35</xdr:row>
      <xdr:rowOff>99061</xdr:rowOff>
    </xdr:from>
    <xdr:to>
      <xdr:col>8</xdr:col>
      <xdr:colOff>404648</xdr:colOff>
      <xdr:row>41</xdr:row>
      <xdr:rowOff>38101</xdr:rowOff>
    </xdr:to>
    <xdr:sp macro="" textlink="">
      <xdr:nvSpPr>
        <xdr:cNvPr id="27" name="Rectangle: Rounded Corners 26">
          <a:extLst>
            <a:ext uri="{FF2B5EF4-FFF2-40B4-BE49-F238E27FC236}">
              <a16:creationId xmlns:a16="http://schemas.microsoft.com/office/drawing/2014/main" id="{357E206C-F594-4C69-9E2C-4CF83D7238C8}"/>
            </a:ext>
          </a:extLst>
        </xdr:cNvPr>
        <xdr:cNvSpPr/>
      </xdr:nvSpPr>
      <xdr:spPr>
        <a:xfrm>
          <a:off x="3215640" y="5966461"/>
          <a:ext cx="2065808" cy="944880"/>
        </a:xfrm>
        <a:prstGeom prst="roundRect">
          <a:avLst>
            <a:gd name="adj" fmla="val 6109"/>
          </a:avLst>
        </a:prstGeom>
        <a:solidFill>
          <a:srgbClr val="FF9BAE"/>
        </a:solidFill>
        <a:ln w="28575">
          <a:solidFill>
            <a:srgbClr val="00B050"/>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5</xdr:col>
      <xdr:colOff>182880</xdr:colOff>
      <xdr:row>26</xdr:row>
      <xdr:rowOff>132310</xdr:rowOff>
    </xdr:from>
    <xdr:to>
      <xdr:col>8</xdr:col>
      <xdr:colOff>365760</xdr:colOff>
      <xdr:row>34</xdr:row>
      <xdr:rowOff>114300</xdr:rowOff>
    </xdr:to>
    <mc:AlternateContent xmlns:mc="http://schemas.openxmlformats.org/markup-compatibility/2006" xmlns:a14="http://schemas.microsoft.com/office/drawing/2010/main">
      <mc:Choice Requires="a14">
        <xdr:graphicFrame macro="">
          <xdr:nvGraphicFramePr>
            <xdr:cNvPr id="31" name="BMI Category 3">
              <a:extLst>
                <a:ext uri="{FF2B5EF4-FFF2-40B4-BE49-F238E27FC236}">
                  <a16:creationId xmlns:a16="http://schemas.microsoft.com/office/drawing/2014/main" id="{DBCB3300-B22D-424E-B18A-512EF39F92F4}"/>
                </a:ext>
              </a:extLst>
            </xdr:cNvPr>
            <xdr:cNvGraphicFramePr/>
          </xdr:nvGraphicFramePr>
          <xdr:xfrm>
            <a:off x="0" y="0"/>
            <a:ext cx="0" cy="0"/>
          </xdr:xfrm>
          <a:graphic>
            <a:graphicData uri="http://schemas.microsoft.com/office/drawing/2010/slicer">
              <sle:slicer xmlns:sle="http://schemas.microsoft.com/office/drawing/2010/slicer" name="BMI Category 3"/>
            </a:graphicData>
          </a:graphic>
        </xdr:graphicFrame>
      </mc:Choice>
      <mc:Fallback xmlns="">
        <xdr:sp macro="" textlink="">
          <xdr:nvSpPr>
            <xdr:cNvPr id="0" name=""/>
            <xdr:cNvSpPr>
              <a:spLocks noTextEdit="1"/>
            </xdr:cNvSpPr>
          </xdr:nvSpPr>
          <xdr:spPr>
            <a:xfrm>
              <a:off x="3230880" y="4490950"/>
              <a:ext cx="2011680" cy="1323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480059</xdr:colOff>
      <xdr:row>26</xdr:row>
      <xdr:rowOff>99060</xdr:rowOff>
    </xdr:from>
    <xdr:to>
      <xdr:col>23</xdr:col>
      <xdr:colOff>7620</xdr:colOff>
      <xdr:row>41</xdr:row>
      <xdr:rowOff>83820</xdr:rowOff>
    </xdr:to>
    <xdr:sp macro="" textlink="">
      <xdr:nvSpPr>
        <xdr:cNvPr id="32" name="Rectangle: Rounded Corners 31">
          <a:extLst>
            <a:ext uri="{FF2B5EF4-FFF2-40B4-BE49-F238E27FC236}">
              <a16:creationId xmlns:a16="http://schemas.microsoft.com/office/drawing/2014/main" id="{1C3EB580-B536-405E-991B-6F41FB07126A}"/>
            </a:ext>
          </a:extLst>
        </xdr:cNvPr>
        <xdr:cNvSpPr/>
      </xdr:nvSpPr>
      <xdr:spPr>
        <a:xfrm>
          <a:off x="11452859" y="4457700"/>
          <a:ext cx="2575561" cy="2499360"/>
        </a:xfrm>
        <a:prstGeom prst="roundRect">
          <a:avLst>
            <a:gd name="adj" fmla="val 21956"/>
          </a:avLst>
        </a:prstGeom>
        <a:solidFill>
          <a:srgbClr val="FFB3C1"/>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129540</xdr:colOff>
      <xdr:row>1</xdr:row>
      <xdr:rowOff>60960</xdr:rowOff>
    </xdr:from>
    <xdr:to>
      <xdr:col>4</xdr:col>
      <xdr:colOff>373380</xdr:colOff>
      <xdr:row>42</xdr:row>
      <xdr:rowOff>60960</xdr:rowOff>
    </xdr:to>
    <xdr:sp macro="" textlink="">
      <xdr:nvSpPr>
        <xdr:cNvPr id="35" name="Rectangle: Rounded Corners 34">
          <a:extLst>
            <a:ext uri="{FF2B5EF4-FFF2-40B4-BE49-F238E27FC236}">
              <a16:creationId xmlns:a16="http://schemas.microsoft.com/office/drawing/2014/main" id="{D6879091-6E02-41F8-AEE1-8161D12C06B8}"/>
            </a:ext>
          </a:extLst>
        </xdr:cNvPr>
        <xdr:cNvSpPr/>
      </xdr:nvSpPr>
      <xdr:spPr>
        <a:xfrm>
          <a:off x="129540" y="228600"/>
          <a:ext cx="2682240" cy="6873240"/>
        </a:xfrm>
        <a:prstGeom prst="roundRect">
          <a:avLst>
            <a:gd name="adj" fmla="val 8018"/>
          </a:avLst>
        </a:prstGeom>
        <a:solidFill>
          <a:srgbClr val="FFD9E0"/>
        </a:solidFill>
        <a:ln w="25400">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243840</xdr:colOff>
      <xdr:row>10</xdr:row>
      <xdr:rowOff>106680</xdr:rowOff>
    </xdr:from>
    <xdr:to>
      <xdr:col>4</xdr:col>
      <xdr:colOff>296640</xdr:colOff>
      <xdr:row>14</xdr:row>
      <xdr:rowOff>153960</xdr:rowOff>
    </xdr:to>
    <xdr:sp macro="" textlink="">
      <xdr:nvSpPr>
        <xdr:cNvPr id="36" name="Rectangle: Rounded Corners 35">
          <a:extLst>
            <a:ext uri="{FF2B5EF4-FFF2-40B4-BE49-F238E27FC236}">
              <a16:creationId xmlns:a16="http://schemas.microsoft.com/office/drawing/2014/main" id="{7E5B4538-8C58-47A7-B618-084371E6F104}"/>
            </a:ext>
          </a:extLst>
        </xdr:cNvPr>
        <xdr:cNvSpPr/>
      </xdr:nvSpPr>
      <xdr:spPr>
        <a:xfrm>
          <a:off x="243840" y="178308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373381</xdr:colOff>
      <xdr:row>11</xdr:row>
      <xdr:rowOff>560</xdr:rowOff>
    </xdr:from>
    <xdr:to>
      <xdr:col>4</xdr:col>
      <xdr:colOff>228601</xdr:colOff>
      <xdr:row>14</xdr:row>
      <xdr:rowOff>91440</xdr:rowOff>
    </xdr:to>
    <xdr:sp macro="" textlink="">
      <xdr:nvSpPr>
        <xdr:cNvPr id="37" name="TextBox 36">
          <a:hlinkClick xmlns:r="http://schemas.openxmlformats.org/officeDocument/2006/relationships" r:id="rId1"/>
          <a:extLst>
            <a:ext uri="{FF2B5EF4-FFF2-40B4-BE49-F238E27FC236}">
              <a16:creationId xmlns:a16="http://schemas.microsoft.com/office/drawing/2014/main" id="{6A24E85D-835F-4406-8621-41A47864A8A5}"/>
            </a:ext>
          </a:extLst>
        </xdr:cNvPr>
        <xdr:cNvSpPr txBox="1"/>
      </xdr:nvSpPr>
      <xdr:spPr>
        <a:xfrm>
          <a:off x="982981" y="1844600"/>
          <a:ext cx="168402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OVERVIEW</a:t>
          </a:r>
        </a:p>
      </xdr:txBody>
    </xdr:sp>
    <xdr:clientData/>
  </xdr:twoCellAnchor>
  <xdr:twoCellAnchor>
    <xdr:from>
      <xdr:col>0</xdr:col>
      <xdr:colOff>243840</xdr:colOff>
      <xdr:row>16</xdr:row>
      <xdr:rowOff>152400</xdr:rowOff>
    </xdr:from>
    <xdr:to>
      <xdr:col>4</xdr:col>
      <xdr:colOff>296640</xdr:colOff>
      <xdr:row>21</xdr:row>
      <xdr:rowOff>32040</xdr:rowOff>
    </xdr:to>
    <xdr:sp macro="" textlink="">
      <xdr:nvSpPr>
        <xdr:cNvPr id="38" name="Rectangle: Rounded Corners 37">
          <a:extLst>
            <a:ext uri="{FF2B5EF4-FFF2-40B4-BE49-F238E27FC236}">
              <a16:creationId xmlns:a16="http://schemas.microsoft.com/office/drawing/2014/main" id="{36F1182F-A43B-4315-8039-620F9B2DEC3F}"/>
            </a:ext>
          </a:extLst>
        </xdr:cNvPr>
        <xdr:cNvSpPr/>
      </xdr:nvSpPr>
      <xdr:spPr>
        <a:xfrm>
          <a:off x="243840" y="283464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342900</xdr:colOff>
      <xdr:row>17</xdr:row>
      <xdr:rowOff>46280</xdr:rowOff>
    </xdr:from>
    <xdr:to>
      <xdr:col>4</xdr:col>
      <xdr:colOff>281940</xdr:colOff>
      <xdr:row>20</xdr:row>
      <xdr:rowOff>137160</xdr:rowOff>
    </xdr:to>
    <xdr:sp macro="" textlink="">
      <xdr:nvSpPr>
        <xdr:cNvPr id="39" name="TextBox 38">
          <a:hlinkClick xmlns:r="http://schemas.openxmlformats.org/officeDocument/2006/relationships" r:id="rId2"/>
          <a:extLst>
            <a:ext uri="{FF2B5EF4-FFF2-40B4-BE49-F238E27FC236}">
              <a16:creationId xmlns:a16="http://schemas.microsoft.com/office/drawing/2014/main" id="{1E8A496C-01B3-46D7-B17D-1C7BCC99C579}"/>
            </a:ext>
          </a:extLst>
        </xdr:cNvPr>
        <xdr:cNvSpPr txBox="1"/>
      </xdr:nvSpPr>
      <xdr:spPr>
        <a:xfrm>
          <a:off x="952500" y="2896160"/>
          <a:ext cx="17678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METABOLISM</a:t>
          </a:r>
        </a:p>
      </xdr:txBody>
    </xdr:sp>
    <xdr:clientData/>
  </xdr:twoCellAnchor>
  <xdr:twoCellAnchor>
    <xdr:from>
      <xdr:col>0</xdr:col>
      <xdr:colOff>251460</xdr:colOff>
      <xdr:row>23</xdr:row>
      <xdr:rowOff>38100</xdr:rowOff>
    </xdr:from>
    <xdr:to>
      <xdr:col>4</xdr:col>
      <xdr:colOff>304800</xdr:colOff>
      <xdr:row>27</xdr:row>
      <xdr:rowOff>85380</xdr:rowOff>
    </xdr:to>
    <xdr:sp macro="" textlink="">
      <xdr:nvSpPr>
        <xdr:cNvPr id="40" name="Rectangle: Rounded Corners 39">
          <a:extLst>
            <a:ext uri="{FF2B5EF4-FFF2-40B4-BE49-F238E27FC236}">
              <a16:creationId xmlns:a16="http://schemas.microsoft.com/office/drawing/2014/main" id="{7228D139-559C-45CB-B890-F32D2542FA0B}"/>
            </a:ext>
          </a:extLst>
        </xdr:cNvPr>
        <xdr:cNvSpPr/>
      </xdr:nvSpPr>
      <xdr:spPr>
        <a:xfrm>
          <a:off x="251460" y="3893820"/>
          <a:ext cx="249174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23</xdr:row>
      <xdr:rowOff>99620</xdr:rowOff>
    </xdr:from>
    <xdr:to>
      <xdr:col>4</xdr:col>
      <xdr:colOff>228600</xdr:colOff>
      <xdr:row>27</xdr:row>
      <xdr:rowOff>22860</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9F68203-3C8A-4101-BD78-17FD8AED369C}"/>
            </a:ext>
          </a:extLst>
        </xdr:cNvPr>
        <xdr:cNvSpPr txBox="1"/>
      </xdr:nvSpPr>
      <xdr:spPr>
        <a:xfrm>
          <a:off x="960120" y="3955340"/>
          <a:ext cx="170688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REPRODUCTIVE</a:t>
          </a:r>
        </a:p>
      </xdr:txBody>
    </xdr:sp>
    <xdr:clientData/>
  </xdr:twoCellAnchor>
  <xdr:twoCellAnchor>
    <xdr:from>
      <xdr:col>0</xdr:col>
      <xdr:colOff>236220</xdr:colOff>
      <xdr:row>29</xdr:row>
      <xdr:rowOff>114300</xdr:rowOff>
    </xdr:from>
    <xdr:to>
      <xdr:col>4</xdr:col>
      <xdr:colOff>289020</xdr:colOff>
      <xdr:row>33</xdr:row>
      <xdr:rowOff>161580</xdr:rowOff>
    </xdr:to>
    <xdr:sp macro="" textlink="">
      <xdr:nvSpPr>
        <xdr:cNvPr id="42" name="Rectangle: Rounded Corners 41">
          <a:extLst>
            <a:ext uri="{FF2B5EF4-FFF2-40B4-BE49-F238E27FC236}">
              <a16:creationId xmlns:a16="http://schemas.microsoft.com/office/drawing/2014/main" id="{84A4D815-1AC0-4E7C-AFF8-DC652E69C2A5}"/>
            </a:ext>
          </a:extLst>
        </xdr:cNvPr>
        <xdr:cNvSpPr/>
      </xdr:nvSpPr>
      <xdr:spPr>
        <a:xfrm>
          <a:off x="236220" y="4975860"/>
          <a:ext cx="2491200" cy="717840"/>
        </a:xfrm>
        <a:prstGeom prst="roundRect">
          <a:avLst>
            <a:gd name="adj" fmla="val 44624"/>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350520</xdr:colOff>
      <xdr:row>30</xdr:row>
      <xdr:rowOff>8180</xdr:rowOff>
    </xdr:from>
    <xdr:to>
      <xdr:col>4</xdr:col>
      <xdr:colOff>175260</xdr:colOff>
      <xdr:row>33</xdr:row>
      <xdr:rowOff>99060</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7FCDCF65-C480-48D3-B405-7D6D0CC2C7E6}"/>
            </a:ext>
          </a:extLst>
        </xdr:cNvPr>
        <xdr:cNvSpPr txBox="1"/>
      </xdr:nvSpPr>
      <xdr:spPr>
        <a:xfrm>
          <a:off x="960120" y="5037380"/>
          <a:ext cx="16535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DIAGNOSTICS</a:t>
          </a:r>
        </a:p>
      </xdr:txBody>
    </xdr:sp>
    <xdr:clientData/>
  </xdr:twoCellAnchor>
  <xdr:twoCellAnchor>
    <xdr:from>
      <xdr:col>0</xdr:col>
      <xdr:colOff>251460</xdr:colOff>
      <xdr:row>35</xdr:row>
      <xdr:rowOff>114300</xdr:rowOff>
    </xdr:from>
    <xdr:to>
      <xdr:col>4</xdr:col>
      <xdr:colOff>304260</xdr:colOff>
      <xdr:row>39</xdr:row>
      <xdr:rowOff>161580</xdr:rowOff>
    </xdr:to>
    <xdr:sp macro="" textlink="">
      <xdr:nvSpPr>
        <xdr:cNvPr id="44" name="Rectangle: Rounded Corners 43">
          <a:extLst>
            <a:ext uri="{FF2B5EF4-FFF2-40B4-BE49-F238E27FC236}">
              <a16:creationId xmlns:a16="http://schemas.microsoft.com/office/drawing/2014/main" id="{601785BE-7F73-4C8E-96CA-265D598002AA}"/>
            </a:ext>
          </a:extLst>
        </xdr:cNvPr>
        <xdr:cNvSpPr/>
      </xdr:nvSpPr>
      <xdr:spPr>
        <a:xfrm>
          <a:off x="251460" y="5981700"/>
          <a:ext cx="2491200" cy="717840"/>
        </a:xfrm>
        <a:prstGeom prst="roundRect">
          <a:avLst>
            <a:gd name="adj" fmla="val 44624"/>
          </a:avLst>
        </a:prstGeom>
        <a:solidFill>
          <a:srgbClr val="F68B32"/>
        </a:solidFill>
        <a:ln w="19050"/>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358140</xdr:colOff>
      <xdr:row>36</xdr:row>
      <xdr:rowOff>8180</xdr:rowOff>
    </xdr:from>
    <xdr:to>
      <xdr:col>3</xdr:col>
      <xdr:colOff>487680</xdr:colOff>
      <xdr:row>39</xdr:row>
      <xdr:rowOff>99060</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3D2913B-BF65-483A-94AA-A16E5C1B21CF}"/>
            </a:ext>
          </a:extLst>
        </xdr:cNvPr>
        <xdr:cNvSpPr txBox="1"/>
      </xdr:nvSpPr>
      <xdr:spPr>
        <a:xfrm>
          <a:off x="967740" y="6043220"/>
          <a:ext cx="1348740" cy="593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WELLNESS</a:t>
          </a:r>
        </a:p>
      </xdr:txBody>
    </xdr:sp>
    <xdr:clientData/>
  </xdr:twoCellAnchor>
  <xdr:twoCellAnchor editAs="oneCell">
    <xdr:from>
      <xdr:col>0</xdr:col>
      <xdr:colOff>464820</xdr:colOff>
      <xdr:row>17</xdr:row>
      <xdr:rowOff>137160</xdr:rowOff>
    </xdr:from>
    <xdr:to>
      <xdr:col>1</xdr:col>
      <xdr:colOff>283620</xdr:colOff>
      <xdr:row>20</xdr:row>
      <xdr:rowOff>62640</xdr:rowOff>
    </xdr:to>
    <xdr:pic>
      <xdr:nvPicPr>
        <xdr:cNvPr id="46" name="Picture 45">
          <a:hlinkClick xmlns:r="http://schemas.openxmlformats.org/officeDocument/2006/relationships" r:id="rId2"/>
          <a:extLst>
            <a:ext uri="{FF2B5EF4-FFF2-40B4-BE49-F238E27FC236}">
              <a16:creationId xmlns:a16="http://schemas.microsoft.com/office/drawing/2014/main" id="{C2C21FAA-B405-43F7-9DF6-7112A303E1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4820" y="2987040"/>
          <a:ext cx="428400" cy="428400"/>
        </a:xfrm>
        <a:prstGeom prst="rect">
          <a:avLst/>
        </a:prstGeom>
      </xdr:spPr>
    </xdr:pic>
    <xdr:clientData/>
  </xdr:twoCellAnchor>
  <xdr:twoCellAnchor editAs="oneCell">
    <xdr:from>
      <xdr:col>0</xdr:col>
      <xdr:colOff>487680</xdr:colOff>
      <xdr:row>36</xdr:row>
      <xdr:rowOff>60960</xdr:rowOff>
    </xdr:from>
    <xdr:to>
      <xdr:col>1</xdr:col>
      <xdr:colOff>306480</xdr:colOff>
      <xdr:row>38</xdr:row>
      <xdr:rowOff>154080</xdr:rowOff>
    </xdr:to>
    <xdr:pic>
      <xdr:nvPicPr>
        <xdr:cNvPr id="47" name="Picture 46">
          <a:hlinkClick xmlns:r="http://schemas.openxmlformats.org/officeDocument/2006/relationships" r:id="rId5"/>
          <a:extLst>
            <a:ext uri="{FF2B5EF4-FFF2-40B4-BE49-F238E27FC236}">
              <a16:creationId xmlns:a16="http://schemas.microsoft.com/office/drawing/2014/main" id="{53FC9135-F37D-4050-87FF-83D89B9EC72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87680" y="6096000"/>
          <a:ext cx="428400" cy="428400"/>
        </a:xfrm>
        <a:prstGeom prst="rect">
          <a:avLst/>
        </a:prstGeom>
      </xdr:spPr>
    </xdr:pic>
    <xdr:clientData/>
  </xdr:twoCellAnchor>
  <xdr:twoCellAnchor editAs="oneCell">
    <xdr:from>
      <xdr:col>0</xdr:col>
      <xdr:colOff>502920</xdr:colOff>
      <xdr:row>30</xdr:row>
      <xdr:rowOff>76200</xdr:rowOff>
    </xdr:from>
    <xdr:to>
      <xdr:col>1</xdr:col>
      <xdr:colOff>321720</xdr:colOff>
      <xdr:row>33</xdr:row>
      <xdr:rowOff>1680</xdr:rowOff>
    </xdr:to>
    <xdr:pic>
      <xdr:nvPicPr>
        <xdr:cNvPr id="48" name="Picture 47">
          <a:hlinkClick xmlns:r="http://schemas.openxmlformats.org/officeDocument/2006/relationships" r:id="rId4"/>
          <a:extLst>
            <a:ext uri="{FF2B5EF4-FFF2-40B4-BE49-F238E27FC236}">
              <a16:creationId xmlns:a16="http://schemas.microsoft.com/office/drawing/2014/main" id="{1C09E94B-7F31-44B7-9854-957628CE0ED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2920" y="5105400"/>
          <a:ext cx="428400" cy="428400"/>
        </a:xfrm>
        <a:prstGeom prst="rect">
          <a:avLst/>
        </a:prstGeom>
      </xdr:spPr>
    </xdr:pic>
    <xdr:clientData/>
  </xdr:twoCellAnchor>
  <xdr:twoCellAnchor editAs="oneCell">
    <xdr:from>
      <xdr:col>0</xdr:col>
      <xdr:colOff>502920</xdr:colOff>
      <xdr:row>24</xdr:row>
      <xdr:rowOff>22860</xdr:rowOff>
    </xdr:from>
    <xdr:to>
      <xdr:col>1</xdr:col>
      <xdr:colOff>321720</xdr:colOff>
      <xdr:row>26</xdr:row>
      <xdr:rowOff>115980</xdr:rowOff>
    </xdr:to>
    <xdr:pic>
      <xdr:nvPicPr>
        <xdr:cNvPr id="49" name="Picture 48">
          <a:hlinkClick xmlns:r="http://schemas.openxmlformats.org/officeDocument/2006/relationships" r:id="rId3"/>
          <a:extLst>
            <a:ext uri="{FF2B5EF4-FFF2-40B4-BE49-F238E27FC236}">
              <a16:creationId xmlns:a16="http://schemas.microsoft.com/office/drawing/2014/main" id="{73535525-07D8-48C0-8A4C-78F00FC29E8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02920" y="4046220"/>
          <a:ext cx="428400" cy="428400"/>
        </a:xfrm>
        <a:prstGeom prst="rect">
          <a:avLst/>
        </a:prstGeom>
      </xdr:spPr>
    </xdr:pic>
    <xdr:clientData/>
  </xdr:twoCellAnchor>
  <xdr:twoCellAnchor>
    <xdr:from>
      <xdr:col>0</xdr:col>
      <xdr:colOff>259080</xdr:colOff>
      <xdr:row>2</xdr:row>
      <xdr:rowOff>15240</xdr:rowOff>
    </xdr:from>
    <xdr:to>
      <xdr:col>4</xdr:col>
      <xdr:colOff>266700</xdr:colOff>
      <xdr:row>8</xdr:row>
      <xdr:rowOff>160020</xdr:rowOff>
    </xdr:to>
    <xdr:sp macro="" textlink="">
      <xdr:nvSpPr>
        <xdr:cNvPr id="50" name="Rectangle: Rounded Corners 49">
          <a:extLst>
            <a:ext uri="{FF2B5EF4-FFF2-40B4-BE49-F238E27FC236}">
              <a16:creationId xmlns:a16="http://schemas.microsoft.com/office/drawing/2014/main" id="{0E70919B-080B-4AF0-8BA1-49732186BEC0}"/>
            </a:ext>
          </a:extLst>
        </xdr:cNvPr>
        <xdr:cNvSpPr/>
      </xdr:nvSpPr>
      <xdr:spPr>
        <a:xfrm>
          <a:off x="259080" y="350520"/>
          <a:ext cx="2446020" cy="1150620"/>
        </a:xfrm>
        <a:prstGeom prst="roundRect">
          <a:avLst>
            <a:gd name="adj" fmla="val 29342"/>
          </a:avLst>
        </a:prstGeom>
        <a:gradFill>
          <a:gsLst>
            <a:gs pos="10000">
              <a:srgbClr val="FF859C"/>
            </a:gs>
            <a:gs pos="71000">
              <a:srgbClr val="FFB3C1"/>
            </a:gs>
          </a:gsLst>
          <a:lin ang="4200000" scaled="0"/>
        </a:gradFill>
        <a:ln w="44450" cmpd="tri">
          <a:gradFill>
            <a:gsLst>
              <a:gs pos="31000">
                <a:srgbClr val="00B050"/>
              </a:gs>
              <a:gs pos="62000">
                <a:schemeClr val="accent6">
                  <a:lumMod val="75000"/>
                </a:schemeClr>
              </a:gs>
            </a:gsLst>
            <a:lin ang="3600000" scaled="0"/>
          </a:gradFill>
          <a:extLst>
            <a:ext uri="{C807C97D-BFC1-408E-A445-0C87EB9F89A2}">
              <ask:lineSketchStyleProps xmlns:ask="http://schemas.microsoft.com/office/drawing/2018/sketchyshapes" sd="1219033472">
                <a:custGeom>
                  <a:avLst/>
                  <a:gdLst>
                    <a:gd name="connsiteX0" fmla="*/ 0 w 2446020"/>
                    <a:gd name="connsiteY0" fmla="*/ 304077 h 1036320"/>
                    <a:gd name="connsiteX1" fmla="*/ 304077 w 2446020"/>
                    <a:gd name="connsiteY1" fmla="*/ 0 h 1036320"/>
                    <a:gd name="connsiteX2" fmla="*/ 2141943 w 2446020"/>
                    <a:gd name="connsiteY2" fmla="*/ 0 h 1036320"/>
                    <a:gd name="connsiteX3" fmla="*/ 2446020 w 2446020"/>
                    <a:gd name="connsiteY3" fmla="*/ 304077 h 1036320"/>
                    <a:gd name="connsiteX4" fmla="*/ 2446020 w 2446020"/>
                    <a:gd name="connsiteY4" fmla="*/ 732243 h 1036320"/>
                    <a:gd name="connsiteX5" fmla="*/ 2141943 w 2446020"/>
                    <a:gd name="connsiteY5" fmla="*/ 1036320 h 1036320"/>
                    <a:gd name="connsiteX6" fmla="*/ 304077 w 2446020"/>
                    <a:gd name="connsiteY6" fmla="*/ 1036320 h 1036320"/>
                    <a:gd name="connsiteX7" fmla="*/ 0 w 2446020"/>
                    <a:gd name="connsiteY7" fmla="*/ 732243 h 1036320"/>
                    <a:gd name="connsiteX8" fmla="*/ 0 w 2446020"/>
                    <a:gd name="connsiteY8" fmla="*/ 304077 h 10363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446020" h="1036320" fill="none" extrusionOk="0">
                      <a:moveTo>
                        <a:pt x="0" y="304077"/>
                      </a:moveTo>
                      <a:cubicBezTo>
                        <a:pt x="-2273" y="135772"/>
                        <a:pt x="160134" y="19623"/>
                        <a:pt x="304077" y="0"/>
                      </a:cubicBezTo>
                      <a:cubicBezTo>
                        <a:pt x="860497" y="136102"/>
                        <a:pt x="1398364" y="-129740"/>
                        <a:pt x="2141943" y="0"/>
                      </a:cubicBezTo>
                      <a:cubicBezTo>
                        <a:pt x="2326166" y="25086"/>
                        <a:pt x="2463274" y="157275"/>
                        <a:pt x="2446020" y="304077"/>
                      </a:cubicBezTo>
                      <a:cubicBezTo>
                        <a:pt x="2476160" y="398374"/>
                        <a:pt x="2420071" y="537943"/>
                        <a:pt x="2446020" y="732243"/>
                      </a:cubicBezTo>
                      <a:cubicBezTo>
                        <a:pt x="2413924" y="905451"/>
                        <a:pt x="2297145" y="1027533"/>
                        <a:pt x="2141943" y="1036320"/>
                      </a:cubicBezTo>
                      <a:cubicBezTo>
                        <a:pt x="1365745" y="1173096"/>
                        <a:pt x="1195275" y="1139281"/>
                        <a:pt x="304077" y="1036320"/>
                      </a:cubicBezTo>
                      <a:cubicBezTo>
                        <a:pt x="138124" y="1009486"/>
                        <a:pt x="-13388" y="907997"/>
                        <a:pt x="0" y="732243"/>
                      </a:cubicBezTo>
                      <a:cubicBezTo>
                        <a:pt x="-10199" y="627900"/>
                        <a:pt x="-23587" y="436123"/>
                        <a:pt x="0" y="304077"/>
                      </a:cubicBezTo>
                      <a:close/>
                    </a:path>
                    <a:path w="2446020" h="1036320" stroke="0" extrusionOk="0">
                      <a:moveTo>
                        <a:pt x="0" y="304077"/>
                      </a:moveTo>
                      <a:cubicBezTo>
                        <a:pt x="-17298" y="125470"/>
                        <a:pt x="118390" y="6662"/>
                        <a:pt x="304077" y="0"/>
                      </a:cubicBezTo>
                      <a:cubicBezTo>
                        <a:pt x="981751" y="79531"/>
                        <a:pt x="1254773" y="12951"/>
                        <a:pt x="2141943" y="0"/>
                      </a:cubicBezTo>
                      <a:cubicBezTo>
                        <a:pt x="2305601" y="4179"/>
                        <a:pt x="2445639" y="138248"/>
                        <a:pt x="2446020" y="304077"/>
                      </a:cubicBezTo>
                      <a:cubicBezTo>
                        <a:pt x="2430385" y="466548"/>
                        <a:pt x="2437085" y="542023"/>
                        <a:pt x="2446020" y="732243"/>
                      </a:cubicBezTo>
                      <a:cubicBezTo>
                        <a:pt x="2450889" y="900758"/>
                        <a:pt x="2320417" y="1014634"/>
                        <a:pt x="2141943" y="1036320"/>
                      </a:cubicBezTo>
                      <a:cubicBezTo>
                        <a:pt x="1400481" y="1198854"/>
                        <a:pt x="1168676" y="903226"/>
                        <a:pt x="304077" y="1036320"/>
                      </a:cubicBezTo>
                      <a:cubicBezTo>
                        <a:pt x="133096" y="1007296"/>
                        <a:pt x="-12238" y="917188"/>
                        <a:pt x="0" y="732243"/>
                      </a:cubicBezTo>
                      <a:cubicBezTo>
                        <a:pt x="-36125" y="653605"/>
                        <a:pt x="-1177" y="348259"/>
                        <a:pt x="0" y="304077"/>
                      </a:cubicBezTo>
                      <a:close/>
                    </a:path>
                  </a:pathLst>
                </a:custGeom>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274320</xdr:colOff>
      <xdr:row>2</xdr:row>
      <xdr:rowOff>15240</xdr:rowOff>
    </xdr:from>
    <xdr:to>
      <xdr:col>4</xdr:col>
      <xdr:colOff>251460</xdr:colOff>
      <xdr:row>5</xdr:row>
      <xdr:rowOff>76200</xdr:rowOff>
    </xdr:to>
    <xdr:sp macro="" textlink="">
      <xdr:nvSpPr>
        <xdr:cNvPr id="51" name="TextBox 50">
          <a:extLst>
            <a:ext uri="{FF2B5EF4-FFF2-40B4-BE49-F238E27FC236}">
              <a16:creationId xmlns:a16="http://schemas.microsoft.com/office/drawing/2014/main" id="{38662EB1-11B0-49A8-90DE-964C9BC9CCB7}"/>
            </a:ext>
          </a:extLst>
        </xdr:cNvPr>
        <xdr:cNvSpPr txBox="1"/>
      </xdr:nvSpPr>
      <xdr:spPr>
        <a:xfrm>
          <a:off x="274320" y="350520"/>
          <a:ext cx="24155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Dubai Medium" panose="020B0603030403030204" pitchFamily="34" charset="-78"/>
              <a:cs typeface="Dubai Medium" panose="020B0603030403030204" pitchFamily="34" charset="-78"/>
            </a:rPr>
            <a:t>PCOS ANALYSIS</a:t>
          </a:r>
        </a:p>
      </xdr:txBody>
    </xdr:sp>
    <xdr:clientData/>
  </xdr:twoCellAnchor>
  <xdr:twoCellAnchor>
    <xdr:from>
      <xdr:col>0</xdr:col>
      <xdr:colOff>274320</xdr:colOff>
      <xdr:row>4</xdr:row>
      <xdr:rowOff>30480</xdr:rowOff>
    </xdr:from>
    <xdr:to>
      <xdr:col>4</xdr:col>
      <xdr:colOff>251460</xdr:colOff>
      <xdr:row>6</xdr:row>
      <xdr:rowOff>91440</xdr:rowOff>
    </xdr:to>
    <xdr:sp macro="" textlink="">
      <xdr:nvSpPr>
        <xdr:cNvPr id="52" name="TextBox 51">
          <a:extLst>
            <a:ext uri="{FF2B5EF4-FFF2-40B4-BE49-F238E27FC236}">
              <a16:creationId xmlns:a16="http://schemas.microsoft.com/office/drawing/2014/main" id="{7C6C11F7-3E4B-4846-9AA1-B3F75D33E18C}"/>
            </a:ext>
          </a:extLst>
        </xdr:cNvPr>
        <xdr:cNvSpPr txBox="1"/>
      </xdr:nvSpPr>
      <xdr:spPr>
        <a:xfrm>
          <a:off x="274320" y="701040"/>
          <a:ext cx="24155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(Polycystic Ovary Syndrome)</a:t>
          </a:r>
        </a:p>
      </xdr:txBody>
    </xdr:sp>
    <xdr:clientData/>
  </xdr:twoCellAnchor>
  <xdr:twoCellAnchor editAs="oneCell">
    <xdr:from>
      <xdr:col>0</xdr:col>
      <xdr:colOff>487680</xdr:colOff>
      <xdr:row>11</xdr:row>
      <xdr:rowOff>123600</xdr:rowOff>
    </xdr:from>
    <xdr:to>
      <xdr:col>1</xdr:col>
      <xdr:colOff>236220</xdr:colOff>
      <xdr:row>13</xdr:row>
      <xdr:rowOff>146460</xdr:rowOff>
    </xdr:to>
    <xdr:pic>
      <xdr:nvPicPr>
        <xdr:cNvPr id="53" name="Picture 52">
          <a:hlinkClick xmlns:r="http://schemas.openxmlformats.org/officeDocument/2006/relationships" r:id="rId1"/>
          <a:extLst>
            <a:ext uri="{FF2B5EF4-FFF2-40B4-BE49-F238E27FC236}">
              <a16:creationId xmlns:a16="http://schemas.microsoft.com/office/drawing/2014/main" id="{4C14E903-CE03-4EC3-8765-57836DA682B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87680" y="1967640"/>
          <a:ext cx="358140" cy="358140"/>
        </a:xfrm>
        <a:prstGeom prst="rect">
          <a:avLst/>
        </a:prstGeom>
      </xdr:spPr>
    </xdr:pic>
    <xdr:clientData/>
  </xdr:twoCellAnchor>
  <xdr:twoCellAnchor editAs="oneCell">
    <xdr:from>
      <xdr:col>2</xdr:col>
      <xdr:colOff>45720</xdr:colOff>
      <xdr:row>6</xdr:row>
      <xdr:rowOff>47400</xdr:rowOff>
    </xdr:from>
    <xdr:to>
      <xdr:col>2</xdr:col>
      <xdr:colOff>426720</xdr:colOff>
      <xdr:row>8</xdr:row>
      <xdr:rowOff>93120</xdr:rowOff>
    </xdr:to>
    <xdr:pic>
      <xdr:nvPicPr>
        <xdr:cNvPr id="54" name="Picture 53">
          <a:extLst>
            <a:ext uri="{FF2B5EF4-FFF2-40B4-BE49-F238E27FC236}">
              <a16:creationId xmlns:a16="http://schemas.microsoft.com/office/drawing/2014/main" id="{B6A52023-7AB1-463B-B880-EC3EECD2529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64920" y="1053240"/>
          <a:ext cx="381000" cy="381000"/>
        </a:xfrm>
        <a:prstGeom prst="rect">
          <a:avLst/>
        </a:prstGeom>
      </xdr:spPr>
    </xdr:pic>
    <xdr:clientData/>
  </xdr:twoCellAnchor>
  <xdr:twoCellAnchor>
    <xdr:from>
      <xdr:col>11</xdr:col>
      <xdr:colOff>297180</xdr:colOff>
      <xdr:row>1</xdr:row>
      <xdr:rowOff>144780</xdr:rowOff>
    </xdr:from>
    <xdr:to>
      <xdr:col>16</xdr:col>
      <xdr:colOff>510540</xdr:colOff>
      <xdr:row>4</xdr:row>
      <xdr:rowOff>68580</xdr:rowOff>
    </xdr:to>
    <xdr:sp macro="" textlink="">
      <xdr:nvSpPr>
        <xdr:cNvPr id="56" name="Rectangle: Rounded Corners 55">
          <a:extLst>
            <a:ext uri="{FF2B5EF4-FFF2-40B4-BE49-F238E27FC236}">
              <a16:creationId xmlns:a16="http://schemas.microsoft.com/office/drawing/2014/main" id="{A72BEA3C-8748-44FD-AF9B-A64C5A31E54E}"/>
            </a:ext>
          </a:extLst>
        </xdr:cNvPr>
        <xdr:cNvSpPr/>
      </xdr:nvSpPr>
      <xdr:spPr>
        <a:xfrm>
          <a:off x="7002780" y="312420"/>
          <a:ext cx="3261360" cy="426720"/>
        </a:xfrm>
        <a:prstGeom prst="roundRect">
          <a:avLst>
            <a:gd name="adj" fmla="val 50000"/>
          </a:avLst>
        </a:prstGeom>
        <a:solidFill>
          <a:schemeClr val="accent6">
            <a:lumMod val="40000"/>
            <a:lumOff val="60000"/>
          </a:schemeClr>
        </a:solidFill>
        <a:ln w="25400">
          <a:solidFill>
            <a:srgbClr val="00B050"/>
          </a:solidFill>
        </a:ln>
        <a:effectLst>
          <a:glow rad="63500">
            <a:schemeClr val="accent3">
              <a:satMod val="175000"/>
              <a:alpha val="40000"/>
            </a:schemeClr>
          </a:glow>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297180</xdr:colOff>
      <xdr:row>1</xdr:row>
      <xdr:rowOff>144780</xdr:rowOff>
    </xdr:from>
    <xdr:to>
      <xdr:col>16</xdr:col>
      <xdr:colOff>525780</xdr:colOff>
      <xdr:row>4</xdr:row>
      <xdr:rowOff>68579</xdr:rowOff>
    </xdr:to>
    <xdr:sp macro="" textlink="Raw!D271">
      <xdr:nvSpPr>
        <xdr:cNvPr id="57" name="TextBox 56">
          <a:extLst>
            <a:ext uri="{FF2B5EF4-FFF2-40B4-BE49-F238E27FC236}">
              <a16:creationId xmlns:a16="http://schemas.microsoft.com/office/drawing/2014/main" id="{C4886314-AE3A-4D5D-811E-EB9F7C53CE2F}"/>
            </a:ext>
          </a:extLst>
        </xdr:cNvPr>
        <xdr:cNvSpPr txBox="1"/>
      </xdr:nvSpPr>
      <xdr:spPr>
        <a:xfrm>
          <a:off x="7002780" y="312420"/>
          <a:ext cx="3276600" cy="426719"/>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Dubai Medium" panose="020B0603030403030204" pitchFamily="34" charset="-78"/>
              <a:ea typeface="+mn-ea"/>
              <a:cs typeface="Dubai Medium" panose="020B0603030403030204" pitchFamily="34" charset="-78"/>
            </a:rPr>
            <a:t>LIFESTYLE &amp; WELLNESS</a:t>
          </a:r>
          <a:endParaRPr lang="en-IN" sz="2000" b="1"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10</xdr:col>
      <xdr:colOff>7620</xdr:colOff>
      <xdr:row>8</xdr:row>
      <xdr:rowOff>11630</xdr:rowOff>
    </xdr:from>
    <xdr:to>
      <xdr:col>13</xdr:col>
      <xdr:colOff>480060</xdr:colOff>
      <xdr:row>10</xdr:row>
      <xdr:rowOff>127936</xdr:rowOff>
    </xdr:to>
    <xdr:sp macro="" textlink="Raw!B350">
      <xdr:nvSpPr>
        <xdr:cNvPr id="59" name="TextBox 58">
          <a:extLst>
            <a:ext uri="{FF2B5EF4-FFF2-40B4-BE49-F238E27FC236}">
              <a16:creationId xmlns:a16="http://schemas.microsoft.com/office/drawing/2014/main" id="{18A7789B-4F52-41E2-9F4B-BD813EA908BF}"/>
            </a:ext>
          </a:extLst>
        </xdr:cNvPr>
        <xdr:cNvSpPr txBox="1"/>
      </xdr:nvSpPr>
      <xdr:spPr>
        <a:xfrm>
          <a:off x="6103620" y="1352750"/>
          <a:ext cx="2301240" cy="45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93AB9B-2431-4A8D-829A-E1B099436D49}"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48.52%</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15</xdr:col>
      <xdr:colOff>198120</xdr:colOff>
      <xdr:row>8</xdr:row>
      <xdr:rowOff>45720</xdr:rowOff>
    </xdr:from>
    <xdr:to>
      <xdr:col>18</xdr:col>
      <xdr:colOff>266700</xdr:colOff>
      <xdr:row>10</xdr:row>
      <xdr:rowOff>126195</xdr:rowOff>
    </xdr:to>
    <xdr:sp macro="" textlink="Raw!B361">
      <xdr:nvSpPr>
        <xdr:cNvPr id="60" name="TextBox 59">
          <a:extLst>
            <a:ext uri="{FF2B5EF4-FFF2-40B4-BE49-F238E27FC236}">
              <a16:creationId xmlns:a16="http://schemas.microsoft.com/office/drawing/2014/main" id="{BF70FC3D-2FBB-49D9-89A8-BA5B39F7E9B2}"/>
            </a:ext>
          </a:extLst>
        </xdr:cNvPr>
        <xdr:cNvSpPr txBox="1"/>
      </xdr:nvSpPr>
      <xdr:spPr>
        <a:xfrm>
          <a:off x="9342120" y="1386840"/>
          <a:ext cx="1897380" cy="415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AAEC77-C9A0-4982-8396-AE51B151B28F}" type="TxLink">
            <a:rPr lang="en-US" sz="2000" b="0" i="0" u="none" strike="noStrike">
              <a:solidFill>
                <a:srgbClr val="000000"/>
              </a:solidFill>
              <a:latin typeface="Dubai Medium" panose="020B0603030403030204" pitchFamily="34" charset="-78"/>
              <a:ea typeface="+mn-ea"/>
              <a:cs typeface="Dubai Medium" panose="020B0603030403030204" pitchFamily="34" charset="-78"/>
            </a:rPr>
            <a:pPr marL="0" indent="0" algn="ctr"/>
            <a:t>Yrs</a:t>
          </a:fld>
          <a:endParaRPr lang="en-IN" sz="2000" b="0" i="0" u="none" strike="noStrike">
            <a:solidFill>
              <a:srgbClr val="000000"/>
            </a:solidFill>
            <a:latin typeface="Dubai Medium" panose="020B0603030403030204" pitchFamily="34" charset="-78"/>
            <a:ea typeface="+mn-ea"/>
            <a:cs typeface="Dubai Medium" panose="020B0603030403030204" pitchFamily="34" charset="-78"/>
          </a:endParaRPr>
        </a:p>
      </xdr:txBody>
    </xdr:sp>
    <xdr:clientData/>
  </xdr:twoCellAnchor>
  <xdr:twoCellAnchor>
    <xdr:from>
      <xdr:col>5</xdr:col>
      <xdr:colOff>190500</xdr:colOff>
      <xdr:row>12</xdr:row>
      <xdr:rowOff>45720</xdr:rowOff>
    </xdr:from>
    <xdr:to>
      <xdr:col>13</xdr:col>
      <xdr:colOff>472440</xdr:colOff>
      <xdr:row>25</xdr:row>
      <xdr:rowOff>76200</xdr:rowOff>
    </xdr:to>
    <xdr:graphicFrame macro="">
      <xdr:nvGraphicFramePr>
        <xdr:cNvPr id="62" name="Chart 61">
          <a:extLst>
            <a:ext uri="{FF2B5EF4-FFF2-40B4-BE49-F238E27FC236}">
              <a16:creationId xmlns:a16="http://schemas.microsoft.com/office/drawing/2014/main" id="{E8464F6D-C3AE-4FE4-ADE8-A8671544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220980</xdr:colOff>
      <xdr:row>12</xdr:row>
      <xdr:rowOff>45720</xdr:rowOff>
    </xdr:from>
    <xdr:to>
      <xdr:col>23</xdr:col>
      <xdr:colOff>15240</xdr:colOff>
      <xdr:row>25</xdr:row>
      <xdr:rowOff>99060</xdr:rowOff>
    </xdr:to>
    <xdr:graphicFrame macro="">
      <xdr:nvGraphicFramePr>
        <xdr:cNvPr id="63" name="Chart 62">
          <a:extLst>
            <a:ext uri="{FF2B5EF4-FFF2-40B4-BE49-F238E27FC236}">
              <a16:creationId xmlns:a16="http://schemas.microsoft.com/office/drawing/2014/main" id="{872E9C46-4A20-4127-A246-21BE7B172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91440</xdr:colOff>
      <xdr:row>26</xdr:row>
      <xdr:rowOff>99060</xdr:rowOff>
    </xdr:from>
    <xdr:to>
      <xdr:col>18</xdr:col>
      <xdr:colOff>182880</xdr:colOff>
      <xdr:row>41</xdr:row>
      <xdr:rowOff>64770</xdr:rowOff>
    </xdr:to>
    <xdr:graphicFrame macro="">
      <xdr:nvGraphicFramePr>
        <xdr:cNvPr id="64" name="Chart 63">
          <a:extLst>
            <a:ext uri="{FF2B5EF4-FFF2-40B4-BE49-F238E27FC236}">
              <a16:creationId xmlns:a16="http://schemas.microsoft.com/office/drawing/2014/main" id="{9ADB55CB-AB90-41DD-8156-E26379C4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487680</xdr:colOff>
      <xdr:row>26</xdr:row>
      <xdr:rowOff>99060</xdr:rowOff>
    </xdr:from>
    <xdr:to>
      <xdr:col>23</xdr:col>
      <xdr:colOff>15240</xdr:colOff>
      <xdr:row>41</xdr:row>
      <xdr:rowOff>83820</xdr:rowOff>
    </xdr:to>
    <xdr:graphicFrame macro="">
      <xdr:nvGraphicFramePr>
        <xdr:cNvPr id="65" name="Chart 64">
          <a:extLst>
            <a:ext uri="{FF2B5EF4-FFF2-40B4-BE49-F238E27FC236}">
              <a16:creationId xmlns:a16="http://schemas.microsoft.com/office/drawing/2014/main" id="{D2B1D114-B470-47D0-B6AC-A4336F451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xdr:col>
      <xdr:colOff>198120</xdr:colOff>
      <xdr:row>35</xdr:row>
      <xdr:rowOff>137160</xdr:rowOff>
    </xdr:from>
    <xdr:to>
      <xdr:col>8</xdr:col>
      <xdr:colOff>373380</xdr:colOff>
      <xdr:row>40</xdr:row>
      <xdr:rowOff>121920</xdr:rowOff>
    </xdr:to>
    <mc:AlternateContent xmlns:mc="http://schemas.openxmlformats.org/markup-compatibility/2006" xmlns:a14="http://schemas.microsoft.com/office/drawing/2010/main">
      <mc:Choice Requires="a14">
        <xdr:graphicFrame macro="">
          <xdr:nvGraphicFramePr>
            <xdr:cNvPr id="74" name="Age Group 1">
              <a:extLst>
                <a:ext uri="{FF2B5EF4-FFF2-40B4-BE49-F238E27FC236}">
                  <a16:creationId xmlns:a16="http://schemas.microsoft.com/office/drawing/2014/main" id="{E07C7A4B-0594-4216-9E79-2C25E5AF325C}"/>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3246120" y="6004560"/>
              <a:ext cx="200406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160020</xdr:colOff>
      <xdr:row>2</xdr:row>
      <xdr:rowOff>163830</xdr:rowOff>
    </xdr:from>
    <xdr:to>
      <xdr:col>11</xdr:col>
      <xdr:colOff>586740</xdr:colOff>
      <xdr:row>14</xdr:row>
      <xdr:rowOff>76200</xdr:rowOff>
    </xdr:to>
    <xdr:graphicFrame macro="">
      <xdr:nvGraphicFramePr>
        <xdr:cNvPr id="2" name="Chart 1">
          <a:extLst>
            <a:ext uri="{FF2B5EF4-FFF2-40B4-BE49-F238E27FC236}">
              <a16:creationId xmlns:a16="http://schemas.microsoft.com/office/drawing/2014/main" id="{229EF311-D135-ED1E-D99D-72988003B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16</xdr:row>
      <xdr:rowOff>3810</xdr:rowOff>
    </xdr:from>
    <xdr:to>
      <xdr:col>7</xdr:col>
      <xdr:colOff>381000</xdr:colOff>
      <xdr:row>27</xdr:row>
      <xdr:rowOff>83820</xdr:rowOff>
    </xdr:to>
    <xdr:graphicFrame macro="">
      <xdr:nvGraphicFramePr>
        <xdr:cNvPr id="3" name="Chart 2">
          <a:extLst>
            <a:ext uri="{FF2B5EF4-FFF2-40B4-BE49-F238E27FC236}">
              <a16:creationId xmlns:a16="http://schemas.microsoft.com/office/drawing/2014/main" id="{F5503238-FC7E-8FAE-886C-8AA6FAA22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480060</xdr:colOff>
      <xdr:row>2</xdr:row>
      <xdr:rowOff>83820</xdr:rowOff>
    </xdr:from>
    <xdr:to>
      <xdr:col>6</xdr:col>
      <xdr:colOff>929640</xdr:colOff>
      <xdr:row>15</xdr:row>
      <xdr:rowOff>7620</xdr:rowOff>
    </xdr:to>
    <xdr:graphicFrame macro="">
      <xdr:nvGraphicFramePr>
        <xdr:cNvPr id="4" name="Chart 3">
          <a:extLst>
            <a:ext uri="{FF2B5EF4-FFF2-40B4-BE49-F238E27FC236}">
              <a16:creationId xmlns:a16="http://schemas.microsoft.com/office/drawing/2014/main" id="{5A21DF43-08A7-856D-C151-0F99D133A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647700</xdr:colOff>
      <xdr:row>15</xdr:row>
      <xdr:rowOff>80010</xdr:rowOff>
    </xdr:from>
    <xdr:to>
      <xdr:col>10</xdr:col>
      <xdr:colOff>502920</xdr:colOff>
      <xdr:row>30</xdr:row>
      <xdr:rowOff>38100</xdr:rowOff>
    </xdr:to>
    <xdr:graphicFrame macro="">
      <xdr:nvGraphicFramePr>
        <xdr:cNvPr id="5" name="Chart 4">
          <a:extLst>
            <a:ext uri="{FF2B5EF4-FFF2-40B4-BE49-F238E27FC236}">
              <a16:creationId xmlns:a16="http://schemas.microsoft.com/office/drawing/2014/main" id="{12B93F21-0ADC-CFDA-6587-A6B029DD9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358140</xdr:colOff>
      <xdr:row>62</xdr:row>
      <xdr:rowOff>26670</xdr:rowOff>
    </xdr:from>
    <xdr:to>
      <xdr:col>7</xdr:col>
      <xdr:colOff>1165860</xdr:colOff>
      <xdr:row>75</xdr:row>
      <xdr:rowOff>121920</xdr:rowOff>
    </xdr:to>
    <xdr:graphicFrame macro="">
      <xdr:nvGraphicFramePr>
        <xdr:cNvPr id="6" name="Chart 5">
          <a:extLst>
            <a:ext uri="{FF2B5EF4-FFF2-40B4-BE49-F238E27FC236}">
              <a16:creationId xmlns:a16="http://schemas.microsoft.com/office/drawing/2014/main" id="{A96B917F-5319-3477-596E-B748D695E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579120</xdr:colOff>
      <xdr:row>39</xdr:row>
      <xdr:rowOff>114300</xdr:rowOff>
    </xdr:from>
    <xdr:to>
      <xdr:col>7</xdr:col>
      <xdr:colOff>1546860</xdr:colOff>
      <xdr:row>55</xdr:row>
      <xdr:rowOff>53340</xdr:rowOff>
    </xdr:to>
    <xdr:graphicFrame macro="">
      <xdr:nvGraphicFramePr>
        <xdr:cNvPr id="7" name="Chart 6">
          <a:extLst>
            <a:ext uri="{FF2B5EF4-FFF2-40B4-BE49-F238E27FC236}">
              <a16:creationId xmlns:a16="http://schemas.microsoft.com/office/drawing/2014/main" id="{90519088-6D48-76A7-3DF4-762F01310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731520</xdr:colOff>
      <xdr:row>77</xdr:row>
      <xdr:rowOff>102870</xdr:rowOff>
    </xdr:from>
    <xdr:to>
      <xdr:col>8</xdr:col>
      <xdr:colOff>891540</xdr:colOff>
      <xdr:row>90</xdr:row>
      <xdr:rowOff>68580</xdr:rowOff>
    </xdr:to>
    <xdr:graphicFrame macro="">
      <xdr:nvGraphicFramePr>
        <xdr:cNvPr id="8" name="Chart 7">
          <a:extLst>
            <a:ext uri="{FF2B5EF4-FFF2-40B4-BE49-F238E27FC236}">
              <a16:creationId xmlns:a16="http://schemas.microsoft.com/office/drawing/2014/main" id="{01CDF929-C70D-140A-408C-BABDC1811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38100</xdr:colOff>
      <xdr:row>78</xdr:row>
      <xdr:rowOff>15240</xdr:rowOff>
    </xdr:from>
    <xdr:to>
      <xdr:col>12</xdr:col>
      <xdr:colOff>998220</xdr:colOff>
      <xdr:row>91</xdr:row>
      <xdr:rowOff>83820</xdr:rowOff>
    </xdr:to>
    <xdr:sp macro="" textlink="">
      <xdr:nvSpPr>
        <xdr:cNvPr id="9" name="Rectangle: Rounded Corners 8">
          <a:extLst>
            <a:ext uri="{FF2B5EF4-FFF2-40B4-BE49-F238E27FC236}">
              <a16:creationId xmlns:a16="http://schemas.microsoft.com/office/drawing/2014/main" id="{B3F706C7-B4B9-58CE-7658-D2226D01EAC2}"/>
            </a:ext>
          </a:extLst>
        </xdr:cNvPr>
        <xdr:cNvSpPr/>
      </xdr:nvSpPr>
      <xdr:spPr>
        <a:xfrm>
          <a:off x="10126980" y="13182600"/>
          <a:ext cx="3345180" cy="2247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495300</xdr:colOff>
      <xdr:row>100</xdr:row>
      <xdr:rowOff>26670</xdr:rowOff>
    </xdr:from>
    <xdr:to>
      <xdr:col>7</xdr:col>
      <xdr:colOff>358140</xdr:colOff>
      <xdr:row>109</xdr:row>
      <xdr:rowOff>7620</xdr:rowOff>
    </xdr:to>
    <xdr:graphicFrame macro="">
      <xdr:nvGraphicFramePr>
        <xdr:cNvPr id="10" name="Chart 9">
          <a:extLst>
            <a:ext uri="{FF2B5EF4-FFF2-40B4-BE49-F238E27FC236}">
              <a16:creationId xmlns:a16="http://schemas.microsoft.com/office/drawing/2014/main" id="{608F56DA-4F13-0E97-46DF-8224FFCBB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480060</xdr:colOff>
      <xdr:row>110</xdr:row>
      <xdr:rowOff>11430</xdr:rowOff>
    </xdr:from>
    <xdr:to>
      <xdr:col>6</xdr:col>
      <xdr:colOff>1021080</xdr:colOff>
      <xdr:row>122</xdr:row>
      <xdr:rowOff>99060</xdr:rowOff>
    </xdr:to>
    <xdr:graphicFrame macro="">
      <xdr:nvGraphicFramePr>
        <xdr:cNvPr id="11" name="Chart 10">
          <a:extLst>
            <a:ext uri="{FF2B5EF4-FFF2-40B4-BE49-F238E27FC236}">
              <a16:creationId xmlns:a16="http://schemas.microsoft.com/office/drawing/2014/main" id="{55C1C508-6361-20DD-69FF-D625C3B2B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579120</xdr:colOff>
      <xdr:row>99</xdr:row>
      <xdr:rowOff>118110</xdr:rowOff>
    </xdr:from>
    <xdr:to>
      <xdr:col>11</xdr:col>
      <xdr:colOff>716280</xdr:colOff>
      <xdr:row>115</xdr:row>
      <xdr:rowOff>30480</xdr:rowOff>
    </xdr:to>
    <xdr:graphicFrame macro="">
      <xdr:nvGraphicFramePr>
        <xdr:cNvPr id="12" name="Chart 11">
          <a:extLst>
            <a:ext uri="{FF2B5EF4-FFF2-40B4-BE49-F238E27FC236}">
              <a16:creationId xmlns:a16="http://schemas.microsoft.com/office/drawing/2014/main" id="{F4652DEB-DC78-9E29-6B00-D21589782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441960</xdr:colOff>
      <xdr:row>116</xdr:row>
      <xdr:rowOff>76200</xdr:rowOff>
    </xdr:from>
    <xdr:to>
      <xdr:col>10</xdr:col>
      <xdr:colOff>731520</xdr:colOff>
      <xdr:row>129</xdr:row>
      <xdr:rowOff>156210</xdr:rowOff>
    </xdr:to>
    <xdr:graphicFrame macro="">
      <xdr:nvGraphicFramePr>
        <xdr:cNvPr id="13" name="Chart 12">
          <a:extLst>
            <a:ext uri="{FF2B5EF4-FFF2-40B4-BE49-F238E27FC236}">
              <a16:creationId xmlns:a16="http://schemas.microsoft.com/office/drawing/2014/main" id="{9E8953F0-A882-B702-D938-9F837587C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487680</xdr:colOff>
      <xdr:row>141</xdr:row>
      <xdr:rowOff>80010</xdr:rowOff>
    </xdr:from>
    <xdr:to>
      <xdr:col>6</xdr:col>
      <xdr:colOff>1120140</xdr:colOff>
      <xdr:row>152</xdr:row>
      <xdr:rowOff>7620</xdr:rowOff>
    </xdr:to>
    <xdr:graphicFrame macro="">
      <xdr:nvGraphicFramePr>
        <xdr:cNvPr id="14" name="Chart 13">
          <a:extLst>
            <a:ext uri="{FF2B5EF4-FFF2-40B4-BE49-F238E27FC236}">
              <a16:creationId xmlns:a16="http://schemas.microsoft.com/office/drawing/2014/main" id="{FE3FFF4D-8E00-985F-8700-63D284FBF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76200</xdr:colOff>
      <xdr:row>167</xdr:row>
      <xdr:rowOff>129540</xdr:rowOff>
    </xdr:from>
    <xdr:to>
      <xdr:col>6</xdr:col>
      <xdr:colOff>251460</xdr:colOff>
      <xdr:row>176</xdr:row>
      <xdr:rowOff>80010</xdr:rowOff>
    </xdr:to>
    <xdr:graphicFrame macro="">
      <xdr:nvGraphicFramePr>
        <xdr:cNvPr id="16" name="Chart 15">
          <a:extLst>
            <a:ext uri="{FF2B5EF4-FFF2-40B4-BE49-F238E27FC236}">
              <a16:creationId xmlns:a16="http://schemas.microsoft.com/office/drawing/2014/main" id="{48BB88CD-3411-46F7-1A27-0BC44E33E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15240</xdr:colOff>
      <xdr:row>142</xdr:row>
      <xdr:rowOff>87630</xdr:rowOff>
    </xdr:from>
    <xdr:to>
      <xdr:col>10</xdr:col>
      <xdr:colOff>1478280</xdr:colOff>
      <xdr:row>158</xdr:row>
      <xdr:rowOff>148590</xdr:rowOff>
    </xdr:to>
    <xdr:graphicFrame macro="">
      <xdr:nvGraphicFramePr>
        <xdr:cNvPr id="17" name="Chart 16">
          <a:extLst>
            <a:ext uri="{FF2B5EF4-FFF2-40B4-BE49-F238E27FC236}">
              <a16:creationId xmlns:a16="http://schemas.microsoft.com/office/drawing/2014/main" id="{0E65C056-3AA3-398D-EC61-6054B4590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1638300</xdr:colOff>
      <xdr:row>142</xdr:row>
      <xdr:rowOff>19050</xdr:rowOff>
    </xdr:from>
    <xdr:to>
      <xdr:col>12</xdr:col>
      <xdr:colOff>1760220</xdr:colOff>
      <xdr:row>158</xdr:row>
      <xdr:rowOff>80010</xdr:rowOff>
    </xdr:to>
    <xdr:graphicFrame macro="">
      <xdr:nvGraphicFramePr>
        <xdr:cNvPr id="18" name="Chart 17">
          <a:extLst>
            <a:ext uri="{FF2B5EF4-FFF2-40B4-BE49-F238E27FC236}">
              <a16:creationId xmlns:a16="http://schemas.microsoft.com/office/drawing/2014/main" id="{AA70C115-22B4-6553-B282-754C8DF2E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434340</xdr:colOff>
      <xdr:row>180</xdr:row>
      <xdr:rowOff>57150</xdr:rowOff>
    </xdr:from>
    <xdr:to>
      <xdr:col>6</xdr:col>
      <xdr:colOff>1577340</xdr:colOff>
      <xdr:row>194</xdr:row>
      <xdr:rowOff>76200</xdr:rowOff>
    </xdr:to>
    <xdr:graphicFrame macro="">
      <xdr:nvGraphicFramePr>
        <xdr:cNvPr id="19" name="Chart 18">
          <a:extLst>
            <a:ext uri="{FF2B5EF4-FFF2-40B4-BE49-F238E27FC236}">
              <a16:creationId xmlns:a16="http://schemas.microsoft.com/office/drawing/2014/main" id="{778F5116-8EE0-FA01-4BE5-E17BE53A3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1798320</xdr:colOff>
      <xdr:row>180</xdr:row>
      <xdr:rowOff>41910</xdr:rowOff>
    </xdr:from>
    <xdr:to>
      <xdr:col>9</xdr:col>
      <xdr:colOff>327660</xdr:colOff>
      <xdr:row>194</xdr:row>
      <xdr:rowOff>38100</xdr:rowOff>
    </xdr:to>
    <xdr:graphicFrame macro="">
      <xdr:nvGraphicFramePr>
        <xdr:cNvPr id="20" name="Chart 19">
          <a:extLst>
            <a:ext uri="{FF2B5EF4-FFF2-40B4-BE49-F238E27FC236}">
              <a16:creationId xmlns:a16="http://schemas.microsoft.com/office/drawing/2014/main" id="{EA357B45-E7AE-FD24-9823-4E524C7B7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251460</xdr:colOff>
      <xdr:row>205</xdr:row>
      <xdr:rowOff>26670</xdr:rowOff>
    </xdr:from>
    <xdr:to>
      <xdr:col>6</xdr:col>
      <xdr:colOff>2316480</xdr:colOff>
      <xdr:row>219</xdr:row>
      <xdr:rowOff>144780</xdr:rowOff>
    </xdr:to>
    <xdr:graphicFrame macro="">
      <xdr:nvGraphicFramePr>
        <xdr:cNvPr id="21" name="Chart 20">
          <a:extLst>
            <a:ext uri="{FF2B5EF4-FFF2-40B4-BE49-F238E27FC236}">
              <a16:creationId xmlns:a16="http://schemas.microsoft.com/office/drawing/2014/main" id="{8D3A725D-BC99-6FBC-1944-0FDE0E068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777240</xdr:colOff>
      <xdr:row>31</xdr:row>
      <xdr:rowOff>137161</xdr:rowOff>
    </xdr:from>
    <xdr:to>
      <xdr:col>8</xdr:col>
      <xdr:colOff>1051560</xdr:colOff>
      <xdr:row>37</xdr:row>
      <xdr:rowOff>7621</xdr:rowOff>
    </xdr:to>
    <mc:AlternateContent xmlns:mc="http://schemas.openxmlformats.org/markup-compatibility/2006" xmlns:a14="http://schemas.microsoft.com/office/drawing/2010/main">
      <mc:Choice Requires="a14">
        <xdr:graphicFrame macro="">
          <xdr:nvGraphicFramePr>
            <xdr:cNvPr id="24" name="PCOS Severity Type">
              <a:extLst>
                <a:ext uri="{FF2B5EF4-FFF2-40B4-BE49-F238E27FC236}">
                  <a16:creationId xmlns:a16="http://schemas.microsoft.com/office/drawing/2014/main" id="{37842CDD-4517-4343-9CB5-905097791CAF}"/>
                </a:ext>
              </a:extLst>
            </xdr:cNvPr>
            <xdr:cNvGraphicFramePr/>
          </xdr:nvGraphicFramePr>
          <xdr:xfrm>
            <a:off x="0" y="0"/>
            <a:ext cx="0" cy="0"/>
          </xdr:xfrm>
          <a:graphic>
            <a:graphicData uri="http://schemas.microsoft.com/office/drawing/2010/slicer">
              <sle:slicer xmlns:sle="http://schemas.microsoft.com/office/drawing/2010/slicer" name="PCOS Severity Type"/>
            </a:graphicData>
          </a:graphic>
        </xdr:graphicFrame>
      </mc:Choice>
      <mc:Fallback xmlns="">
        <xdr:sp macro="" textlink="">
          <xdr:nvSpPr>
            <xdr:cNvPr id="0" name=""/>
            <xdr:cNvSpPr>
              <a:spLocks noTextEdit="1"/>
            </xdr:cNvSpPr>
          </xdr:nvSpPr>
          <xdr:spPr>
            <a:xfrm>
              <a:off x="7665720" y="539496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891540</xdr:colOff>
      <xdr:row>16</xdr:row>
      <xdr:rowOff>114301</xdr:rowOff>
    </xdr:from>
    <xdr:to>
      <xdr:col>11</xdr:col>
      <xdr:colOff>419100</xdr:colOff>
      <xdr:row>23</xdr:row>
      <xdr:rowOff>129541</xdr:rowOff>
    </xdr:to>
    <mc:AlternateContent xmlns:mc="http://schemas.openxmlformats.org/markup-compatibility/2006" xmlns:a14="http://schemas.microsoft.com/office/drawing/2010/main">
      <mc:Choice Requires="a14">
        <xdr:graphicFrame macro="">
          <xdr:nvGraphicFramePr>
            <xdr:cNvPr id="27" name="Cycle Category">
              <a:extLst>
                <a:ext uri="{FF2B5EF4-FFF2-40B4-BE49-F238E27FC236}">
                  <a16:creationId xmlns:a16="http://schemas.microsoft.com/office/drawing/2014/main" id="{1C8F0AB4-AC77-9FAF-F560-67DCABC566CB}"/>
                </a:ext>
              </a:extLst>
            </xdr:cNvPr>
            <xdr:cNvGraphicFramePr/>
          </xdr:nvGraphicFramePr>
          <xdr:xfrm>
            <a:off x="0" y="0"/>
            <a:ext cx="0" cy="0"/>
          </xdr:xfrm>
          <a:graphic>
            <a:graphicData uri="http://schemas.microsoft.com/office/drawing/2010/slicer">
              <sle:slicer xmlns:sle="http://schemas.microsoft.com/office/drawing/2010/slicer" name="Cycle Category"/>
            </a:graphicData>
          </a:graphic>
        </xdr:graphicFrame>
      </mc:Choice>
      <mc:Fallback xmlns="">
        <xdr:sp macro="" textlink="">
          <xdr:nvSpPr>
            <xdr:cNvPr id="0" name=""/>
            <xdr:cNvSpPr>
              <a:spLocks noTextEdit="1"/>
            </xdr:cNvSpPr>
          </xdr:nvSpPr>
          <xdr:spPr>
            <a:xfrm>
              <a:off x="12001500" y="2857501"/>
              <a:ext cx="170688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xdr:colOff>
      <xdr:row>123</xdr:row>
      <xdr:rowOff>106681</xdr:rowOff>
    </xdr:from>
    <xdr:to>
      <xdr:col>5</xdr:col>
      <xdr:colOff>1844040</xdr:colOff>
      <xdr:row>131</xdr:row>
      <xdr:rowOff>38101</xdr:rowOff>
    </xdr:to>
    <mc:AlternateContent xmlns:mc="http://schemas.openxmlformats.org/markup-compatibility/2006" xmlns:a14="http://schemas.microsoft.com/office/drawing/2010/main">
      <mc:Choice Requires="a14">
        <xdr:graphicFrame macro="">
          <xdr:nvGraphicFramePr>
            <xdr:cNvPr id="15" name="BMI Category">
              <a:extLst>
                <a:ext uri="{FF2B5EF4-FFF2-40B4-BE49-F238E27FC236}">
                  <a16:creationId xmlns:a16="http://schemas.microsoft.com/office/drawing/2014/main" id="{383131D6-2FCC-486E-8D83-93FB4A655AF1}"/>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mlns="">
        <xdr:sp macro="" textlink="">
          <xdr:nvSpPr>
            <xdr:cNvPr id="0" name=""/>
            <xdr:cNvSpPr>
              <a:spLocks noTextEdit="1"/>
            </xdr:cNvSpPr>
          </xdr:nvSpPr>
          <xdr:spPr>
            <a:xfrm>
              <a:off x="5494020" y="2084832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853440</xdr:colOff>
      <xdr:row>121</xdr:row>
      <xdr:rowOff>106680</xdr:rowOff>
    </xdr:from>
    <xdr:to>
      <xdr:col>11</xdr:col>
      <xdr:colOff>502920</xdr:colOff>
      <xdr:row>127</xdr:row>
      <xdr:rowOff>45719</xdr:rowOff>
    </xdr:to>
    <mc:AlternateContent xmlns:mc="http://schemas.openxmlformats.org/markup-compatibility/2006" xmlns:a14="http://schemas.microsoft.com/office/drawing/2010/main">
      <mc:Choice Requires="a14">
        <xdr:graphicFrame macro="">
          <xdr:nvGraphicFramePr>
            <xdr:cNvPr id="23" name="PCO Ultrasound Indicator">
              <a:extLst>
                <a:ext uri="{FF2B5EF4-FFF2-40B4-BE49-F238E27FC236}">
                  <a16:creationId xmlns:a16="http://schemas.microsoft.com/office/drawing/2014/main" id="{08E6AA11-7B19-94EF-8DDB-42B92B8FE3CB}"/>
                </a:ext>
              </a:extLst>
            </xdr:cNvPr>
            <xdr:cNvGraphicFramePr/>
          </xdr:nvGraphicFramePr>
          <xdr:xfrm>
            <a:off x="0" y="0"/>
            <a:ext cx="0" cy="0"/>
          </xdr:xfrm>
          <a:graphic>
            <a:graphicData uri="http://schemas.microsoft.com/office/drawing/2010/slicer">
              <sle:slicer xmlns:sle="http://schemas.microsoft.com/office/drawing/2010/slicer" name="PCO Ultrasound Indicator"/>
            </a:graphicData>
          </a:graphic>
        </xdr:graphicFrame>
      </mc:Choice>
      <mc:Fallback xmlns="">
        <xdr:sp macro="" textlink="">
          <xdr:nvSpPr>
            <xdr:cNvPr id="0" name=""/>
            <xdr:cNvSpPr>
              <a:spLocks noTextEdit="1"/>
            </xdr:cNvSpPr>
          </xdr:nvSpPr>
          <xdr:spPr>
            <a:xfrm>
              <a:off x="12824460" y="20513040"/>
              <a:ext cx="1828800" cy="944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xdr:colOff>
      <xdr:row>142</xdr:row>
      <xdr:rowOff>16329</xdr:rowOff>
    </xdr:from>
    <xdr:to>
      <xdr:col>16</xdr:col>
      <xdr:colOff>1143001</xdr:colOff>
      <xdr:row>158</xdr:row>
      <xdr:rowOff>146957</xdr:rowOff>
    </xdr:to>
    <xdr:graphicFrame macro="">
      <xdr:nvGraphicFramePr>
        <xdr:cNvPr id="22" name="Chart 21">
          <a:extLst>
            <a:ext uri="{FF2B5EF4-FFF2-40B4-BE49-F238E27FC236}">
              <a16:creationId xmlns:a16="http://schemas.microsoft.com/office/drawing/2014/main" id="{BD2CFD3B-A8FA-FF46-710F-1D1419287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7</xdr:col>
      <xdr:colOff>68580</xdr:colOff>
      <xdr:row>165</xdr:row>
      <xdr:rowOff>30480</xdr:rowOff>
    </xdr:from>
    <xdr:to>
      <xdr:col>8</xdr:col>
      <xdr:colOff>342900</xdr:colOff>
      <xdr:row>178</xdr:row>
      <xdr:rowOff>97155</xdr:rowOff>
    </xdr:to>
    <mc:AlternateContent xmlns:mc="http://schemas.openxmlformats.org/markup-compatibility/2006" xmlns:a14="http://schemas.microsoft.com/office/drawing/2010/main">
      <mc:Choice Requires="a14">
        <xdr:graphicFrame macro="">
          <xdr:nvGraphicFramePr>
            <xdr:cNvPr id="25" name="Blood Group Indications">
              <a:extLst>
                <a:ext uri="{FF2B5EF4-FFF2-40B4-BE49-F238E27FC236}">
                  <a16:creationId xmlns:a16="http://schemas.microsoft.com/office/drawing/2014/main" id="{08549DFB-A444-BCFE-4D7D-D1866E3C21FB}"/>
                </a:ext>
              </a:extLst>
            </xdr:cNvPr>
            <xdr:cNvGraphicFramePr/>
          </xdr:nvGraphicFramePr>
          <xdr:xfrm>
            <a:off x="0" y="0"/>
            <a:ext cx="0" cy="0"/>
          </xdr:xfrm>
          <a:graphic>
            <a:graphicData uri="http://schemas.microsoft.com/office/drawing/2010/slicer">
              <sle:slicer xmlns:sle="http://schemas.microsoft.com/office/drawing/2010/slicer" name="Blood Group Indications"/>
            </a:graphicData>
          </a:graphic>
        </xdr:graphicFrame>
      </mc:Choice>
      <mc:Fallback xmlns="">
        <xdr:sp macro="" textlink="">
          <xdr:nvSpPr>
            <xdr:cNvPr id="0" name=""/>
            <xdr:cNvSpPr>
              <a:spLocks noTextEdit="1"/>
            </xdr:cNvSpPr>
          </xdr:nvSpPr>
          <xdr:spPr>
            <a:xfrm>
              <a:off x="10515600" y="278434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457200</xdr:colOff>
      <xdr:row>195</xdr:row>
      <xdr:rowOff>133350</xdr:rowOff>
    </xdr:from>
    <xdr:to>
      <xdr:col>6</xdr:col>
      <xdr:colOff>731520</xdr:colOff>
      <xdr:row>203</xdr:row>
      <xdr:rowOff>152400</xdr:rowOff>
    </xdr:to>
    <xdr:graphicFrame macro="">
      <xdr:nvGraphicFramePr>
        <xdr:cNvPr id="26" name="Chart 25">
          <a:extLst>
            <a:ext uri="{FF2B5EF4-FFF2-40B4-BE49-F238E27FC236}">
              <a16:creationId xmlns:a16="http://schemas.microsoft.com/office/drawing/2014/main" id="{7C4CB464-77C8-33CA-93B7-1493FEA05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4</xdr:col>
      <xdr:colOff>487680</xdr:colOff>
      <xdr:row>195</xdr:row>
      <xdr:rowOff>160021</xdr:rowOff>
    </xdr:from>
    <xdr:to>
      <xdr:col>5</xdr:col>
      <xdr:colOff>137160</xdr:colOff>
      <xdr:row>200</xdr:row>
      <xdr:rowOff>144781</xdr:rowOff>
    </xdr:to>
    <mc:AlternateContent xmlns:mc="http://schemas.openxmlformats.org/markup-compatibility/2006" xmlns:a14="http://schemas.microsoft.com/office/drawing/2010/main">
      <mc:Choice Requires="a14">
        <xdr:graphicFrame macro="">
          <xdr:nvGraphicFramePr>
            <xdr:cNvPr id="28" name="Age Group">
              <a:extLst>
                <a:ext uri="{FF2B5EF4-FFF2-40B4-BE49-F238E27FC236}">
                  <a16:creationId xmlns:a16="http://schemas.microsoft.com/office/drawing/2014/main" id="{0F790E4F-21D3-3A6D-A175-1781826B0F3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364480" y="33025081"/>
              <a:ext cx="182880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RBAD" refreshedDate="45945.521729282409" createdVersion="8" refreshedVersion="8" minRefreshableVersion="3" recordCount="541" xr:uid="{CCF68397-ED3B-4B8A-AA61-BE87EDC8F2FB}">
  <cacheSource type="worksheet">
    <worksheetSource name="Table1_1"/>
  </cacheSource>
  <cacheFields count="60">
    <cacheField name="Patient File No." numFmtId="0">
      <sharedItems containsSemiMixedTypes="0" containsString="0" containsNumber="1" containsInteger="1" minValue="1" maxValue="541"/>
    </cacheField>
    <cacheField name="PCOS (Y/N)" numFmtId="0">
      <sharedItems count="2">
        <s v="No"/>
        <s v="Yes"/>
      </sharedItems>
    </cacheField>
    <cacheField name=" Age (yrs)" numFmtId="0">
      <sharedItems containsSemiMixedTypes="0" containsString="0" containsNumber="1" containsInteger="1" minValue="20" maxValue="48"/>
    </cacheField>
    <cacheField name="Age Group" numFmtId="0">
      <sharedItems/>
    </cacheField>
    <cacheField name="Age Distribution" numFmtId="0">
      <sharedItems count="5">
        <s v="25-29"/>
        <s v="35-39"/>
        <s v="30-34"/>
        <s v="20-24"/>
        <s v="40 &amp; above"/>
      </sharedItems>
    </cacheField>
    <cacheField name="Weight (Kg)" numFmtId="0">
      <sharedItems containsSemiMixedTypes="0" containsString="0" containsNumber="1" minValue="31" maxValue="108"/>
    </cacheField>
    <cacheField name="Height (M)" numFmtId="0">
      <sharedItems containsSemiMixedTypes="0" containsString="0" containsNumber="1" minValue="1.37" maxValue="1.8"/>
    </cacheField>
    <cacheField name="BMI" numFmtId="0">
      <sharedItems containsSemiMixedTypes="0" containsString="0" containsNumber="1" minValue="12.42" maxValue="38.9"/>
    </cacheField>
    <cacheField name="BMI Category" numFmtId="0">
      <sharedItems count="4">
        <s v="Healthy"/>
        <s v="Overweight"/>
        <s v="Underweight"/>
        <s v="Obese"/>
      </sharedItems>
    </cacheField>
    <cacheField name="Blood Group" numFmtId="0">
      <sharedItems containsSemiMixedTypes="0" containsString="0" containsNumber="1" containsInteger="1" minValue="11" maxValue="18"/>
    </cacheField>
    <cacheField name="Blood Group Indications" numFmtId="0">
      <sharedItems/>
    </cacheField>
    <cacheField name="Pulse rate(bpm) " numFmtId="0">
      <sharedItems containsSemiMixedTypes="0" containsString="0" containsNumber="1" containsInteger="1" minValue="13" maxValue="82"/>
    </cacheField>
    <cacheField name="RR (breaths/min)" numFmtId="0">
      <sharedItems containsSemiMixedTypes="0" containsString="0" containsNumber="1" containsInteger="1" minValue="16" maxValue="28"/>
    </cacheField>
    <cacheField name="Hb(g/dl)" numFmtId="0">
      <sharedItems containsSemiMixedTypes="0" containsString="0" containsNumber="1" minValue="8.5" maxValue="14.8"/>
    </cacheField>
    <cacheField name="Cycle(R/I)" numFmtId="0">
      <sharedItems containsSemiMixedTypes="0" containsString="0" containsNumber="1" containsInteger="1" minValue="2" maxValue="5"/>
    </cacheField>
    <cacheField name="Cycle Status" numFmtId="0">
      <sharedItems/>
    </cacheField>
    <cacheField name="Cycle length(days)" numFmtId="0">
      <sharedItems containsSemiMixedTypes="0" containsString="0" containsNumber="1" containsInteger="1" minValue="0" maxValue="12"/>
    </cacheField>
    <cacheField name="Marraige Status (Yrs)" numFmtId="0">
      <sharedItems containsString="0" containsBlank="1" containsNumber="1" minValue="0" maxValue="30"/>
    </cacheField>
    <cacheField name="Pregnant(Y/N)" numFmtId="0">
      <sharedItems/>
    </cacheField>
    <cacheField name="No. of aborptions" numFmtId="0">
      <sharedItems containsSemiMixedTypes="0" containsString="0" containsNumber="1" containsInteger="1" minValue="0" maxValue="5"/>
    </cacheField>
    <cacheField name="  I   beta-HCG(mIU/mL)" numFmtId="0">
      <sharedItems containsSemiMixedTypes="0" containsString="0" containsNumber="1" minValue="1.3" maxValue="32460.97"/>
    </cacheField>
    <cacheField name="II    beta-HCG(mIU/mL)" numFmtId="0">
      <sharedItems containsMixedTypes="1" containsNumber="1" minValue="0.99" maxValue="25000"/>
    </cacheField>
    <cacheField name="FSH(mIU/mL)" numFmtId="0">
      <sharedItems containsSemiMixedTypes="0" containsString="0" containsNumber="1" minValue="0.21" maxValue="5052"/>
    </cacheField>
    <cacheField name="LH(mIU/mL)" numFmtId="0">
      <sharedItems containsSemiMixedTypes="0" containsString="0" containsNumber="1" minValue="0.02" maxValue="2018"/>
    </cacheField>
    <cacheField name="FSH/LH" numFmtId="0">
      <sharedItems containsSemiMixedTypes="0" containsString="0" containsNumber="1" minValue="0" maxValue="1372.83"/>
    </cacheField>
    <cacheField name="Hip(inch)" numFmtId="0">
      <sharedItems containsSemiMixedTypes="0" containsString="0" containsNumber="1" containsInteger="1" minValue="26" maxValue="48"/>
    </cacheField>
    <cacheField name="Waist(inch)" numFmtId="0">
      <sharedItems containsSemiMixedTypes="0" containsString="0" containsNumber="1" containsInteger="1" minValue="24" maxValue="47"/>
    </cacheField>
    <cacheField name="Waist:Hip Ratio" numFmtId="0">
      <sharedItems containsSemiMixedTypes="0" containsString="0" containsNumber="1" minValue="0.76" maxValue="0.98"/>
    </cacheField>
    <cacheField name="TSH (mIU/L)" numFmtId="0">
      <sharedItems containsSemiMixedTypes="0" containsString="0" containsNumber="1" minValue="0.04" maxValue="65"/>
    </cacheField>
    <cacheField name="AMH(ng/mL)" numFmtId="0">
      <sharedItems containsString="0" containsBlank="1" containsNumber="1" minValue="0.1" maxValue="66"/>
    </cacheField>
    <cacheField name="PRL(ng/mL)" numFmtId="0">
      <sharedItems containsSemiMixedTypes="0" containsString="0" containsNumber="1" minValue="0.4" maxValue="128.24"/>
    </cacheField>
    <cacheField name="Vit D3 (ng/mL)" numFmtId="0">
      <sharedItems containsSemiMixedTypes="0" containsString="0" containsNumber="1" minValue="0" maxValue="6014.66"/>
    </cacheField>
    <cacheField name="PRG(ng/mL)" numFmtId="0">
      <sharedItems containsSemiMixedTypes="0" containsString="0" containsNumber="1" minValue="4.7E-2" maxValue="85"/>
    </cacheField>
    <cacheField name="RBS(mg/dl)" numFmtId="0">
      <sharedItems containsSemiMixedTypes="0" containsString="0" containsNumber="1" minValue="60" maxValue="350"/>
    </cacheField>
    <cacheField name="Weight gain(Y/N)" numFmtId="0">
      <sharedItems/>
    </cacheField>
    <cacheField name="hair growth(Y/N)" numFmtId="0">
      <sharedItems/>
    </cacheField>
    <cacheField name="Skin darkening (Y/N)" numFmtId="0">
      <sharedItems/>
    </cacheField>
    <cacheField name="Hair loss(Y/N)" numFmtId="0">
      <sharedItems count="2">
        <s v="No"/>
        <s v="Yes"/>
      </sharedItems>
    </cacheField>
    <cacheField name="Pimples(Y/N)" numFmtId="0">
      <sharedItems count="2">
        <s v="No"/>
        <s v="Yes"/>
      </sharedItems>
    </cacheField>
    <cacheField name="Fast food (Y/N)" numFmtId="0">
      <sharedItems containsBlank="1" count="3">
        <s v="Yes"/>
        <s v="No"/>
        <m/>
      </sharedItems>
    </cacheField>
    <cacheField name="Reg.Exercise(Y/N)" numFmtId="0">
      <sharedItems count="2">
        <s v="No"/>
        <s v="Yes"/>
      </sharedItems>
    </cacheField>
    <cacheField name="BP _Systolic (mmHg)" numFmtId="0">
      <sharedItems containsSemiMixedTypes="0" containsString="0" containsNumber="1" containsInteger="1" minValue="12" maxValue="140"/>
    </cacheField>
    <cacheField name="BP _Diastolic (mmHg)" numFmtId="0">
      <sharedItems containsSemiMixedTypes="0" containsString="0" containsNumber="1" containsInteger="1" minValue="8" maxValue="100"/>
    </cacheField>
    <cacheField name="Follicle No. (L)" numFmtId="0">
      <sharedItems containsSemiMixedTypes="0" containsString="0" containsNumber="1" containsInteger="1" minValue="0" maxValue="22"/>
    </cacheField>
    <cacheField name="Follicle No. (R)" numFmtId="0">
      <sharedItems containsSemiMixedTypes="0" containsString="0" containsNumber="1" containsInteger="1" minValue="0" maxValue="20"/>
    </cacheField>
    <cacheField name="Avg. F size (L) (mm)" numFmtId="0">
      <sharedItems containsSemiMixedTypes="0" containsString="0" containsNumber="1" minValue="0" maxValue="24"/>
    </cacheField>
    <cacheField name="Avg. F size (R) (mm)" numFmtId="0">
      <sharedItems containsSemiMixedTypes="0" containsString="0" containsNumber="1" minValue="0" maxValue="24"/>
    </cacheField>
    <cacheField name="Endometrium (mm)" numFmtId="0">
      <sharedItems containsSemiMixedTypes="0" containsString="0" containsNumber="1" minValue="0" maxValue="18"/>
    </cacheField>
    <cacheField name="Glucose Risk Level" numFmtId="0">
      <sharedItems/>
    </cacheField>
    <cacheField name="Thyroid Status" numFmtId="0">
      <sharedItems/>
    </cacheField>
    <cacheField name="Hormonal Balance" numFmtId="0">
      <sharedItems/>
    </cacheField>
    <cacheField name="Avg beta-HCG (mIU/mL)" numFmtId="0">
      <sharedItems containsString="0" containsBlank="1" containsNumber="1" minValue="1.645" maxValue="25000"/>
    </cacheField>
    <cacheField name="Total Follicle Count" numFmtId="0">
      <sharedItems containsSemiMixedTypes="0" containsString="0" containsNumber="1" containsInteger="1" minValue="1" maxValue="41"/>
    </cacheField>
    <cacheField name="Mean Follicle Size (mm)" numFmtId="0">
      <sharedItems containsSemiMixedTypes="0" containsString="0" containsNumber="1" minValue="2.9" maxValue="22"/>
    </cacheField>
    <cacheField name="PCO Ultrasound Indicator" numFmtId="0">
      <sharedItems/>
    </cacheField>
    <cacheField name="Symptom Count" numFmtId="0">
      <sharedItems containsSemiMixedTypes="0" containsString="0" containsNumber="1" containsInteger="1" minValue="0" maxValue="5"/>
    </cacheField>
    <cacheField name="Symptom Severity Level" numFmtId="0">
      <sharedItems/>
    </cacheField>
    <cacheField name="BP Status" numFmtId="0">
      <sharedItems/>
    </cacheField>
    <cacheField name="PCOS Severity Type" numFmtId="0">
      <sharedItems count="3">
        <s v="Mild"/>
        <s v="Moderate"/>
        <s v="Severe"/>
      </sharedItems>
    </cacheField>
    <cacheField name="Cycle Category" numFmtId="0">
      <sharedItems count="3">
        <s v="Normal"/>
        <s v="Short"/>
        <s v="Prolonged"/>
      </sharedItems>
    </cacheField>
  </cacheFields>
  <extLst>
    <ext xmlns:x14="http://schemas.microsoft.com/office/spreadsheetml/2009/9/main" uri="{725AE2AE-9491-48be-B2B4-4EB974FC3084}">
      <x14:pivotCacheDefinition pivotCacheId="10860228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379764583333" createdVersion="5" refreshedVersion="8" minRefreshableVersion="3" recordCount="0" supportSubquery="1" supportAdvancedDrill="1" xr:uid="{66C05CD1-5278-4782-ADBF-6C9CA6E1024C}">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Count of Patient File No.]" caption="Count of Patient File No." numFmtId="0" hierarchy="64" level="32767"/>
    <cacheField name="[MainTable].[Cycle Status].[Cycle Status]" caption="Cycle Status" numFmtId="0" hierarchy="15" level="1">
      <sharedItems count="2">
        <s v="Irregular Cycle"/>
        <s v="Regular Cycle"/>
      </sharedItems>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2" memberValueDatatype="130" unbalanced="0">
      <fieldsUsage count="2">
        <fieldUsage x="-1"/>
        <fieldUsage x="4"/>
      </fieldsUsage>
    </cacheHierarchy>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379760416668" createdVersion="5" refreshedVersion="8" minRefreshableVersion="3" recordCount="0" supportSubquery="1" supportAdvancedDrill="1" xr:uid="{BD881280-F80F-4076-B92A-562D5772EA39}">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ainTable].[BP Status].[BP Status]" caption="BP Status" numFmtId="0" hierarchy="57" level="1">
      <sharedItems count="3">
        <s v="Normal"/>
        <s v="Prehypertensive"/>
        <s v="Stage 2 Hypertension"/>
      </sharedItems>
    </cacheField>
    <cacheField name="[Measures].[Count of BP Status]" caption="Count of BP Status" numFmtId="0" hierarchy="95" level="32767"/>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2" memberValueDatatype="130" unbalanced="0">
      <fieldsUsage count="2">
        <fieldUsage x="-1"/>
        <fieldUsage x="3"/>
      </fieldsUsage>
    </cacheHierarchy>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oneField="1" hidden="1">
      <fieldsUsage count="1">
        <fieldUsage x="4"/>
      </fieldsUsage>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379774884263" createdVersion="5" refreshedVersion="8" minRefreshableVersion="3" recordCount="0" supportSubquery="1" supportAdvancedDrill="1" xr:uid="{84C75086-525A-45E2-AC73-388683817722}">
  <cacheSource type="external" connectionId="3"/>
  <cacheFields count="4">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easures].[Average of Vit D3 (ng/mL)]" caption="Average of Vit D3 (ng/mL)" numFmtId="0" hierarchy="85" level="32767"/>
    <cacheField name="[MainTable].[Symptom Severity Level].[Symptom Severity Level]" caption="Symptom Severity Level" numFmtId="0" hierarchy="56" level="1">
      <sharedItems count="3">
        <s v="Low Symptom"/>
        <s v="Mild Symptom"/>
        <s v="Severe Symptom"/>
      </sharedItems>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2" memberValueDatatype="130" unbalanced="0">
      <fieldsUsage count="2">
        <fieldUsage x="-1"/>
        <fieldUsage x="3"/>
      </fieldsUsage>
    </cacheHierarchy>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379775925925" createdVersion="5" refreshedVersion="8" minRefreshableVersion="3" recordCount="0" supportSubquery="1" supportAdvancedDrill="1" xr:uid="{F26A00CC-86CF-43A7-8DF8-ED25B822E394}">
  <cacheSource type="external" connectionId="3"/>
  <cacheFields count="4">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Cycle Category].[Cycle Category]" caption="Cycle Category" numFmtId="0" hierarchy="59" level="1">
      <sharedItems count="3">
        <s v="Normal Cycle"/>
        <s v="Prolonged Cycle"/>
        <s v="Short Cycle"/>
      </sharedItems>
    </cacheField>
    <cacheField name="[Measures].[Average of Hb(g/dl)]" caption="Average of Hb(g/dl)" numFmtId="0" hierarchy="83" level="32767"/>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2" memberValueDatatype="130" unbalanced="0">
      <fieldsUsage count="2">
        <fieldUsage x="-1"/>
        <fieldUsage x="2"/>
      </fieldsUsage>
    </cacheHierarchy>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379776967595" createdVersion="5" refreshedVersion="8" minRefreshableVersion="3" recordCount="0" supportSubquery="1" supportAdvancedDrill="1" xr:uid="{B3BF93FB-3F08-49B3-9ED7-3E0AA686C3BF}">
  <cacheSource type="external" connectionId="3"/>
  <cacheFields count="4">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PCOS Severity Type].[PCOS Severity Type]" caption="PCOS Severity Type" numFmtId="0" hierarchy="58" level="1">
      <sharedItems count="3">
        <s v="Mild PCOS"/>
        <s v="Moderate PCOS"/>
        <s v="Severe PCOS"/>
      </sharedItems>
    </cacheField>
    <cacheField name="[Measures].[Average of Waist:Hip Ratio]" caption="Average of Waist:Hip Ratio" numFmtId="0" hierarchy="81" level="32767"/>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2"/>
      </fieldsUsage>
    </cacheHierarchy>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379799305556" createdVersion="5" refreshedVersion="8" minRefreshableVersion="3" recordCount="0" supportSubquery="1" supportAdvancedDrill="1" xr:uid="{F1694716-7FE2-4D34-9FD3-7B3A39122A43}">
  <cacheSource type="external" connectionId="3"/>
  <cacheFields count="9">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BMI]" caption="Average of BMI" numFmtId="0" hierarchy="87" level="32767"/>
    <cacheField name="[MainTable].[Lifestyle Quality].[Lifestyle Quality]" caption="Lifestyle Quality" numFmtId="0" hierarchy="60" level="1">
      <sharedItems count="2">
        <s v="Healthy Lifestyle"/>
        <s v="Unhealthy Lifestyle"/>
      </sharedItems>
    </cacheField>
    <cacheField name="[Measures].[Average of Symptom Count]" caption="Average of Symptom Count" numFmtId="0" hierarchy="94" level="32767"/>
    <cacheField name="[Measures].[Average of FSH(mIU/mL)]" caption="Average of FSH(mIU/mL)" numFmtId="0" hierarchy="101" level="32767"/>
    <cacheField name="[Measures].[Average of LH(mIU/mL)]" caption="Average of LH(mIU/mL)" numFmtId="0" hierarchy="103" level="32767"/>
    <cacheField name="[Measures].[Average of Total Follicle Count]" caption="Average of Total Follicle Count" numFmtId="0" hierarchy="75" level="32767"/>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2" memberValueDatatype="130" unbalanced="0">
      <fieldsUsage count="2">
        <fieldUsage x="-1"/>
        <fieldUsage x="4"/>
      </fieldsUsage>
    </cacheHierarchy>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oneField="1" hidden="1">
      <fieldsUsage count="1">
        <fieldUsage x="8"/>
      </fieldsUsage>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oneField="1" hidden="1">
      <fieldsUsage count="1">
        <fieldUsage x="3"/>
      </fieldsUsage>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oneField="1" hidden="1">
      <fieldsUsage count="1">
        <fieldUsage x="5"/>
      </fieldsUsage>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oneField="1" hidden="1">
      <fieldsUsage count="1">
        <fieldUsage x="6"/>
      </fieldsUsage>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oneField="1" hidden="1">
      <fieldsUsage count="1">
        <fieldUsage x="7"/>
      </fieldsUsage>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379773958331" createdVersion="5" refreshedVersion="8" minRefreshableVersion="3" recordCount="0" supportSubquery="1" supportAdvancedDrill="1" xr:uid="{38626C40-F04F-4891-A71B-BAE6AF88E7B8}">
  <cacheSource type="external" connectionId="3"/>
  <cacheFields count="4">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Age Group].[Age Group]" caption="Age Group" numFmtId="0" hierarchy="3" level="1">
      <sharedItems count="2">
        <s v="Adults"/>
        <s v="Young Adults"/>
      </sharedItems>
    </cacheField>
    <cacheField name="[Measures].[Average of AMH(ng/mL)]" caption="Average of AMH(ng/mL)" numFmtId="0" hierarchy="69" level="32767"/>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fieldsUsage count="2">
        <fieldUsage x="-1"/>
        <fieldUsage x="2"/>
      </fieldsUsage>
    </cacheHierarchy>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oneField="1" hidden="1">
      <fieldsUsage count="1">
        <fieldUsage x="3"/>
      </fieldsUsage>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49074076" createdVersion="5" refreshedVersion="8" minRefreshableVersion="3" recordCount="0" supportSubquery="1" supportAdvancedDrill="1" xr:uid="{3709D944-B2D9-432A-B9C6-BB18D2E9D293}">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Cycle Status].[Cycle Status]" caption="Cycle Status" numFmtId="0" hierarchy="15" level="1">
      <sharedItems count="2">
        <s v="Irregular Cycle"/>
        <s v="Regular Cycle"/>
      </sharedItems>
    </cacheField>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2" memberValueDatatype="130" unbalanced="0">
      <fieldsUsage count="2">
        <fieldUsage x="-1"/>
        <fieldUsage x="3"/>
      </fieldsUsage>
    </cacheHierarchy>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49421299" createdVersion="5" refreshedVersion="8" minRefreshableVersion="3" recordCount="0" supportSubquery="1" supportAdvancedDrill="1" xr:uid="{1A828D0B-E527-493D-86C1-F650A50AD738}">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Cycle Category].[Cycle Category]" caption="Cycle Category" numFmtId="0" hierarchy="59" level="1">
      <sharedItems count="3">
        <s v="Normal Cycle"/>
        <s v="Prolonged Cycle"/>
        <s v="Short Cycle"/>
      </sharedItems>
    </cacheField>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2" memberValueDatatype="130" unbalanced="0">
      <fieldsUsage count="2">
        <fieldUsage x="-1"/>
        <fieldUsage x="3"/>
      </fieldsUsage>
    </cacheHierarchy>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49884261" createdVersion="5" refreshedVersion="8" minRefreshableVersion="3" recordCount="0" supportSubquery="1" supportAdvancedDrill="1" xr:uid="{9B567583-8E54-4680-9A90-D36A825020C1}">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PCOS Severity Type].[PCOS Severity Type]" caption="PCOS Severity Type" numFmtId="0" hierarchy="58" level="1">
      <sharedItems count="3">
        <s v="Mild PCOS"/>
        <s v="Moderate PCOS"/>
        <s v="Severe PCOS"/>
      </sharedItems>
    </cacheField>
    <cacheField name="[Measures].[Average of Total Follicle Count]" caption="Average of Total Follicle Count" numFmtId="0" hierarchy="75"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2"/>
      </fieldsUsage>
    </cacheHierarchy>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0231485" createdVersion="5" refreshedVersion="8" minRefreshableVersion="3" recordCount="0" supportSubquery="1" supportAdvancedDrill="1" xr:uid="{44FF9FC4-2A64-4F8D-B9AF-42DD17DE8943}">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Pregnant(Y/N)].[Pregnant(Y/N)]" caption="Pregnant(Y/N)" numFmtId="0" hierarchy="18" level="1">
      <sharedItems count="2">
        <s v="Not Pregnant"/>
        <s v="Pregnant"/>
      </sharedItems>
    </cacheField>
    <cacheField name="[Measures].[Average of Endometrium (mm)]" caption="Average of Endometrium (mm)" numFmtId="0" hierarchy="77"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2" memberValueDatatype="130" unbalanced="0">
      <fieldsUsage count="2">
        <fieldUsage x="-1"/>
        <fieldUsage x="2"/>
      </fieldsUsage>
    </cacheHierarchy>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oneField="1" hidden="1">
      <fieldsUsage count="1">
        <fieldUsage x="3"/>
      </fieldsUsage>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0578701" createdVersion="5" refreshedVersion="8" minRefreshableVersion="3" recordCount="0" supportSubquery="1" supportAdvancedDrill="1" xr:uid="{60FAC239-80AC-482E-959C-2F7CEED68558}">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Count of Patient File No.]" caption="Count of Patient File No." numFmtId="0" hierarchy="64" level="32767"/>
    <cacheField name="[MainTable].[Pregnant(Y/N)].[Pregnant(Y/N)]" caption="Pregnant(Y/N)" numFmtId="0" hierarchy="18" level="1">
      <sharedItems count="2">
        <s v="Not Pregnant"/>
        <s v="Pregnant"/>
      </sharedItems>
    </cacheField>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5"/>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2" memberValueDatatype="130" unbalanced="0">
      <fieldsUsage count="2">
        <fieldUsage x="-1"/>
        <fieldUsage x="4"/>
      </fieldsUsage>
    </cacheHierarchy>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0578701" createdVersion="5" refreshedVersion="8" minRefreshableVersion="3" recordCount="0" supportSubquery="1" supportAdvancedDrill="1" xr:uid="{92979808-0973-4F90-A2BE-80C60FC66970}">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Total Follicle Count]" caption="Average of Total Follicle Count" numFmtId="0" hierarchy="75"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0694447" createdVersion="5" refreshedVersion="8" minRefreshableVersion="3" recordCount="0" supportSubquery="1" supportAdvancedDrill="1" xr:uid="{C7265315-17F4-4127-BCAF-375EE65429A3}">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Endometrium (mm)]" caption="Average of Endometrium (mm)" numFmtId="0" hierarchy="77"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oneField="1" hidden="1">
      <fieldsUsage count="1">
        <fieldUsage x="3"/>
      </fieldsUsage>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0810185" createdVersion="5" refreshedVersion="8" minRefreshableVersion="3" recordCount="0" supportSubquery="1" supportAdvancedDrill="1" xr:uid="{504707AF-0F24-4ED0-8044-CDB8E0CE4D41}">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Cycle length(days)]" caption="Average of Cycle length(days)" numFmtId="0" hierarchy="92"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1273147" createdVersion="5" refreshedVersion="8" minRefreshableVersion="3" recordCount="0" supportSubquery="1" supportAdvancedDrill="1" xr:uid="{12469324-9D9D-4A6E-B179-CB6B31990BEC}">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Reg.Exercise(Y/N)].[Reg.Exercise(Y/N)]" caption="Reg.Exercise(Y/N)" numFmtId="0" hierarchy="40" level="1">
      <sharedItems count="2">
        <s v="No Exercise"/>
        <s v="Regular Excercise"/>
      </sharedItems>
    </cacheField>
    <cacheField name="[MainTable].[PCOS Severity Type].[PCOS Severity Type]" caption="PCOS Severity Type" numFmtId="0" hierarchy="58" level="1">
      <sharedItems count="3">
        <s v="Mild PCOS"/>
        <s v="Moderate PCOS"/>
        <s v="Severe PCOS"/>
      </sharedItems>
    </cacheField>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5"/>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2" memberValueDatatype="130" unbalanced="0">
      <fieldsUsage count="2">
        <fieldUsage x="-1"/>
        <fieldUsage x="3"/>
      </fieldsUsage>
    </cacheHierarchy>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162037" createdVersion="5" refreshedVersion="8" minRefreshableVersion="3" recordCount="0" supportSubquery="1" supportAdvancedDrill="1" xr:uid="{0E7E2051-A5EA-4816-A3E1-D76855723E64}">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PCOS Severity Type].[PCOS Severity Type]" caption="PCOS Severity Type" numFmtId="0" hierarchy="58" level="1">
      <sharedItems count="3">
        <s v="Mild PCOS"/>
        <s v="Moderate PCOS"/>
        <s v="Severe PCOS"/>
      </sharedItems>
    </cacheField>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3"/>
      </fieldsUsage>
    </cacheHierarchy>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1967594" createdVersion="5" refreshedVersion="8" minRefreshableVersion="3" recordCount="0" supportSubquery="1" supportAdvancedDrill="1" xr:uid="{03D486F8-8E2E-4841-9C88-E1DB6E6BA369}">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Cycle Status].[Cycle Status]" caption="Cycle Status" numFmtId="0" hierarchy="15" level="1">
      <sharedItems count="2">
        <s v="Irregular Cycle"/>
        <s v="Regular Cycle"/>
      </sharedItems>
    </cacheField>
    <cacheField name="[MainTable].[Pregnant(Y/N)].[Pregnant(Y/N)]" caption="Pregnant(Y/N)" numFmtId="0" hierarchy="18" level="1">
      <sharedItems count="2">
        <s v="Pregnant"/>
        <s v="Not Pregnant" u="1"/>
      </sharedItems>
    </cacheField>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2"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2"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cacheHierarchy uniqueName="[MainTable].[Weight (Kg)]" caption="Weight (Kg)" attribute="1" defaultMemberUniqueName="[MainTable].[Weight (Kg)].[All]" allUniqueName="[MainTable].[Weight (Kg)].[All]" dimensionUniqueName="[MainTable]" displayFolder="" count="2" memberValueDatatype="5" unbalanced="0"/>
    <cacheHierarchy uniqueName="[MainTable].[Height (M)]" caption="Height (M)" attribute="1" defaultMemberUniqueName="[MainTable].[Height (M)].[All]" allUniqueName="[MainTable].[Height (M)].[All]" dimensionUniqueName="[MainTable]" displayFolder="" count="2" memberValueDatatype="5" unbalanced="0"/>
    <cacheHierarchy uniqueName="[MainTable].[BMI]" caption="BMI" attribute="1" defaultMemberUniqueName="[MainTable].[BMI].[All]" allUniqueName="[MainTable].[BMI].[All]" dimensionUniqueName="[MainTable]" displayFolder="" count="2"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5"/>
      </fieldsUsage>
    </cacheHierarchy>
    <cacheHierarchy uniqueName="[MainTable].[Blood Group]" caption="Blood Group" attribute="1" defaultMemberUniqueName="[MainTable].[Blood Group].[All]" allUniqueName="[MainTable].[Blood Group].[All]" dimensionUniqueName="[MainTable]" displayFolder="" count="2"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cacheHierarchy uniqueName="[MainTable].[Pulse rate(bpm)]" caption="Pulse rate(bpm)" attribute="1" defaultMemberUniqueName="[MainTable].[Pulse rate(bpm)].[All]" allUniqueName="[MainTable].[Pulse rate(bpm)].[All]" dimensionUniqueName="[MainTable]" displayFolder="" count="2" memberValueDatatype="20" unbalanced="0"/>
    <cacheHierarchy uniqueName="[MainTable].[RR (breaths/min)]" caption="RR (breaths/min)" attribute="1" defaultMemberUniqueName="[MainTable].[RR (breaths/min)].[All]" allUniqueName="[MainTable].[RR (breaths/min)].[All]" dimensionUniqueName="[MainTable]" displayFolder="" count="2" memberValueDatatype="20" unbalanced="0"/>
    <cacheHierarchy uniqueName="[MainTable].[Hb(g/dl)]" caption="Hb(g/dl)" attribute="1" defaultMemberUniqueName="[MainTable].[Hb(g/dl)].[All]" allUniqueName="[MainTable].[Hb(g/dl)].[All]" dimensionUniqueName="[MainTable]" displayFolder="" count="2" memberValueDatatype="5" unbalanced="0"/>
    <cacheHierarchy uniqueName="[MainTable].[Cycle(R/I)]" caption="Cycle(R/I)" attribute="1" defaultMemberUniqueName="[MainTable].[Cycle(R/I)].[All]" allUniqueName="[MainTable].[Cycle(R/I)].[All]" dimensionUniqueName="[MainTable]" displayFolder="" count="2" memberValueDatatype="20" unbalanced="0"/>
    <cacheHierarchy uniqueName="[MainTable].[Cycle Status]" caption="Cycle Status" attribute="1" defaultMemberUniqueName="[MainTable].[Cycle Status].[All]" allUniqueName="[MainTable].[Cycle Status].[All]" dimensionUniqueName="[MainTable]" displayFolder="" count="2" memberValueDatatype="130" unbalanced="0">
      <fieldsUsage count="2">
        <fieldUsage x="-1"/>
        <fieldUsage x="3"/>
      </fieldsUsage>
    </cacheHierarchy>
    <cacheHierarchy uniqueName="[MainTable].[Cycle length(days)]" caption="Cycle length(days)" attribute="1" defaultMemberUniqueName="[MainTable].[Cycle length(days)].[All]" allUniqueName="[MainTable].[Cycle length(days)].[All]" dimensionUniqueName="[MainTable]" displayFolder="" count="2" memberValueDatatype="20" unbalanced="0"/>
    <cacheHierarchy uniqueName="[MainTable].[Marraige Status (Yrs)]" caption="Marraige Status (Yrs)" attribute="1" defaultMemberUniqueName="[MainTable].[Marraige Status (Yrs)].[All]" allUniqueName="[MainTable].[Marraige Status (Yrs)].[All]" dimensionUniqueName="[MainTable]" displayFolder="" count="2" memberValueDatatype="5" unbalanced="0"/>
    <cacheHierarchy uniqueName="[MainTable].[Pregnant(Y/N)]" caption="Pregnant(Y/N)" attribute="1" defaultMemberUniqueName="[MainTable].[Pregnant(Y/N)].[All]" allUniqueName="[MainTable].[Pregnant(Y/N)].[All]" dimensionUniqueName="[MainTable]" displayFolder="" count="2" memberValueDatatype="130" unbalanced="0">
      <fieldsUsage count="2">
        <fieldUsage x="-1"/>
        <fieldUsage x="4"/>
      </fieldsUsage>
    </cacheHierarchy>
    <cacheHierarchy uniqueName="[MainTable].[No. of aborptions]" caption="No. of aborptions" attribute="1" defaultMemberUniqueName="[MainTable].[No. of aborptions].[All]" allUniqueName="[MainTable].[No. of aborptions].[All]" dimensionUniqueName="[MainTable]" displayFolder="" count="2" memberValueDatatype="20" unbalanced="0"/>
    <cacheHierarchy uniqueName="[MainTable].[I   beta-HCG(mIU/mL)]" caption="I   beta-HCG(mIU/mL)" attribute="1" defaultMemberUniqueName="[MainTable].[I   beta-HCG(mIU/mL)].[All]" allUniqueName="[MainTable].[I   beta-HCG(mIU/mL)].[All]" dimensionUniqueName="[MainTable]" displayFolder="" count="2" memberValueDatatype="5" unbalanced="0"/>
    <cacheHierarchy uniqueName="[MainTable].[II    beta-HCG(mIU/mL)]" caption="II    beta-HCG(mIU/mL)" attribute="1" defaultMemberUniqueName="[MainTable].[II    beta-HCG(mIU/mL)].[All]" allUniqueName="[MainTable].[II    beta-HCG(mIU/mL)].[All]" dimensionUniqueName="[MainTable]" displayFolder="" count="2" memberValueDatatype="5" unbalanced="0"/>
    <cacheHierarchy uniqueName="[MainTable].[FSH(mIU/mL)]" caption="FSH(mIU/mL)" attribute="1" defaultMemberUniqueName="[MainTable].[FSH(mIU/mL)].[All]" allUniqueName="[MainTable].[FSH(mIU/mL)].[All]" dimensionUniqueName="[MainTable]" displayFolder="" count="2" memberValueDatatype="5" unbalanced="0"/>
    <cacheHierarchy uniqueName="[MainTable].[LH(mIU/mL)]" caption="LH(mIU/mL)" attribute="1" defaultMemberUniqueName="[MainTable].[LH(mIU/mL)].[All]" allUniqueName="[MainTable].[LH(mIU/mL)].[All]" dimensionUniqueName="[MainTable]" displayFolder="" count="2" memberValueDatatype="5" unbalanced="0"/>
    <cacheHierarchy uniqueName="[MainTable].[FSH/LH]" caption="FSH/LH" attribute="1" defaultMemberUniqueName="[MainTable].[FSH/LH].[All]" allUniqueName="[MainTable].[FSH/LH].[All]" dimensionUniqueName="[MainTable]" displayFolder="" count="2" memberValueDatatype="5" unbalanced="0"/>
    <cacheHierarchy uniqueName="[MainTable].[Hip(inch)]" caption="Hip(inch)" attribute="1" defaultMemberUniqueName="[MainTable].[Hip(inch)].[All]" allUniqueName="[MainTable].[Hip(inch)].[All]" dimensionUniqueName="[MainTable]" displayFolder="" count="2" memberValueDatatype="20" unbalanced="0"/>
    <cacheHierarchy uniqueName="[MainTable].[Waist(inch)]" caption="Waist(inch)" attribute="1" defaultMemberUniqueName="[MainTable].[Waist(inch)].[All]" allUniqueName="[MainTable].[Waist(inch)].[All]" dimensionUniqueName="[MainTable]" displayFolder="" count="2" memberValueDatatype="20" unbalanced="0"/>
    <cacheHierarchy uniqueName="[MainTable].[Waist:Hip Ratio]" caption="Waist:Hip Ratio" attribute="1" defaultMemberUniqueName="[MainTable].[Waist:Hip Ratio].[All]" allUniqueName="[MainTable].[Waist:Hip Ratio].[All]" dimensionUniqueName="[MainTable]" displayFolder="" count="2" memberValueDatatype="5" unbalanced="0"/>
    <cacheHierarchy uniqueName="[MainTable].[TSH (mIU/L)]" caption="TSH (mIU/L)" attribute="1" defaultMemberUniqueName="[MainTable].[TSH (mIU/L)].[All]" allUniqueName="[MainTable].[TSH (mIU/L)].[All]" dimensionUniqueName="[MainTable]" displayFolder="" count="2" memberValueDatatype="5" unbalanced="0"/>
    <cacheHierarchy uniqueName="[MainTable].[AMH(ng/mL)]" caption="AMH(ng/mL)" attribute="1" defaultMemberUniqueName="[MainTable].[AMH(ng/mL)].[All]" allUniqueName="[MainTable].[AMH(ng/mL)].[All]" dimensionUniqueName="[MainTable]" displayFolder="" count="2" memberValueDatatype="5" unbalanced="0"/>
    <cacheHierarchy uniqueName="[MainTable].[PRL(ng/mL)]" caption="PRL(ng/mL)" attribute="1" defaultMemberUniqueName="[MainTable].[PRL(ng/mL)].[All]" allUniqueName="[MainTable].[PRL(ng/mL)].[All]" dimensionUniqueName="[MainTable]" displayFolder="" count="2" memberValueDatatype="5" unbalanced="0"/>
    <cacheHierarchy uniqueName="[MainTable].[Vit D3 (ng/mL)]" caption="Vit D3 (ng/mL)" attribute="1" defaultMemberUniqueName="[MainTable].[Vit D3 (ng/mL)].[All]" allUniqueName="[MainTable].[Vit D3 (ng/mL)].[All]" dimensionUniqueName="[MainTable]" displayFolder="" count="2" memberValueDatatype="5" unbalanced="0"/>
    <cacheHierarchy uniqueName="[MainTable].[PRG(ng/mL)]" caption="PRG(ng/mL)" attribute="1" defaultMemberUniqueName="[MainTable].[PRG(ng/mL)].[All]" allUniqueName="[MainTable].[PRG(ng/mL)].[All]" dimensionUniqueName="[MainTable]" displayFolder="" count="2" memberValueDatatype="5" unbalanced="0"/>
    <cacheHierarchy uniqueName="[MainTable].[RBS(mg/dl)]" caption="RBS(mg/dl)" attribute="1" defaultMemberUniqueName="[MainTable].[RBS(mg/dl)].[All]" allUniqueName="[MainTable].[RBS(mg/dl)].[All]" dimensionUniqueName="[MainTable]" displayFolder="" count="2" memberValueDatatype="5" unbalanced="0"/>
    <cacheHierarchy uniqueName="[MainTable].[Weight gain(Y/N)]" caption="Weight gain(Y/N)" attribute="1" defaultMemberUniqueName="[MainTable].[Weight gain(Y/N)].[All]" allUniqueName="[MainTable].[Weight gain(Y/N)].[All]" dimensionUniqueName="[MainTable]" displayFolder="" count="2" memberValueDatatype="130" unbalanced="0"/>
    <cacheHierarchy uniqueName="[MainTable].[hair growth(Y/N)]" caption="hair growth(Y/N)" attribute="1" defaultMemberUniqueName="[MainTable].[hair growth(Y/N)].[All]" allUniqueName="[MainTable].[hair growth(Y/N)].[All]" dimensionUniqueName="[MainTable]" displayFolder="" count="2" memberValueDatatype="130" unbalanced="0"/>
    <cacheHierarchy uniqueName="[MainTable].[Skin darkening (Y/N)]" caption="Skin darkening (Y/N)" attribute="1" defaultMemberUniqueName="[MainTable].[Skin darkening (Y/N)].[All]" allUniqueName="[MainTable].[Skin darkening (Y/N)].[All]" dimensionUniqueName="[MainTable]" displayFolder="" count="2" memberValueDatatype="130" unbalanced="0"/>
    <cacheHierarchy uniqueName="[MainTable].[Hair loss(Y/N)]" caption="Hair loss(Y/N)" attribute="1" defaultMemberUniqueName="[MainTable].[Hair loss(Y/N)].[All]" allUniqueName="[MainTable].[Hair loss(Y/N)].[All]" dimensionUniqueName="[MainTable]" displayFolder="" count="2" memberValueDatatype="130" unbalanced="0"/>
    <cacheHierarchy uniqueName="[MainTable].[Pimples(Y/N)]" caption="Pimples(Y/N)" attribute="1" defaultMemberUniqueName="[MainTable].[Pimples(Y/N)].[All]" allUniqueName="[MainTable].[Pimples(Y/N)].[All]" dimensionUniqueName="[MainTable]" displayFolder="" count="2"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2" memberValueDatatype="130" unbalanced="0"/>
    <cacheHierarchy uniqueName="[MainTable].[BP _Systolic (mmHg)]" caption="BP _Systolic (mmHg)" attribute="1" defaultMemberUniqueName="[MainTable].[BP _Systolic (mmHg)].[All]" allUniqueName="[MainTable].[BP _Systolic (mmHg)].[All]" dimensionUniqueName="[MainTable]" displayFolder="" count="2" memberValueDatatype="20" unbalanced="0"/>
    <cacheHierarchy uniqueName="[MainTable].[BP _Diastolic (mmHg)]" caption="BP _Diastolic (mmHg)" attribute="1" defaultMemberUniqueName="[MainTable].[BP _Diastolic (mmHg)].[All]" allUniqueName="[MainTable].[BP _Diastolic (mmHg)].[All]" dimensionUniqueName="[MainTable]" displayFolder="" count="2" memberValueDatatype="20" unbalanced="0"/>
    <cacheHierarchy uniqueName="[MainTable].[Follicle No. (L)]" caption="Follicle No. (L)" attribute="1" defaultMemberUniqueName="[MainTable].[Follicle No. (L)].[All]" allUniqueName="[MainTable].[Follicle No. (L)].[All]" dimensionUniqueName="[MainTable]" displayFolder="" count="2" memberValueDatatype="20" unbalanced="0"/>
    <cacheHierarchy uniqueName="[MainTable].[Follicle No. (R)]" caption="Follicle No. (R)" attribute="1" defaultMemberUniqueName="[MainTable].[Follicle No. (R)].[All]" allUniqueName="[MainTable].[Follicle No. (R)].[All]" dimensionUniqueName="[MainTable]" displayFolder="" count="2" memberValueDatatype="20" unbalanced="0"/>
    <cacheHierarchy uniqueName="[MainTable].[Avg. F size (L) (mm)]" caption="Avg. F size (L) (mm)" attribute="1" defaultMemberUniqueName="[MainTable].[Avg. F size (L) (mm)].[All]" allUniqueName="[MainTable].[Avg. F size (L) (mm)].[All]" dimensionUniqueName="[MainTable]" displayFolder="" count="2" memberValueDatatype="5" unbalanced="0"/>
    <cacheHierarchy uniqueName="[MainTable].[Avg. F size (R) (mm)]" caption="Avg. F size (R) (mm)" attribute="1" defaultMemberUniqueName="[MainTable].[Avg. F size (R) (mm)].[All]" allUniqueName="[MainTable].[Avg. F size (R) (mm)].[All]" dimensionUniqueName="[MainTable]" displayFolder="" count="2" memberValueDatatype="5" unbalanced="0"/>
    <cacheHierarchy uniqueName="[MainTable].[Endometrium (mm)]" caption="Endometrium (mm)" attribute="1" defaultMemberUniqueName="[MainTable].[Endometrium (mm)].[All]" allUniqueName="[MainTable].[Endometrium (mm)].[All]" dimensionUniqueName="[MainTable]" displayFolder="" count="2" memberValueDatatype="5" unbalanced="0"/>
    <cacheHierarchy uniqueName="[MainTable].[Glucose Risk Level]" caption="Glucose Risk Level" attribute="1" defaultMemberUniqueName="[MainTable].[Glucose Risk Level].[All]" allUniqueName="[MainTable].[Glucose Risk Level].[All]" dimensionUniqueName="[MainTable]" displayFolder="" count="2" memberValueDatatype="130" unbalanced="0"/>
    <cacheHierarchy uniqueName="[MainTable].[Thyroid Status]" caption="Thyroid Status" attribute="1" defaultMemberUniqueName="[MainTable].[Thyroid Status].[All]" allUniqueName="[MainTable].[Thyroid Status].[All]" dimensionUniqueName="[MainTable]" displayFolder="" count="2" memberValueDatatype="130" unbalanced="0"/>
    <cacheHierarchy uniqueName="[MainTable].[Hormonal Balance]" caption="Hormonal Balance" attribute="1" defaultMemberUniqueName="[MainTable].[Hormonal Balance].[All]" allUniqueName="[MainTable].[Hormonal Balance].[All]" dimensionUniqueName="[MainTable]" displayFolder="" count="2" memberValueDatatype="130" unbalanced="0"/>
    <cacheHierarchy uniqueName="[MainTable].[Avg beta-HCG (mIU/mL)]" caption="Avg beta-HCG (mIU/mL)" attribute="1" defaultMemberUniqueName="[MainTable].[Avg beta-HCG (mIU/mL)].[All]" allUniqueName="[MainTable].[Avg beta-HCG (mIU/mL)].[All]" dimensionUniqueName="[MainTable]" displayFolder="" count="2" memberValueDatatype="5" unbalanced="0"/>
    <cacheHierarchy uniqueName="[MainTable].[Total Follicle Count]" caption="Total Follicle Count" attribute="1" defaultMemberUniqueName="[MainTable].[Total Follicle Count].[All]" allUniqueName="[MainTable].[Total Follicle Count].[All]" dimensionUniqueName="[MainTable]" displayFolder="" count="2"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2"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2"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2" memberValueDatatype="130" unbalanced="0"/>
    <cacheHierarchy uniqueName="[MainTable].[BP Status]" caption="BP Status" attribute="1" defaultMemberUniqueName="[MainTable].[BP Status].[All]" allUniqueName="[MainTable].[BP Status].[All]" dimensionUniqueName="[MainTable]" displayFolder="" count="2"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2"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2430556" createdVersion="5" refreshedVersion="8" minRefreshableVersion="3" recordCount="0" supportSubquery="1" supportAdvancedDrill="1" xr:uid="{8380EA85-A125-41F9-9827-2667C73DDBDF}">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PCOS Severity Type].[PCOS Severity Type]" caption="PCOS Severity Type" numFmtId="0" hierarchy="58" level="1">
      <sharedItems count="3">
        <s v="Mild PCOS"/>
        <s v="Moderate PCOS"/>
        <s v="Severe PCOS"/>
      </sharedItems>
    </cacheField>
    <cacheField name="[MainTable].[Blood Group Indications].[Blood Group Indications]" caption="Blood Group Indications" numFmtId="0" hierarchy="10" level="1">
      <sharedItems count="8">
        <s v="A-"/>
        <s v="A+"/>
        <s v="AB-"/>
        <s v="AB+"/>
        <s v="B-"/>
        <s v="B+"/>
        <s v="O-"/>
        <s v="O+"/>
      </sharedItems>
    </cacheField>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5"/>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4"/>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3"/>
      </fieldsUsage>
    </cacheHierarchy>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2777779" createdVersion="5" refreshedVersion="8" minRefreshableVersion="3" recordCount="0" supportSubquery="1" supportAdvancedDrill="1" xr:uid="{3D474085-3A1F-4755-B9C1-C6D57907D14B}">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ainTable].[Reg.Exercise(Y/N)].[Reg.Exercise(Y/N)]" caption="Reg.Exercise(Y/N)" numFmtId="0" hierarchy="40" level="1">
      <sharedItems count="2">
        <s v="No Exercise"/>
        <s v="Regular Excercise"/>
      </sharedItems>
    </cacheField>
    <cacheField name="[Measures].[Count of Reg.Exercise(Y/N)]" caption="Count of Reg.Exercise(Y/N)" numFmtId="0" hierarchy="98"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5"/>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2" memberValueDatatype="130" unbalanced="0">
      <fieldsUsage count="2">
        <fieldUsage x="-1"/>
        <fieldUsage x="3"/>
      </fieldsUsage>
    </cacheHierarchy>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3125002" createdVersion="5" refreshedVersion="8" minRefreshableVersion="3" recordCount="0" supportSubquery="1" supportAdvancedDrill="1" xr:uid="{403C12AF-C546-4DF4-AEE4-4E4BC527B4D3}">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Count of Fast food (Y/N)]" caption="Count of Fast food (Y/N)" numFmtId="0" hierarchy="99"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oneField="1" hidden="1">
      <fieldsUsage count="1">
        <fieldUsage x="3"/>
      </fieldsUsage>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3240741" createdVersion="5" refreshedVersion="8" minRefreshableVersion="3" recordCount="0" supportSubquery="1" supportAdvancedDrill="1" xr:uid="{D90BAE86-D5AA-45BB-8948-63F141C42AF1}">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Waist:Hip Ratio]" caption="Average of Waist:Hip Ratio" numFmtId="0" hierarchy="81"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3.504753356479" createdVersion="5" refreshedVersion="8" minRefreshableVersion="3" recordCount="0" supportSubquery="1" supportAdvancedDrill="1" xr:uid="{5E317439-E555-4F95-960C-611CB418AFD9}">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Marraige Status (Yrs)]" caption="Average of Marraige Status (Yrs)" numFmtId="0" hierarchy="105" level="32767"/>
    <cacheField name="[MainTable].[BMI Category].[BMI Category]" caption="BMI Category" numFmtId="0" hierarchy="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oneField="1" hidden="1">
      <fieldsUsage count="1">
        <fieldUsage x="3"/>
      </fieldsUsage>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0671293" createdVersion="5" refreshedVersion="8" minRefreshableVersion="3" recordCount="0" supportSubquery="1" supportAdvancedDrill="1" xr:uid="{A7D35F31-D21E-4A06-A0A0-ECBE23E01CFB}">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PCOS"/>
        <s v="No Syndrome" u="1"/>
      </sharedItems>
    </cacheField>
    <cacheField name="[Measures].[Count of Patient File No.]" caption="Count of Patient File No." numFmtId="0" hierarchy="64" level="32767"/>
    <cacheField name="[MainTable].[BP Status].[BP Status]" caption="BP Status" numFmtId="0" hierarchy="57" level="1">
      <sharedItems count="2">
        <s v="Normal"/>
        <s v="Prehypertensive"/>
      </sharedItems>
    </cacheField>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2"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2"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cacheHierarchy uniqueName="[MainTable].[Weight (Kg)]" caption="Weight (Kg)" attribute="1" defaultMemberUniqueName="[MainTable].[Weight (Kg)].[All]" allUniqueName="[MainTable].[Weight (Kg)].[All]" dimensionUniqueName="[MainTable]" displayFolder="" count="2" memberValueDatatype="5" unbalanced="0"/>
    <cacheHierarchy uniqueName="[MainTable].[Height (M)]" caption="Height (M)" attribute="1" defaultMemberUniqueName="[MainTable].[Height (M)].[All]" allUniqueName="[MainTable].[Height (M)].[All]" dimensionUniqueName="[MainTable]" displayFolder="" count="2" memberValueDatatype="5" unbalanced="0"/>
    <cacheHierarchy uniqueName="[MainTable].[BMI]" caption="BMI" attribute="1" defaultMemberUniqueName="[MainTable].[BMI].[All]" allUniqueName="[MainTable].[BMI].[All]" dimensionUniqueName="[MainTable]" displayFolder="" count="2"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cacheHierarchy uniqueName="[MainTable].[Blood Group]" caption="Blood Group" attribute="1" defaultMemberUniqueName="[MainTable].[Blood Group].[All]" allUniqueName="[MainTable].[Blood Group].[All]" dimensionUniqueName="[MainTable]" displayFolder="" count="2"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4"/>
      </fieldsUsage>
    </cacheHierarchy>
    <cacheHierarchy uniqueName="[MainTable].[Pulse rate(bpm)]" caption="Pulse rate(bpm)" attribute="1" defaultMemberUniqueName="[MainTable].[Pulse rate(bpm)].[All]" allUniqueName="[MainTable].[Pulse rate(bpm)].[All]" dimensionUniqueName="[MainTable]" displayFolder="" count="2" memberValueDatatype="20" unbalanced="0"/>
    <cacheHierarchy uniqueName="[MainTable].[RR (breaths/min)]" caption="RR (breaths/min)" attribute="1" defaultMemberUniqueName="[MainTable].[RR (breaths/min)].[All]" allUniqueName="[MainTable].[RR (breaths/min)].[All]" dimensionUniqueName="[MainTable]" displayFolder="" count="2" memberValueDatatype="20" unbalanced="0"/>
    <cacheHierarchy uniqueName="[MainTable].[Hb(g/dl)]" caption="Hb(g/dl)" attribute="1" defaultMemberUniqueName="[MainTable].[Hb(g/dl)].[All]" allUniqueName="[MainTable].[Hb(g/dl)].[All]" dimensionUniqueName="[MainTable]" displayFolder="" count="2" memberValueDatatype="5" unbalanced="0"/>
    <cacheHierarchy uniqueName="[MainTable].[Cycle(R/I)]" caption="Cycle(R/I)" attribute="1" defaultMemberUniqueName="[MainTable].[Cycle(R/I)].[All]" allUniqueName="[MainTable].[Cycle(R/I)].[All]" dimensionUniqueName="[MainTable]" displayFolder="" count="2" memberValueDatatype="20" unbalanced="0"/>
    <cacheHierarchy uniqueName="[MainTable].[Cycle Status]" caption="Cycle Status" attribute="1" defaultMemberUniqueName="[MainTable].[Cycle Status].[All]" allUniqueName="[MainTable].[Cycle Status].[All]" dimensionUniqueName="[MainTable]" displayFolder="" count="2" memberValueDatatype="130" unbalanced="0"/>
    <cacheHierarchy uniqueName="[MainTable].[Cycle length(days)]" caption="Cycle length(days)" attribute="1" defaultMemberUniqueName="[MainTable].[Cycle length(days)].[All]" allUniqueName="[MainTable].[Cycle length(days)].[All]" dimensionUniqueName="[MainTable]" displayFolder="" count="2" memberValueDatatype="20" unbalanced="0"/>
    <cacheHierarchy uniqueName="[MainTable].[Marraige Status (Yrs)]" caption="Marraige Status (Yrs)" attribute="1" defaultMemberUniqueName="[MainTable].[Marraige Status (Yrs)].[All]" allUniqueName="[MainTable].[Marraige Status (Yrs)].[All]" dimensionUniqueName="[MainTable]" displayFolder="" count="2" memberValueDatatype="5" unbalanced="0"/>
    <cacheHierarchy uniqueName="[MainTable].[Pregnant(Y/N)]" caption="Pregnant(Y/N)" attribute="1" defaultMemberUniqueName="[MainTable].[Pregnant(Y/N)].[All]" allUniqueName="[MainTable].[Pregnant(Y/N)].[All]" dimensionUniqueName="[MainTable]" displayFolder="" count="2" memberValueDatatype="130" unbalanced="0"/>
    <cacheHierarchy uniqueName="[MainTable].[No. of aborptions]" caption="No. of aborptions" attribute="1" defaultMemberUniqueName="[MainTable].[No. of aborptions].[All]" allUniqueName="[MainTable].[No. of aborptions].[All]" dimensionUniqueName="[MainTable]" displayFolder="" count="2" memberValueDatatype="20" unbalanced="0"/>
    <cacheHierarchy uniqueName="[MainTable].[I   beta-HCG(mIU/mL)]" caption="I   beta-HCG(mIU/mL)" attribute="1" defaultMemberUniqueName="[MainTable].[I   beta-HCG(mIU/mL)].[All]" allUniqueName="[MainTable].[I   beta-HCG(mIU/mL)].[All]" dimensionUniqueName="[MainTable]" displayFolder="" count="2" memberValueDatatype="5" unbalanced="0"/>
    <cacheHierarchy uniqueName="[MainTable].[II    beta-HCG(mIU/mL)]" caption="II    beta-HCG(mIU/mL)" attribute="1" defaultMemberUniqueName="[MainTable].[II    beta-HCG(mIU/mL)].[All]" allUniqueName="[MainTable].[II    beta-HCG(mIU/mL)].[All]" dimensionUniqueName="[MainTable]" displayFolder="" count="2" memberValueDatatype="5" unbalanced="0"/>
    <cacheHierarchy uniqueName="[MainTable].[FSH(mIU/mL)]" caption="FSH(mIU/mL)" attribute="1" defaultMemberUniqueName="[MainTable].[FSH(mIU/mL)].[All]" allUniqueName="[MainTable].[FSH(mIU/mL)].[All]" dimensionUniqueName="[MainTable]" displayFolder="" count="2" memberValueDatatype="5" unbalanced="0"/>
    <cacheHierarchy uniqueName="[MainTable].[LH(mIU/mL)]" caption="LH(mIU/mL)" attribute="1" defaultMemberUniqueName="[MainTable].[LH(mIU/mL)].[All]" allUniqueName="[MainTable].[LH(mIU/mL)].[All]" dimensionUniqueName="[MainTable]" displayFolder="" count="2" memberValueDatatype="5" unbalanced="0"/>
    <cacheHierarchy uniqueName="[MainTable].[FSH/LH]" caption="FSH/LH" attribute="1" defaultMemberUniqueName="[MainTable].[FSH/LH].[All]" allUniqueName="[MainTable].[FSH/LH].[All]" dimensionUniqueName="[MainTable]" displayFolder="" count="2" memberValueDatatype="5" unbalanced="0"/>
    <cacheHierarchy uniqueName="[MainTable].[Hip(inch)]" caption="Hip(inch)" attribute="1" defaultMemberUniqueName="[MainTable].[Hip(inch)].[All]" allUniqueName="[MainTable].[Hip(inch)].[All]" dimensionUniqueName="[MainTable]" displayFolder="" count="2" memberValueDatatype="20" unbalanced="0"/>
    <cacheHierarchy uniqueName="[MainTable].[Waist(inch)]" caption="Waist(inch)" attribute="1" defaultMemberUniqueName="[MainTable].[Waist(inch)].[All]" allUniqueName="[MainTable].[Waist(inch)].[All]" dimensionUniqueName="[MainTable]" displayFolder="" count="2" memberValueDatatype="20" unbalanced="0"/>
    <cacheHierarchy uniqueName="[MainTable].[Waist:Hip Ratio]" caption="Waist:Hip Ratio" attribute="1" defaultMemberUniqueName="[MainTable].[Waist:Hip Ratio].[All]" allUniqueName="[MainTable].[Waist:Hip Ratio].[All]" dimensionUniqueName="[MainTable]" displayFolder="" count="2" memberValueDatatype="5" unbalanced="0"/>
    <cacheHierarchy uniqueName="[MainTable].[TSH (mIU/L)]" caption="TSH (mIU/L)" attribute="1" defaultMemberUniqueName="[MainTable].[TSH (mIU/L)].[All]" allUniqueName="[MainTable].[TSH (mIU/L)].[All]" dimensionUniqueName="[MainTable]" displayFolder="" count="2" memberValueDatatype="5" unbalanced="0"/>
    <cacheHierarchy uniqueName="[MainTable].[AMH(ng/mL)]" caption="AMH(ng/mL)" attribute="1" defaultMemberUniqueName="[MainTable].[AMH(ng/mL)].[All]" allUniqueName="[MainTable].[AMH(ng/mL)].[All]" dimensionUniqueName="[MainTable]" displayFolder="" count="2" memberValueDatatype="5" unbalanced="0"/>
    <cacheHierarchy uniqueName="[MainTable].[PRL(ng/mL)]" caption="PRL(ng/mL)" attribute="1" defaultMemberUniqueName="[MainTable].[PRL(ng/mL)].[All]" allUniqueName="[MainTable].[PRL(ng/mL)].[All]" dimensionUniqueName="[MainTable]" displayFolder="" count="2" memberValueDatatype="5" unbalanced="0"/>
    <cacheHierarchy uniqueName="[MainTable].[Vit D3 (ng/mL)]" caption="Vit D3 (ng/mL)" attribute="1" defaultMemberUniqueName="[MainTable].[Vit D3 (ng/mL)].[All]" allUniqueName="[MainTable].[Vit D3 (ng/mL)].[All]" dimensionUniqueName="[MainTable]" displayFolder="" count="2" memberValueDatatype="5" unbalanced="0"/>
    <cacheHierarchy uniqueName="[MainTable].[PRG(ng/mL)]" caption="PRG(ng/mL)" attribute="1" defaultMemberUniqueName="[MainTable].[PRG(ng/mL)].[All]" allUniqueName="[MainTable].[PRG(ng/mL)].[All]" dimensionUniqueName="[MainTable]" displayFolder="" count="2" memberValueDatatype="5" unbalanced="0"/>
    <cacheHierarchy uniqueName="[MainTable].[RBS(mg/dl)]" caption="RBS(mg/dl)" attribute="1" defaultMemberUniqueName="[MainTable].[RBS(mg/dl)].[All]" allUniqueName="[MainTable].[RBS(mg/dl)].[All]" dimensionUniqueName="[MainTable]" displayFolder="" count="2" memberValueDatatype="5" unbalanced="0"/>
    <cacheHierarchy uniqueName="[MainTable].[Weight gain(Y/N)]" caption="Weight gain(Y/N)" attribute="1" defaultMemberUniqueName="[MainTable].[Weight gain(Y/N)].[All]" allUniqueName="[MainTable].[Weight gain(Y/N)].[All]" dimensionUniqueName="[MainTable]" displayFolder="" count="2" memberValueDatatype="130" unbalanced="0"/>
    <cacheHierarchy uniqueName="[MainTable].[hair growth(Y/N)]" caption="hair growth(Y/N)" attribute="1" defaultMemberUniqueName="[MainTable].[hair growth(Y/N)].[All]" allUniqueName="[MainTable].[hair growth(Y/N)].[All]" dimensionUniqueName="[MainTable]" displayFolder="" count="2" memberValueDatatype="130" unbalanced="0"/>
    <cacheHierarchy uniqueName="[MainTable].[Skin darkening (Y/N)]" caption="Skin darkening (Y/N)" attribute="1" defaultMemberUniqueName="[MainTable].[Skin darkening (Y/N)].[All]" allUniqueName="[MainTable].[Skin darkening (Y/N)].[All]" dimensionUniqueName="[MainTable]" displayFolder="" count="2" memberValueDatatype="130" unbalanced="0"/>
    <cacheHierarchy uniqueName="[MainTable].[Hair loss(Y/N)]" caption="Hair loss(Y/N)" attribute="1" defaultMemberUniqueName="[MainTable].[Hair loss(Y/N)].[All]" allUniqueName="[MainTable].[Hair loss(Y/N)].[All]" dimensionUniqueName="[MainTable]" displayFolder="" count="2" memberValueDatatype="130" unbalanced="0"/>
    <cacheHierarchy uniqueName="[MainTable].[Pimples(Y/N)]" caption="Pimples(Y/N)" attribute="1" defaultMemberUniqueName="[MainTable].[Pimples(Y/N)].[All]" allUniqueName="[MainTable].[Pimples(Y/N)].[All]" dimensionUniqueName="[MainTable]" displayFolder="" count="2"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2" memberValueDatatype="130" unbalanced="0"/>
    <cacheHierarchy uniqueName="[MainTable].[BP _Systolic (mmHg)]" caption="BP _Systolic (mmHg)" attribute="1" defaultMemberUniqueName="[MainTable].[BP _Systolic (mmHg)].[All]" allUniqueName="[MainTable].[BP _Systolic (mmHg)].[All]" dimensionUniqueName="[MainTable]" displayFolder="" count="2" memberValueDatatype="20" unbalanced="0"/>
    <cacheHierarchy uniqueName="[MainTable].[BP _Diastolic (mmHg)]" caption="BP _Diastolic (mmHg)" attribute="1" defaultMemberUniqueName="[MainTable].[BP _Diastolic (mmHg)].[All]" allUniqueName="[MainTable].[BP _Diastolic (mmHg)].[All]" dimensionUniqueName="[MainTable]" displayFolder="" count="2" memberValueDatatype="20" unbalanced="0"/>
    <cacheHierarchy uniqueName="[MainTable].[Follicle No. (L)]" caption="Follicle No. (L)" attribute="1" defaultMemberUniqueName="[MainTable].[Follicle No. (L)].[All]" allUniqueName="[MainTable].[Follicle No. (L)].[All]" dimensionUniqueName="[MainTable]" displayFolder="" count="2" memberValueDatatype="20" unbalanced="0"/>
    <cacheHierarchy uniqueName="[MainTable].[Follicle No. (R)]" caption="Follicle No. (R)" attribute="1" defaultMemberUniqueName="[MainTable].[Follicle No. (R)].[All]" allUniqueName="[MainTable].[Follicle No. (R)].[All]" dimensionUniqueName="[MainTable]" displayFolder="" count="2" memberValueDatatype="20" unbalanced="0"/>
    <cacheHierarchy uniqueName="[MainTable].[Avg. F size (L) (mm)]" caption="Avg. F size (L) (mm)" attribute="1" defaultMemberUniqueName="[MainTable].[Avg. F size (L) (mm)].[All]" allUniqueName="[MainTable].[Avg. F size (L) (mm)].[All]" dimensionUniqueName="[MainTable]" displayFolder="" count="2" memberValueDatatype="5" unbalanced="0"/>
    <cacheHierarchy uniqueName="[MainTable].[Avg. F size (R) (mm)]" caption="Avg. F size (R) (mm)" attribute="1" defaultMemberUniqueName="[MainTable].[Avg. F size (R) (mm)].[All]" allUniqueName="[MainTable].[Avg. F size (R) (mm)].[All]" dimensionUniqueName="[MainTable]" displayFolder="" count="2" memberValueDatatype="5" unbalanced="0"/>
    <cacheHierarchy uniqueName="[MainTable].[Endometrium (mm)]" caption="Endometrium (mm)" attribute="1" defaultMemberUniqueName="[MainTable].[Endometrium (mm)].[All]" allUniqueName="[MainTable].[Endometrium (mm)].[All]" dimensionUniqueName="[MainTable]" displayFolder="" count="2" memberValueDatatype="5" unbalanced="0"/>
    <cacheHierarchy uniqueName="[MainTable].[Glucose Risk Level]" caption="Glucose Risk Level" attribute="1" defaultMemberUniqueName="[MainTable].[Glucose Risk Level].[All]" allUniqueName="[MainTable].[Glucose Risk Level].[All]" dimensionUniqueName="[MainTable]" displayFolder="" count="2" memberValueDatatype="130" unbalanced="0"/>
    <cacheHierarchy uniqueName="[MainTable].[Thyroid Status]" caption="Thyroid Status" attribute="1" defaultMemberUniqueName="[MainTable].[Thyroid Status].[All]" allUniqueName="[MainTable].[Thyroid Status].[All]" dimensionUniqueName="[MainTable]" displayFolder="" count="2" memberValueDatatype="130" unbalanced="0"/>
    <cacheHierarchy uniqueName="[MainTable].[Hormonal Balance]" caption="Hormonal Balance" attribute="1" defaultMemberUniqueName="[MainTable].[Hormonal Balance].[All]" allUniqueName="[MainTable].[Hormonal Balance].[All]" dimensionUniqueName="[MainTable]" displayFolder="" count="2" memberValueDatatype="130" unbalanced="0"/>
    <cacheHierarchy uniqueName="[MainTable].[Avg beta-HCG (mIU/mL)]" caption="Avg beta-HCG (mIU/mL)" attribute="1" defaultMemberUniqueName="[MainTable].[Avg beta-HCG (mIU/mL)].[All]" allUniqueName="[MainTable].[Avg beta-HCG (mIU/mL)].[All]" dimensionUniqueName="[MainTable]" displayFolder="" count="2" memberValueDatatype="5" unbalanced="0"/>
    <cacheHierarchy uniqueName="[MainTable].[Total Follicle Count]" caption="Total Follicle Count" attribute="1" defaultMemberUniqueName="[MainTable].[Total Follicle Count].[All]" allUniqueName="[MainTable].[Total Follicle Count].[All]" dimensionUniqueName="[MainTable]" displayFolder="" count="2"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2"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2"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2" memberValueDatatype="130" unbalanced="0"/>
    <cacheHierarchy uniqueName="[MainTable].[BP Status]" caption="BP Status" attribute="1" defaultMemberUniqueName="[MainTable].[BP Status].[All]" allUniqueName="[MainTable].[BP Status].[All]" dimensionUniqueName="[MainTable]" displayFolder="" count="2" memberValueDatatype="130" unbalanced="0">
      <fieldsUsage count="2">
        <fieldUsage x="-1"/>
        <fieldUsage x="3"/>
      </fieldsUsage>
    </cacheHierarchy>
    <cacheHierarchy uniqueName="[MainTable].[PCOS Severity Type]" caption="PCOS Severity Type" attribute="1" defaultMemberUniqueName="[MainTable].[PCOS Severity Type].[All]" allUniqueName="[MainTable].[PCOS Severity Type].[All]" dimensionUniqueName="[MainTable]" displayFolder="" count="2" memberValueDatatype="130" unbalanced="0"/>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2"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1134262" createdVersion="5" refreshedVersion="8" minRefreshableVersion="3" recordCount="0" supportSubquery="1" supportAdvancedDrill="1" xr:uid="{764D305E-2445-4328-B05F-C08448AEBD26}">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Weight gain(Y/N)].[Weight gain(Y/N)]" caption="Weight gain(Y/N)" numFmtId="0" hierarchy="34" level="1">
      <sharedItems count="1">
        <s v="Weight Gained"/>
      </sharedItems>
    </cacheField>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4"/>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2" memberValueDatatype="130" unbalanced="0">
      <fieldsUsage count="2">
        <fieldUsage x="-1"/>
        <fieldUsage x="3"/>
      </fieldsUsage>
    </cacheHierarchy>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1481478" createdVersion="5" refreshedVersion="8" minRefreshableVersion="3" recordCount="0" supportSubquery="1" supportAdvancedDrill="1" xr:uid="{1575A3CA-3B37-455A-AA22-0730665C3CFA}">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Weight gain(Y/N)].[Weight gain(Y/N)]" caption="Weight gain(Y/N)" numFmtId="0" hierarchy="34" level="1">
      <sharedItems count="1">
        <s v="Weight Gained"/>
      </sharedItems>
    </cacheField>
    <cacheField name="[MainTable].[Pimples(Y/N)].[Pimples(Y/N)]" caption="Pimples(Y/N)" numFmtId="0" hierarchy="38" level="1">
      <sharedItems count="1">
        <s v="Pimples"/>
      </sharedItems>
    </cacheField>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5"/>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2" memberValueDatatype="130" unbalanced="0">
      <fieldsUsage count="2">
        <fieldUsage x="-1"/>
        <fieldUsage x="3"/>
      </fieldsUsage>
    </cacheHierarchy>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2" memberValueDatatype="130" unbalanced="0">
      <fieldsUsage count="2">
        <fieldUsage x="-1"/>
        <fieldUsage x="4"/>
      </fieldsUsage>
    </cacheHierarchy>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1828701" createdVersion="5" refreshedVersion="8" minRefreshableVersion="3" recordCount="0" supportSubquery="1" supportAdvancedDrill="1" xr:uid="{F9D3275A-2A38-4BCD-9A45-2FCDA90358E6}">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Weight gain(Y/N)].[Weight gain(Y/N)]" caption="Weight gain(Y/N)" numFmtId="0" hierarchy="34" level="1">
      <sharedItems count="1">
        <s v="Weight Gained"/>
      </sharedItems>
    </cacheField>
    <cacheField name="[MainTable].[Skin darkening (Y/N)].[Skin darkening (Y/N)]" caption="Skin darkening (Y/N)" numFmtId="0" hierarchy="36" level="1">
      <sharedItems count="1">
        <s v="Skin Darkened"/>
      </sharedItems>
    </cacheField>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5"/>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2" memberValueDatatype="130" unbalanced="0">
      <fieldsUsage count="2">
        <fieldUsage x="-1"/>
        <fieldUsage x="3"/>
      </fieldsUsage>
    </cacheHierarchy>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2" memberValueDatatype="130" unbalanced="0">
      <fieldsUsage count="2">
        <fieldUsage x="-1"/>
        <fieldUsage x="4"/>
      </fieldsUsage>
    </cacheHierarchy>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2291663" createdVersion="5" refreshedVersion="8" minRefreshableVersion="3" recordCount="0" supportSubquery="1" supportAdvancedDrill="1" xr:uid="{78474223-1498-4794-A176-96608284D4EE}">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Weight gain(Y/N)].[Weight gain(Y/N)]" caption="Weight gain(Y/N)" numFmtId="0" hierarchy="34" level="1">
      <sharedItems count="1">
        <s v="Weight Gained"/>
      </sharedItems>
    </cacheField>
    <cacheField name="[MainTable].[Hair loss(Y/N)].[Hair loss(Y/N)]" caption="Hair loss(Y/N)" numFmtId="0" hierarchy="37" level="1">
      <sharedItems count="1">
        <s v="Hair Loss"/>
      </sharedItems>
    </cacheField>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5"/>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2" memberValueDatatype="130" unbalanced="0">
      <fieldsUsage count="2">
        <fieldUsage x="-1"/>
        <fieldUsage x="3"/>
      </fieldsUsage>
    </cacheHierarchy>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2" memberValueDatatype="130" unbalanced="0">
      <fieldsUsage count="2">
        <fieldUsage x="-1"/>
        <fieldUsage x="4"/>
      </fieldsUsage>
    </cacheHierarchy>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2638887" createdVersion="5" refreshedVersion="8" minRefreshableVersion="3" recordCount="0" supportSubquery="1" supportAdvancedDrill="1" xr:uid="{5569A2C4-ABDF-4D5F-B6F7-D554A00EDF0E}">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Symptom Severity Level].[Symptom Severity Level]" caption="Symptom Severity Level" numFmtId="0" hierarchy="56" level="1">
      <sharedItems count="3">
        <s v="Low Symptom"/>
        <s v="Mild Symptom"/>
        <s v="Severe Symptom"/>
      </sharedItems>
    </cacheField>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4"/>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2" memberValueDatatype="130" unbalanced="0">
      <fieldsUsage count="2">
        <fieldUsage x="-1"/>
        <fieldUsage x="3"/>
      </fieldsUsage>
    </cacheHierarchy>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298611" createdVersion="5" refreshedVersion="8" minRefreshableVersion="3" recordCount="0" supportSubquery="1" supportAdvancedDrill="1" xr:uid="{94EED933-D4A2-42FB-B11D-A4FEB9B481C3}">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Symptom Severity Level].[Symptom Severity Level]" caption="Symptom Severity Level" numFmtId="0" hierarchy="56" level="1">
      <sharedItems count="3">
        <s v="Low Symptom"/>
        <s v="Mild Symptom"/>
        <s v="Severe Symptom"/>
      </sharedItems>
    </cacheField>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4"/>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2" memberValueDatatype="130" unbalanced="0">
      <fieldsUsage count="2">
        <fieldUsage x="-1"/>
        <fieldUsage x="3"/>
      </fieldsUsage>
    </cacheHierarchy>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3333333" createdVersion="5" refreshedVersion="8" minRefreshableVersion="3" recordCount="0" supportSubquery="1" supportAdvancedDrill="1" xr:uid="{B35A499A-7BBB-43A9-AB75-17F7866622ED}">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PCO Ultrasound Indicator].[PCO Ultrasound Indicator]" caption="PCO Ultrasound Indicator" numFmtId="0" hierarchy="54" level="1">
      <sharedItems count="2">
        <s v="Ultrasound - Normal"/>
        <s v="Ultrasound - PCO Pattern"/>
      </sharedItems>
    </cacheField>
    <cacheField name="[Measures].[Average of Total Follicle Count]" caption="Average of Total Follicle Count" numFmtId="0" hierarchy="75" level="32767"/>
    <cacheField name="[Measures].[Average of Mean Follicle Size (mm)]" caption="Average of Mean Follicle Size (mm)" numFmtId="0" hierarchy="79" level="32767"/>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5"/>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fieldsUsage count="2">
        <fieldUsage x="-1"/>
        <fieldUsage x="2"/>
      </fieldsUsage>
    </cacheHierarchy>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oneField="1" hidden="1">
      <fieldsUsage count="1">
        <fieldUsage x="4"/>
      </fieldsUsage>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3680556" createdVersion="5" refreshedVersion="8" minRefreshableVersion="3" recordCount="0" supportSubquery="1" supportAdvancedDrill="1" xr:uid="{F08A5B0F-6207-4694-BBEC-3C845B4CA9F1}">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u="1"/>
      </sharedItems>
    </cacheField>
    <cacheField name="[MainTable].[PCO Ultrasound Indicator].[PCO Ultrasound Indicator]" caption="PCO Ultrasound Indicator" numFmtId="0" hierarchy="54" level="1">
      <sharedItems count="1">
        <s v="Ultrasound - Normal"/>
      </sharedItems>
    </cacheField>
    <cacheField name="[Measures].[Average of Total Follicle Count]" caption="Average of Total Follicle Count" numFmtId="0" hierarchy="75" level="32767"/>
    <cacheField name="[Measures].[Average of Mean Follicle Size (mm)]" caption="Average of Mean Follicle Size (mm)" numFmtId="0" hierarchy="79" level="32767"/>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5"/>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fieldsUsage count="2">
        <fieldUsage x="-1"/>
        <fieldUsage x="2"/>
      </fieldsUsage>
    </cacheHierarchy>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oneField="1" hidden="1">
      <fieldsUsage count="1">
        <fieldUsage x="4"/>
      </fieldsUsage>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4143518" createdVersion="5" refreshedVersion="8" minRefreshableVersion="3" recordCount="0" supportSubquery="1" supportAdvancedDrill="1" xr:uid="{6A467085-AA14-4AFB-9980-F245EEB29499}">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PCOS"/>
        <s v="No Syndrome" u="1"/>
      </sharedItems>
    </cacheField>
    <cacheField name="[MainTable].[PCO Ultrasound Indicator].[PCO Ultrasound Indicator]" caption="PCO Ultrasound Indicator" numFmtId="0" hierarchy="54" level="1">
      <sharedItems count="1">
        <s v="Ultrasound - PCO Pattern"/>
      </sharedItems>
    </cacheField>
    <cacheField name="[Measures].[Average of Total Follicle Count]" caption="Average of Total Follicle Count" numFmtId="0" hierarchy="75" level="32767"/>
    <cacheField name="[Measures].[Average of Mean Follicle Size (mm)]" caption="Average of Mean Follicle Size (mm)" numFmtId="0" hierarchy="79" level="32767"/>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5"/>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fieldsUsage count="2">
        <fieldUsage x="-1"/>
        <fieldUsage x="2"/>
      </fieldsUsage>
    </cacheHierarchy>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oneField="1" hidden="1">
      <fieldsUsage count="1">
        <fieldUsage x="4"/>
      </fieldsUsage>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4259257" createdVersion="5" refreshedVersion="8" minRefreshableVersion="3" recordCount="0" supportSubquery="1" supportAdvancedDrill="1" xr:uid="{59BB8325-9102-4372-BE19-FE5220513F44}">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Symptom Count]" caption="Average of Symptom Count" numFmtId="0" hierarchy="94" level="32767"/>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4"/>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oneField="1" hidden="1">
      <fieldsUsage count="1">
        <fieldUsage x="3"/>
      </fieldsUsage>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634375003" createdVersion="5" refreshedVersion="8" minRefreshableVersion="3" recordCount="0" supportSubquery="1" supportAdvancedDrill="1" xr:uid="{691F7106-FBB7-4C79-9E46-79A37AF8840D}">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Pulse rate(bpm)]" caption="Average of Pulse rate(bpm)" numFmtId="0" hierarchy="97" level="32767"/>
    <cacheField name="[MainTable].[Blood Group Indications].[Blood Group Indications]" caption="Blood Group Indications" numFmtId="0" hierarchy="10"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fieldsUsage count="2">
        <fieldUsage x="-1"/>
        <fieldUsage x="4"/>
      </fieldsUsage>
    </cacheHierarchy>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0" memberValueDatatype="130" unbalanced="0"/>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4189812" createdVersion="5" refreshedVersion="8" minRefreshableVersion="3" recordCount="0" supportSubquery="1" supportAdvancedDrill="1" xr:uid="{57F6910D-FEDA-4688-A6BF-DC8AC4CE24C8}">
  <cacheSource type="external" connectionId="3"/>
  <cacheFields count="4">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PCOS Severity Type].[PCOS Severity Type]" caption="PCOS Severity Type" numFmtId="0" hierarchy="58" level="1">
      <sharedItems count="3">
        <s v="Mild PCOS"/>
        <s v="Moderate PCOS"/>
        <s v="Severe PCOS"/>
      </sharedItems>
    </cacheField>
    <cacheField name="[Measures].[Average of Waist:Hip Ratio]" caption="Average of Waist:Hip Ratio" numFmtId="0" hierarchy="81" level="32767"/>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2"/>
      </fieldsUsage>
    </cacheHierarchy>
    <cacheHierarchy uniqueName="[MainTable].[Cycle Category]" caption="Cycle Category" attribute="1" defaultMemberUniqueName="[MainTable].[Cycle Category].[All]" allUniqueName="[MainTable].[Cycle Category].[All]" dimensionUniqueName="[MainTable]" displayFolder="" count="0"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4652781" createdVersion="5" refreshedVersion="8" minRefreshableVersion="3" recordCount="0" supportSubquery="1" supportAdvancedDrill="1" xr:uid="{ECA793CC-2024-4121-AF02-46BFD08336EC}">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easures].[Count of Patient File No.]" caption="Count of Patient File No." numFmtId="0" hierarchy="64" level="32767"/>
    <cacheField name="[MainTable].[Age Distribution].[Age Distribution]" caption="Age Distribution" numFmtId="0" hierarchy="4" level="1">
      <sharedItems count="5">
        <s v="20-24"/>
        <s v="25-29"/>
        <s v="30-34"/>
        <s v="35-39"/>
        <s v="40 &amp; above"/>
      </sharedItems>
    </cacheField>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3"/>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4999997" createdVersion="5" refreshedVersion="8" minRefreshableVersion="3" recordCount="0" supportSubquery="1" supportAdvancedDrill="1" xr:uid="{E7FC5426-00A5-41E1-99BC-DD4B9FF4CE23}">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BMI Category].[BMI Category]" caption="BMI Category" numFmtId="0" hierarchy="8" level="1">
      <sharedItems count="4">
        <s v="Healthy"/>
        <s v="Obese"/>
        <s v="Overweight"/>
        <s v="Underweight"/>
      </sharedItems>
    </cacheField>
    <cacheField name="[Measures].[Count of Patient File No.]" caption="Count of Patient File No." numFmtId="0" hierarchy="64"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2"/>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5578705" createdVersion="5" refreshedVersion="8" minRefreshableVersion="3" recordCount="0" supportSubquery="1" supportAdvancedDrill="1" xr:uid="{97C2CED5-AA7A-4112-8A00-DC1A7321DF5E}">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easures].[Count of Patient File No.]" caption="Count of Patient File No." numFmtId="0" hierarchy="64" level="32767"/>
    <cacheField name="[MainTable].[Reg.Exercise(Y/N)].[Reg.Exercise(Y/N)]" caption="Reg.Exercise(Y/N)" numFmtId="0" hierarchy="40" level="1">
      <sharedItems count="2">
        <s v="No Exercise"/>
        <s v="Regular Excercise"/>
      </sharedItems>
    </cacheField>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2" memberValueDatatype="130" unbalanced="0">
      <fieldsUsage count="2">
        <fieldUsage x="-1"/>
        <fieldUsage x="3"/>
      </fieldsUsage>
    </cacheHierarchy>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5694443" createdVersion="5" refreshedVersion="8" minRefreshableVersion="3" recordCount="0" supportSubquery="1" supportAdvancedDrill="1" xr:uid="{A408C30A-EB9B-4C80-8986-25B97EBCC95E}">
  <cacheSource type="external" connectionId="3"/>
  <cacheFields count="4">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3"/>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6041666" createdVersion="5" refreshedVersion="8" minRefreshableVersion="3" recordCount="0" supportSubquery="1" supportAdvancedDrill="1" xr:uid="{F9A58102-6B19-42C2-8033-E064FFFC9D5F}">
  <cacheSource type="external" connectionId="3"/>
  <cacheFields count="4">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easures].[Count of Patient File No.]" caption="Count of Patient File No." numFmtId="0" hierarchy="64"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3"/>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6620367" createdVersion="5" refreshedVersion="8" minRefreshableVersion="3" recordCount="0" supportSubquery="1" supportAdvancedDrill="1" xr:uid="{C1531C60-1708-4FF7-9F6F-0B37F0E7FF05}">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easures].[Count of Patient File No.]" caption="Count of Patient File No." numFmtId="0" hierarchy="64" level="32767"/>
    <cacheField name="[MainTable].[Age Distribution].[Age Distribution]" caption="Age Distribution" numFmtId="0" hierarchy="4" level="1">
      <sharedItems count="1">
        <s v="25-29"/>
      </sharedItems>
    </cacheField>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3"/>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6851852" createdVersion="5" refreshedVersion="8" minRefreshableVersion="3" recordCount="0" supportSubquery="1" supportAdvancedDrill="1" xr:uid="{BF4ACBAA-953F-4789-B312-B9EF31F91A43}">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BMI]" caption="Average of BMI" numFmtId="0" hierarchy="87"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oneField="1" hidden="1">
      <fieldsUsage count="1">
        <fieldUsage x="3"/>
      </fieldsUsage>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7199075" createdVersion="5" refreshedVersion="8" minRefreshableVersion="3" recordCount="0" supportSubquery="1" supportAdvancedDrill="1" xr:uid="{CB5DE7B9-B55C-4066-A439-979E68F84E35}">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ainTable].[Thyroid Status].[Thyroid Status]" caption="Thyroid Status" numFmtId="0" hierarchy="49" level="1">
      <sharedItems count="3">
        <s v="Hyperthyroid"/>
        <s v="Hypothyroid"/>
        <s v="Normal"/>
      </sharedItems>
    </cacheField>
    <cacheField name="[Measures].[Count of Patient File No.]" caption="Count of Patient File No." numFmtId="0" hierarchy="64" level="32767"/>
    <cacheField name="[MainTable].[Age Distribution].[Age Distribution]" caption="Age Distribution" numFmtId="0" hierarchy="4" level="1">
      <sharedItems count="5">
        <s v="20-24"/>
        <s v="25-29"/>
        <s v="30-34"/>
        <s v="35-39"/>
        <s v="40 &amp; above"/>
      </sharedItems>
    </cacheField>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4"/>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2" memberValueDatatype="130" unbalanced="0">
      <fieldsUsage count="2">
        <fieldUsage x="-1"/>
        <fieldUsage x="2"/>
      </fieldsUsage>
    </cacheHierarchy>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5"/>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7546298" createdVersion="5" refreshedVersion="8" minRefreshableVersion="3" recordCount="0" supportSubquery="1" supportAdvancedDrill="1" xr:uid="{B8337A7F-DD5A-43D5-BC5A-A4847D5E4E90}">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Glucose Risk Level].[Glucose Risk Level]" caption="Glucose Risk Level" numFmtId="0" hierarchy="48" level="1">
      <sharedItems count="3">
        <s v="Diabetic"/>
        <s v="Normal"/>
        <s v="Prediabetic"/>
      </sharedItems>
    </cacheField>
    <cacheField name="[MainTable].[BMI Category].[BMI Category]" caption="BMI Category" numFmtId="0" hierarchy="8" level="1">
      <sharedItems count="4">
        <s v="Healthy"/>
        <s v="Obese"/>
        <s v="Overweight"/>
        <s v="Underweight"/>
      </sharedItems>
    </cacheField>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fieldsUsage count="2">
        <fieldUsage x="-1"/>
        <fieldUsage x="4"/>
      </fieldsUsage>
    </cacheHierarchy>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2" memberValueDatatype="130" unbalanced="0">
      <fieldsUsage count="2">
        <fieldUsage x="-1"/>
        <fieldUsage x="3"/>
      </fieldsUsage>
    </cacheHierarchy>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5"/>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7893521" createdVersion="5" refreshedVersion="8" minRefreshableVersion="3" recordCount="0" supportSubquery="1" supportAdvancedDrill="1" xr:uid="{EF4444C1-54D4-4256-93EE-E0431F4EF34F}">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Count of Patient File No.]" caption="Count of Patient File No." numFmtId="0" hierarchy="64" level="32767"/>
    <cacheField name="[MainTable].[Thyroid Status].[Thyroid Status]" caption="Thyroid Status" numFmtId="0" hierarchy="49" level="1">
      <sharedItems count="3">
        <s v="Hyperthyroid"/>
        <s v="Hypothyroid"/>
        <s v="Normal"/>
      </sharedItems>
    </cacheField>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2" memberValueDatatype="130" unbalanced="0">
      <fieldsUsage count="2">
        <fieldUsage x="-1"/>
        <fieldUsage x="3"/>
      </fieldsUsage>
    </cacheHierarchy>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8240737" createdVersion="5" refreshedVersion="8" minRefreshableVersion="3" recordCount="0" supportSubquery="1" supportAdvancedDrill="1" xr:uid="{94990A59-8CA9-497E-B5EE-EA0F5804B1B9}">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2">
        <s v="No Syndrome"/>
        <s v="PCOS"/>
      </sharedItems>
    </cacheField>
    <cacheField name="[Measures].[Average of AMH(ng/mL)]" caption="Average of AMH(ng/mL)" numFmtId="0" hierarchy="69" level="32767"/>
    <cacheField name="[Measures].[Average of PRL(ng/mL)]" caption="Average of PRL(ng/mL)" numFmtId="0" hierarchy="70" level="32767"/>
    <cacheField name="[Measures].[Average of PRG(ng/mL)]" caption="Average of PRG(ng/mL)" numFmtId="0" hierarchy="71"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5"/>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oneField="1" hidden="1">
      <fieldsUsage count="1">
        <fieldUsage x="2"/>
      </fieldsUsage>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oneField="1" hidden="1">
      <fieldsUsage count="1">
        <fieldUsage x="3"/>
      </fieldsUsage>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oneField="1" hidden="1">
      <fieldsUsage count="1">
        <fieldUsage x="4"/>
      </fieldsUsage>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8472222" createdVersion="5" refreshedVersion="8" minRefreshableVersion="3" recordCount="0" supportSubquery="1" supportAdvancedDrill="1" xr:uid="{462F8984-DB3D-40E9-B1CF-47E6FDC8C171}">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TSH (mIU/L)]" caption="Average of TSH (mIU/L)" numFmtId="0" hierarchy="90"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8819445" createdVersion="5" refreshedVersion="8" minRefreshableVersion="3" recordCount="0" supportSubquery="1" supportAdvancedDrill="1" xr:uid="{59F6AB3A-D6AB-428B-BE46-5491FFE2B69A}">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ainTable].[Glucose Risk Level].[Glucose Risk Level]" caption="Glucose Risk Level" numFmtId="0" hierarchy="48" level="1">
      <sharedItems count="3">
        <s v="Diabetic"/>
        <s v="Normal"/>
        <s v="Prediabetic"/>
      </sharedItems>
    </cacheField>
    <cacheField name="[Measures].[Count of Patient File No.]" caption="Count of Patient File No." numFmtId="0" hierarchy="64"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2" memberValueDatatype="130" unbalanced="0">
      <fieldsUsage count="2">
        <fieldUsage x="-1"/>
        <fieldUsage x="3"/>
      </fieldsUsage>
    </cacheHierarchy>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5"/>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8819445" createdVersion="5" refreshedVersion="8" minRefreshableVersion="3" recordCount="0" supportSubquery="1" supportAdvancedDrill="1" xr:uid="{C8F48847-6959-47FF-8D3F-CE97F9E16971}">
  <cacheSource type="external" connectionId="3"/>
  <cacheFields count="5">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easures].[Average of AMH(ng/mL)]" caption="Average of AMH(ng/mL)" numFmtId="0" hierarchy="69"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4"/>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oneField="1" hidden="1">
      <fieldsUsage count="1">
        <fieldUsage x="3"/>
      </fieldsUsage>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9398146" createdVersion="5" refreshedVersion="8" minRefreshableVersion="3" recordCount="0" supportSubquery="1" supportAdvancedDrill="1" xr:uid="{1CD1EE35-E40D-416B-867A-020A17BCD416}">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ainTable].[Hormonal Balance].[Hormonal Balance]" caption="Hormonal Balance" numFmtId="0" hierarchy="50" level="1">
      <sharedItems count="2">
        <s v="Hormonal Imbalance"/>
        <s v="Normal"/>
      </sharedItems>
    </cacheField>
    <cacheField name="[Measures].[Count of Patient File No.]" caption="Count of Patient File No." numFmtId="0" hierarchy="64"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2" memberValueDatatype="130" unbalanced="0">
      <fieldsUsage count="2">
        <fieldUsage x="-1"/>
        <fieldUsage x="3"/>
      </fieldsUsage>
    </cacheHierarchy>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5"/>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54.518929745369" createdVersion="5" refreshedVersion="8" minRefreshableVersion="3" recordCount="0" supportSubquery="1" supportAdvancedDrill="1" xr:uid="{73546C43-E611-4553-A9BE-F7F00F0DE71E}">
  <cacheSource type="external" connectionId="3"/>
  <cacheFields count="6">
    <cacheField name="[MainTable].[Fast food (Y/N)].[Fast food (Y/N)]" caption="Fast food (Y/N)" numFmtId="0" hierarchy="39" level="1">
      <sharedItems count="2">
        <s v="Ate Fast Food"/>
        <s v="Not Ate"/>
      </sharedItems>
    </cacheField>
    <cacheField name="[MainTable].[PCOS (Y/N)].[PCOS (Y/N)]" caption="PCOS (Y/N)" numFmtId="0" hierarchy="1" level="1">
      <sharedItems count="1">
        <s v="PCOS"/>
      </sharedItems>
    </cacheField>
    <cacheField name="[MainTable].[Age Distribution].[Age Distribution]" caption="Age Distribution" numFmtId="0" hierarchy="4" level="1">
      <sharedItems count="1">
        <s v="25-29"/>
      </sharedItems>
    </cacheField>
    <cacheField name="[MainTable].[Glucose Risk Level].[Glucose Risk Level]" caption="Glucose Risk Level" numFmtId="0" hierarchy="48" level="1">
      <sharedItems count="3">
        <s v="Diabetic"/>
        <s v="Normal"/>
        <s v="Prediabetic"/>
      </sharedItems>
    </cacheField>
    <cacheField name="[Measures].[Count of Patient File No.]" caption="Count of Patient File No." numFmtId="0" hierarchy="64" level="32767"/>
    <cacheField name="[MainTable].[PCOS Severity Type].[PCOS Severity Type]" caption="PCOS Severity Type" numFmtId="0" hierarchy="58" level="1">
      <sharedItems containsSemiMixedTypes="0" containsNonDate="0" containsString="0"/>
    </cacheField>
  </cacheFields>
  <cacheHierarchies count="106">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2" memberValueDatatype="130" unbalanced="0">
      <fieldsUsage count="2">
        <fieldUsage x="-1"/>
        <fieldUsage x="1"/>
      </fieldsUsage>
    </cacheHierarchy>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0" memberValueDatatype="130" unbalanced="0"/>
    <cacheHierarchy uniqueName="[MainTable].[Age Distribution]" caption="Age Distribution" attribute="1" defaultMemberUniqueName="[MainTable].[Age Distribution].[All]" allUniqueName="[MainTable].[Age Distribution].[All]" dimensionUniqueName="[MainTable]" displayFolder="" count="2" memberValueDatatype="130" unbalanced="0">
      <fieldsUsage count="2">
        <fieldUsage x="-1"/>
        <fieldUsage x="2"/>
      </fieldsUsage>
    </cacheHierarchy>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0"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0"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0"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2" memberValueDatatype="130" unbalanced="0">
      <fieldsUsage count="2">
        <fieldUsage x="-1"/>
        <fieldUsage x="0"/>
      </fieldsUsage>
    </cacheHierarchy>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2" memberValueDatatype="130" unbalanced="0">
      <fieldsUsage count="2">
        <fieldUsage x="-1"/>
        <fieldUsage x="3"/>
      </fieldsUsage>
    </cacheHierarchy>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0"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0"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fieldsUsage count="2">
        <fieldUsage x="-1"/>
        <fieldUsage x="5"/>
      </fieldsUsage>
    </cacheHierarchy>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y uniqueName="[Measures].[Sum of Marraige Status (Yrs)]" caption="Sum of Marraige Status (Yrs)" measure="1" displayFolder="" measureGroup="MainTable" count="0" hidden="1">
      <extLst>
        <ext xmlns:x15="http://schemas.microsoft.com/office/spreadsheetml/2010/11/main" uri="{B97F6D7D-B522-45F9-BDA1-12C45D357490}">
          <x15:cacheHierarchy aggregatedColumn="17"/>
        </ext>
      </extLst>
    </cacheHierarchy>
    <cacheHierarchy uniqueName="[Measures].[Average of Marraige Status (Yrs)]" caption="Average of Marraige Status (Yrs)" measure="1" displayFolder="" measureGroup="MainTable" count="0" hidden="1">
      <extLst>
        <ext xmlns:x15="http://schemas.microsoft.com/office/spreadsheetml/2010/11/main" uri="{B97F6D7D-B522-45F9-BDA1-12C45D357490}">
          <x15:cacheHierarchy aggregatedColumn="17"/>
        </ext>
      </extLst>
    </cacheHierarchy>
  </cacheHierarchies>
  <kpis count="0"/>
  <dimensions count="2">
    <dimension name="MainTable" uniqueName="[MainTable]" caption="MainTable"/>
    <dimension measure="1" name="Measures" uniqueName="[Measures]" caption="Measures"/>
  </dimensions>
  <measureGroups count="1">
    <measureGroup name="MainTable" caption="Main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RBAD" refreshedDate="45947.804094675928" createdVersion="3" refreshedVersion="8" minRefreshableVersion="3" recordCount="0" supportSubquery="1" supportAdvancedDrill="1" xr:uid="{B8089F15-0EE8-4442-ADA3-E81D746D6DB7}">
  <cacheSource type="external" connectionId="3">
    <extLst>
      <ext xmlns:x14="http://schemas.microsoft.com/office/spreadsheetml/2009/9/main" uri="{F057638F-6D5F-4e77-A914-E7F072B9BCA8}">
        <x14:sourceConnection name="ThisWorkbookDataModel"/>
      </ext>
    </extLst>
  </cacheSource>
  <cacheFields count="0"/>
  <cacheHierarchies count="104">
    <cacheHierarchy uniqueName="[MainTable].[Patient File No.]" caption="Patient File No." attribute="1" defaultMemberUniqueName="[MainTable].[Patient File No.].[All]" allUniqueName="[MainTable].[Patient File No.].[All]" dimensionUniqueName="[MainTable]" displayFolder="" count="0" memberValueDatatype="20" unbalanced="0"/>
    <cacheHierarchy uniqueName="[MainTable].[PCOS (Y/N)]" caption="PCOS (Y/N)" attribute="1" defaultMemberUniqueName="[MainTable].[PCOS (Y/N)].[All]" allUniqueName="[MainTable].[PCOS (Y/N)].[All]" dimensionUniqueName="[MainTable]" displayFolder="" count="0" memberValueDatatype="130" unbalanced="0"/>
    <cacheHierarchy uniqueName="[MainTable].[Age (yrs)]" caption="Age (yrs)" attribute="1" defaultMemberUniqueName="[MainTable].[Age (yrs)].[All]" allUniqueName="[MainTable].[Age (yrs)].[All]" dimensionUniqueName="[MainTable]" displayFolder="" count="0" memberValueDatatype="20" unbalanced="0"/>
    <cacheHierarchy uniqueName="[MainTable].[Age Group]" caption="Age Group" attribute="1" defaultMemberUniqueName="[MainTable].[Age Group].[All]" allUniqueName="[MainTable].[Age Group].[All]" dimensionUniqueName="[MainTable]" displayFolder="" count="2" memberValueDatatype="130" unbalanced="0"/>
    <cacheHierarchy uniqueName="[MainTable].[Age Distribution]" caption="Age Distribution" attribute="1" defaultMemberUniqueName="[MainTable].[Age Distribution].[All]" allUniqueName="[MainTable].[Age Distribution].[All]" dimensionUniqueName="[MainTable]" displayFolder="" count="0" memberValueDatatype="130" unbalanced="0"/>
    <cacheHierarchy uniqueName="[MainTable].[Weight (Kg)]" caption="Weight (Kg)" attribute="1" defaultMemberUniqueName="[MainTable].[Weight (Kg)].[All]" allUniqueName="[MainTable].[Weight (Kg)].[All]" dimensionUniqueName="[MainTable]" displayFolder="" count="0" memberValueDatatype="5" unbalanced="0"/>
    <cacheHierarchy uniqueName="[MainTable].[Height (M)]" caption="Height (M)" attribute="1" defaultMemberUniqueName="[MainTable].[Height (M)].[All]" allUniqueName="[MainTable].[Height (M)].[All]" dimensionUniqueName="[MainTable]" displayFolder="" count="0" memberValueDatatype="5" unbalanced="0"/>
    <cacheHierarchy uniqueName="[MainTable].[BMI]" caption="BMI" attribute="1" defaultMemberUniqueName="[MainTable].[BMI].[All]" allUniqueName="[MainTable].[BMI].[All]" dimensionUniqueName="[MainTable]" displayFolder="" count="0" memberValueDatatype="5" unbalanced="0"/>
    <cacheHierarchy uniqueName="[MainTable].[BMI Category]" caption="BMI Category" attribute="1" defaultMemberUniqueName="[MainTable].[BMI Category].[All]" allUniqueName="[MainTable].[BMI Category].[All]" dimensionUniqueName="[MainTable]" displayFolder="" count="2" memberValueDatatype="130" unbalanced="0"/>
    <cacheHierarchy uniqueName="[MainTable].[Blood Group]" caption="Blood Group" attribute="1" defaultMemberUniqueName="[MainTable].[Blood Group].[All]" allUniqueName="[MainTable].[Blood Group].[All]" dimensionUniqueName="[MainTable]" displayFolder="" count="0" memberValueDatatype="20" unbalanced="0"/>
    <cacheHierarchy uniqueName="[MainTable].[Blood Group Indications]" caption="Blood Group Indications" attribute="1" defaultMemberUniqueName="[MainTable].[Blood Group Indications].[All]" allUniqueName="[MainTable].[Blood Group Indications].[All]" dimensionUniqueName="[MainTable]" displayFolder="" count="2" memberValueDatatype="130" unbalanced="0"/>
    <cacheHierarchy uniqueName="[MainTable].[Pulse rate(bpm)]" caption="Pulse rate(bpm)" attribute="1" defaultMemberUniqueName="[MainTable].[Pulse rate(bpm)].[All]" allUniqueName="[MainTable].[Pulse rate(bpm)].[All]" dimensionUniqueName="[MainTable]" displayFolder="" count="0" memberValueDatatype="20" unbalanced="0"/>
    <cacheHierarchy uniqueName="[MainTable].[RR (breaths/min)]" caption="RR (breaths/min)" attribute="1" defaultMemberUniqueName="[MainTable].[RR (breaths/min)].[All]" allUniqueName="[MainTable].[RR (breaths/min)].[All]" dimensionUniqueName="[MainTable]" displayFolder="" count="0" memberValueDatatype="20" unbalanced="0"/>
    <cacheHierarchy uniqueName="[MainTable].[Hb(g/dl)]" caption="Hb(g/dl)" attribute="1" defaultMemberUniqueName="[MainTable].[Hb(g/dl)].[All]" allUniqueName="[MainTable].[Hb(g/dl)].[All]" dimensionUniqueName="[MainTable]" displayFolder="" count="0" memberValueDatatype="5" unbalanced="0"/>
    <cacheHierarchy uniqueName="[MainTable].[Cycle(R/I)]" caption="Cycle(R/I)" attribute="1" defaultMemberUniqueName="[MainTable].[Cycle(R/I)].[All]" allUniqueName="[MainTable].[Cycle(R/I)].[All]" dimensionUniqueName="[MainTable]" displayFolder="" count="0" memberValueDatatype="20" unbalanced="0"/>
    <cacheHierarchy uniqueName="[MainTable].[Cycle Status]" caption="Cycle Status" attribute="1" defaultMemberUniqueName="[MainTable].[Cycle Status].[All]" allUniqueName="[MainTable].[Cycle Status].[All]" dimensionUniqueName="[MainTable]" displayFolder="" count="2" memberValueDatatype="130" unbalanced="0"/>
    <cacheHierarchy uniqueName="[MainTable].[Cycle length(days)]" caption="Cycle length(days)" attribute="1" defaultMemberUniqueName="[MainTable].[Cycle length(days)].[All]" allUniqueName="[MainTable].[Cycle length(days)].[All]" dimensionUniqueName="[MainTable]" displayFolder="" count="0" memberValueDatatype="20" unbalanced="0"/>
    <cacheHierarchy uniqueName="[MainTable].[Marraige Status (Yrs)]" caption="Marraige Status (Yrs)" attribute="1" defaultMemberUniqueName="[MainTable].[Marraige Status (Yrs)].[All]" allUniqueName="[MainTable].[Marraige Status (Yrs)].[All]" dimensionUniqueName="[MainTable]" displayFolder="" count="0" memberValueDatatype="5" unbalanced="0"/>
    <cacheHierarchy uniqueName="[MainTable].[Pregnant(Y/N)]" caption="Pregnant(Y/N)" attribute="1" defaultMemberUniqueName="[MainTable].[Pregnant(Y/N)].[All]" allUniqueName="[MainTable].[Pregnant(Y/N)].[All]" dimensionUniqueName="[MainTable]" displayFolder="" count="0" memberValueDatatype="130" unbalanced="0"/>
    <cacheHierarchy uniqueName="[MainTable].[No. of aborptions]" caption="No. of aborptions" attribute="1" defaultMemberUniqueName="[MainTable].[No. of aborptions].[All]" allUniqueName="[MainTable].[No. of aborptions].[All]" dimensionUniqueName="[MainTable]" displayFolder="" count="0" memberValueDatatype="20" unbalanced="0"/>
    <cacheHierarchy uniqueName="[MainTable].[I   beta-HCG(mIU/mL)]" caption="I   beta-HCG(mIU/mL)" attribute="1" defaultMemberUniqueName="[MainTable].[I   beta-HCG(mIU/mL)].[All]" allUniqueName="[MainTable].[I   beta-HCG(mIU/mL)].[All]" dimensionUniqueName="[MainTable]" displayFolder="" count="0" memberValueDatatype="5" unbalanced="0"/>
    <cacheHierarchy uniqueName="[MainTable].[II    beta-HCG(mIU/mL)]" caption="II    beta-HCG(mIU/mL)" attribute="1" defaultMemberUniqueName="[MainTable].[II    beta-HCG(mIU/mL)].[All]" allUniqueName="[MainTable].[II    beta-HCG(mIU/mL)].[All]" dimensionUniqueName="[MainTable]" displayFolder="" count="0" memberValueDatatype="5" unbalanced="0"/>
    <cacheHierarchy uniqueName="[MainTable].[FSH(mIU/mL)]" caption="FSH(mIU/mL)" attribute="1" defaultMemberUniqueName="[MainTable].[FSH(mIU/mL)].[All]" allUniqueName="[MainTable].[FSH(mIU/mL)].[All]" dimensionUniqueName="[MainTable]" displayFolder="" count="0" memberValueDatatype="5" unbalanced="0"/>
    <cacheHierarchy uniqueName="[MainTable].[LH(mIU/mL)]" caption="LH(mIU/mL)" attribute="1" defaultMemberUniqueName="[MainTable].[LH(mIU/mL)].[All]" allUniqueName="[MainTable].[LH(mIU/mL)].[All]" dimensionUniqueName="[MainTable]" displayFolder="" count="0" memberValueDatatype="5" unbalanced="0"/>
    <cacheHierarchy uniqueName="[MainTable].[FSH/LH]" caption="FSH/LH" attribute="1" defaultMemberUniqueName="[MainTable].[FSH/LH].[All]" allUniqueName="[MainTable].[FSH/LH].[All]" dimensionUniqueName="[MainTable]" displayFolder="" count="0" memberValueDatatype="5" unbalanced="0"/>
    <cacheHierarchy uniqueName="[MainTable].[Hip(inch)]" caption="Hip(inch)" attribute="1" defaultMemberUniqueName="[MainTable].[Hip(inch)].[All]" allUniqueName="[MainTable].[Hip(inch)].[All]" dimensionUniqueName="[MainTable]" displayFolder="" count="0" memberValueDatatype="20" unbalanced="0"/>
    <cacheHierarchy uniqueName="[MainTable].[Waist(inch)]" caption="Waist(inch)" attribute="1" defaultMemberUniqueName="[MainTable].[Waist(inch)].[All]" allUniqueName="[MainTable].[Waist(inch)].[All]" dimensionUniqueName="[MainTable]" displayFolder="" count="0" memberValueDatatype="20" unbalanced="0"/>
    <cacheHierarchy uniqueName="[MainTable].[Waist:Hip Ratio]" caption="Waist:Hip Ratio" attribute="1" defaultMemberUniqueName="[MainTable].[Waist:Hip Ratio].[All]" allUniqueName="[MainTable].[Waist:Hip Ratio].[All]" dimensionUniqueName="[MainTable]" displayFolder="" count="0" memberValueDatatype="5" unbalanced="0"/>
    <cacheHierarchy uniqueName="[MainTable].[TSH (mIU/L)]" caption="TSH (mIU/L)" attribute="1" defaultMemberUniqueName="[MainTable].[TSH (mIU/L)].[All]" allUniqueName="[MainTable].[TSH (mIU/L)].[All]" dimensionUniqueName="[MainTable]" displayFolder="" count="0" memberValueDatatype="5" unbalanced="0"/>
    <cacheHierarchy uniqueName="[MainTable].[AMH(ng/mL)]" caption="AMH(ng/mL)" attribute="1" defaultMemberUniqueName="[MainTable].[AMH(ng/mL)].[All]" allUniqueName="[MainTable].[AMH(ng/mL)].[All]" dimensionUniqueName="[MainTable]" displayFolder="" count="0" memberValueDatatype="5" unbalanced="0"/>
    <cacheHierarchy uniqueName="[MainTable].[PRL(ng/mL)]" caption="PRL(ng/mL)" attribute="1" defaultMemberUniqueName="[MainTable].[PRL(ng/mL)].[All]" allUniqueName="[MainTable].[PRL(ng/mL)].[All]" dimensionUniqueName="[MainTable]" displayFolder="" count="0" memberValueDatatype="5" unbalanced="0"/>
    <cacheHierarchy uniqueName="[MainTable].[Vit D3 (ng/mL)]" caption="Vit D3 (ng/mL)" attribute="1" defaultMemberUniqueName="[MainTable].[Vit D3 (ng/mL)].[All]" allUniqueName="[MainTable].[Vit D3 (ng/mL)].[All]" dimensionUniqueName="[MainTable]" displayFolder="" count="0" memberValueDatatype="5" unbalanced="0"/>
    <cacheHierarchy uniqueName="[MainTable].[PRG(ng/mL)]" caption="PRG(ng/mL)" attribute="1" defaultMemberUniqueName="[MainTable].[PRG(ng/mL)].[All]" allUniqueName="[MainTable].[PRG(ng/mL)].[All]" dimensionUniqueName="[MainTable]" displayFolder="" count="0" memberValueDatatype="5" unbalanced="0"/>
    <cacheHierarchy uniqueName="[MainTable].[RBS(mg/dl)]" caption="RBS(mg/dl)" attribute="1" defaultMemberUniqueName="[MainTable].[RBS(mg/dl)].[All]" allUniqueName="[MainTable].[RBS(mg/dl)].[All]" dimensionUniqueName="[MainTable]" displayFolder="" count="0" memberValueDatatype="5" unbalanced="0"/>
    <cacheHierarchy uniqueName="[MainTable].[Weight gain(Y/N)]" caption="Weight gain(Y/N)" attribute="1" defaultMemberUniqueName="[MainTable].[Weight gain(Y/N)].[All]" allUniqueName="[MainTable].[Weight gain(Y/N)].[All]" dimensionUniqueName="[MainTable]" displayFolder="" count="0" memberValueDatatype="130" unbalanced="0"/>
    <cacheHierarchy uniqueName="[MainTable].[hair growth(Y/N)]" caption="hair growth(Y/N)" attribute="1" defaultMemberUniqueName="[MainTable].[hair growth(Y/N)].[All]" allUniqueName="[MainTable].[hair growth(Y/N)].[All]" dimensionUniqueName="[MainTable]" displayFolder="" count="0" memberValueDatatype="130" unbalanced="0"/>
    <cacheHierarchy uniqueName="[MainTable].[Skin darkening (Y/N)]" caption="Skin darkening (Y/N)" attribute="1" defaultMemberUniqueName="[MainTable].[Skin darkening (Y/N)].[All]" allUniqueName="[MainTable].[Skin darkening (Y/N)].[All]" dimensionUniqueName="[MainTable]" displayFolder="" count="0" memberValueDatatype="130" unbalanced="0"/>
    <cacheHierarchy uniqueName="[MainTable].[Hair loss(Y/N)]" caption="Hair loss(Y/N)" attribute="1" defaultMemberUniqueName="[MainTable].[Hair loss(Y/N)].[All]" allUniqueName="[MainTable].[Hair loss(Y/N)].[All]" dimensionUniqueName="[MainTable]" displayFolder="" count="0" memberValueDatatype="130" unbalanced="0"/>
    <cacheHierarchy uniqueName="[MainTable].[Pimples(Y/N)]" caption="Pimples(Y/N)" attribute="1" defaultMemberUniqueName="[MainTable].[Pimples(Y/N)].[All]" allUniqueName="[MainTable].[Pimples(Y/N)].[All]" dimensionUniqueName="[MainTable]" displayFolder="" count="0" memberValueDatatype="130" unbalanced="0"/>
    <cacheHierarchy uniqueName="[MainTable].[Fast food (Y/N)]" caption="Fast food (Y/N)" attribute="1" defaultMemberUniqueName="[MainTable].[Fast food (Y/N)].[All]" allUniqueName="[MainTable].[Fast food (Y/N)].[All]" dimensionUniqueName="[MainTable]" displayFolder="" count="0" memberValueDatatype="130" unbalanced="0"/>
    <cacheHierarchy uniqueName="[MainTable].[Reg.Exercise(Y/N)]" caption="Reg.Exercise(Y/N)" attribute="1" defaultMemberUniqueName="[MainTable].[Reg.Exercise(Y/N)].[All]" allUniqueName="[MainTable].[Reg.Exercise(Y/N)].[All]" dimensionUniqueName="[MainTable]" displayFolder="" count="0" memberValueDatatype="130" unbalanced="0"/>
    <cacheHierarchy uniqueName="[MainTable].[BP _Systolic (mmHg)]" caption="BP _Systolic (mmHg)" attribute="1" defaultMemberUniqueName="[MainTable].[BP _Systolic (mmHg)].[All]" allUniqueName="[MainTable].[BP _Systolic (mmHg)].[All]" dimensionUniqueName="[MainTable]" displayFolder="" count="0" memberValueDatatype="20" unbalanced="0"/>
    <cacheHierarchy uniqueName="[MainTable].[BP _Diastolic (mmHg)]" caption="BP _Diastolic (mmHg)" attribute="1" defaultMemberUniqueName="[MainTable].[BP _Diastolic (mmHg)].[All]" allUniqueName="[MainTable].[BP _Diastolic (mmHg)].[All]" dimensionUniqueName="[MainTable]" displayFolder="" count="0" memberValueDatatype="20" unbalanced="0"/>
    <cacheHierarchy uniqueName="[MainTable].[Follicle No. (L)]" caption="Follicle No. (L)" attribute="1" defaultMemberUniqueName="[MainTable].[Follicle No. (L)].[All]" allUniqueName="[MainTable].[Follicle No. (L)].[All]" dimensionUniqueName="[MainTable]" displayFolder="" count="0" memberValueDatatype="20" unbalanced="0"/>
    <cacheHierarchy uniqueName="[MainTable].[Follicle No. (R)]" caption="Follicle No. (R)" attribute="1" defaultMemberUniqueName="[MainTable].[Follicle No. (R)].[All]" allUniqueName="[MainTable].[Follicle No. (R)].[All]" dimensionUniqueName="[MainTable]" displayFolder="" count="0" memberValueDatatype="20" unbalanced="0"/>
    <cacheHierarchy uniqueName="[MainTable].[Avg. F size (L) (mm)]" caption="Avg. F size (L) (mm)" attribute="1" defaultMemberUniqueName="[MainTable].[Avg. F size (L) (mm)].[All]" allUniqueName="[MainTable].[Avg. F size (L) (mm)].[All]" dimensionUniqueName="[MainTable]" displayFolder="" count="0" memberValueDatatype="5" unbalanced="0"/>
    <cacheHierarchy uniqueName="[MainTable].[Avg. F size (R) (mm)]" caption="Avg. F size (R) (mm)" attribute="1" defaultMemberUniqueName="[MainTable].[Avg. F size (R) (mm)].[All]" allUniqueName="[MainTable].[Avg. F size (R) (mm)].[All]" dimensionUniqueName="[MainTable]" displayFolder="" count="0" memberValueDatatype="5" unbalanced="0"/>
    <cacheHierarchy uniqueName="[MainTable].[Endometrium (mm)]" caption="Endometrium (mm)" attribute="1" defaultMemberUniqueName="[MainTable].[Endometrium (mm)].[All]" allUniqueName="[MainTable].[Endometrium (mm)].[All]" dimensionUniqueName="[MainTable]" displayFolder="" count="0" memberValueDatatype="5" unbalanced="0"/>
    <cacheHierarchy uniqueName="[MainTable].[Glucose Risk Level]" caption="Glucose Risk Level" attribute="1" defaultMemberUniqueName="[MainTable].[Glucose Risk Level].[All]" allUniqueName="[MainTable].[Glucose Risk Level].[All]" dimensionUniqueName="[MainTable]" displayFolder="" count="0" memberValueDatatype="130" unbalanced="0"/>
    <cacheHierarchy uniqueName="[MainTable].[Thyroid Status]" caption="Thyroid Status" attribute="1" defaultMemberUniqueName="[MainTable].[Thyroid Status].[All]" allUniqueName="[MainTable].[Thyroid Status].[All]" dimensionUniqueName="[MainTable]" displayFolder="" count="0" memberValueDatatype="130" unbalanced="0"/>
    <cacheHierarchy uniqueName="[MainTable].[Hormonal Balance]" caption="Hormonal Balance" attribute="1" defaultMemberUniqueName="[MainTable].[Hormonal Balance].[All]" allUniqueName="[MainTable].[Hormonal Balance].[All]" dimensionUniqueName="[MainTable]" displayFolder="" count="0" memberValueDatatype="130" unbalanced="0"/>
    <cacheHierarchy uniqueName="[MainTable].[Avg beta-HCG (mIU/mL)]" caption="Avg beta-HCG (mIU/mL)" attribute="1" defaultMemberUniqueName="[MainTable].[Avg beta-HCG (mIU/mL)].[All]" allUniqueName="[MainTable].[Avg beta-HCG (mIU/mL)].[All]" dimensionUniqueName="[MainTable]" displayFolder="" count="0" memberValueDatatype="5" unbalanced="0"/>
    <cacheHierarchy uniqueName="[MainTable].[Total Follicle Count]" caption="Total Follicle Count" attribute="1" defaultMemberUniqueName="[MainTable].[Total Follicle Count].[All]" allUniqueName="[MainTable].[Total Follicle Count].[All]" dimensionUniqueName="[MainTable]" displayFolder="" count="0" memberValueDatatype="20" unbalanced="0"/>
    <cacheHierarchy uniqueName="[MainTable].[Mean Follicle Size (mm)]" caption="Mean Follicle Size (mm)" attribute="1" defaultMemberUniqueName="[MainTable].[Mean Follicle Size (mm)].[All]" allUniqueName="[MainTable].[Mean Follicle Size (mm)].[All]" dimensionUniqueName="[MainTable]" displayFolder="" count="0" memberValueDatatype="5" unbalanced="0"/>
    <cacheHierarchy uniqueName="[MainTable].[PCO Ultrasound Indicator]" caption="PCO Ultrasound Indicator" attribute="1" defaultMemberUniqueName="[MainTable].[PCO Ultrasound Indicator].[All]" allUniqueName="[MainTable].[PCO Ultrasound Indicator].[All]" dimensionUniqueName="[MainTable]" displayFolder="" count="2" memberValueDatatype="130" unbalanced="0"/>
    <cacheHierarchy uniqueName="[MainTable].[Symptom Count]" caption="Symptom Count" attribute="1" defaultMemberUniqueName="[MainTable].[Symptom Count].[All]" allUniqueName="[MainTable].[Symptom Count].[All]" dimensionUniqueName="[MainTable]" displayFolder="" count="0" memberValueDatatype="20" unbalanced="0"/>
    <cacheHierarchy uniqueName="[MainTable].[Symptom Severity Level]" caption="Symptom Severity Level" attribute="1" defaultMemberUniqueName="[MainTable].[Symptom Severity Level].[All]" allUniqueName="[MainTable].[Symptom Severity Level].[All]" dimensionUniqueName="[MainTable]" displayFolder="" count="2" memberValueDatatype="130" unbalanced="0"/>
    <cacheHierarchy uniqueName="[MainTable].[BP Status]" caption="BP Status" attribute="1" defaultMemberUniqueName="[MainTable].[BP Status].[All]" allUniqueName="[MainTable].[BP Status].[All]" dimensionUniqueName="[MainTable]" displayFolder="" count="0" memberValueDatatype="130" unbalanced="0"/>
    <cacheHierarchy uniqueName="[MainTable].[PCOS Severity Type]" caption="PCOS Severity Type" attribute="1" defaultMemberUniqueName="[MainTable].[PCOS Severity Type].[All]" allUniqueName="[MainTable].[PCOS Severity Type].[All]" dimensionUniqueName="[MainTable]" displayFolder="" count="2" memberValueDatatype="130" unbalanced="0"/>
    <cacheHierarchy uniqueName="[MainTable].[Cycle Category]" caption="Cycle Category" attribute="1" defaultMemberUniqueName="[MainTable].[Cycle Category].[All]" allUniqueName="[MainTable].[Cycle Category].[All]" dimensionUniqueName="[MainTable]" displayFolder="" count="2" memberValueDatatype="130" unbalanced="0"/>
    <cacheHierarchy uniqueName="[MainTable].[Lifestyle Quality]" caption="Lifestyle Quality" attribute="1" defaultMemberUniqueName="[MainTable].[Lifestyle Quality].[All]" allUniqueName="[MainTable].[Lifestyle Quality].[All]" dimensionUniqueName="[MainTable]" displayFolder="" count="0" memberValueDatatype="130" unbalanced="0"/>
    <cacheHierarchy uniqueName="[Measures].[__XL_Count MainTable]" caption="__XL_Count MainTable" measure="1" displayFolder="" measureGroup="MainTable" count="0" hidden="1"/>
    <cacheHierarchy uniqueName="[Measures].[__No measures defined]" caption="__No measures defined" measure="1" displayFolder="" count="0" hidden="1"/>
    <cacheHierarchy uniqueName="[Measures].[Sum of Patient File No.]" caption="Sum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Count of Patient File No.]" caption="Count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FSH/LH]" caption="Sum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AMH(ng/mL)]" caption="Sum of AMH(ng/mL)" measure="1" displayFolder="" measureGroup="MainTable" count="0" hidden="1">
      <extLst>
        <ext xmlns:x15="http://schemas.microsoft.com/office/spreadsheetml/2010/11/main" uri="{B97F6D7D-B522-45F9-BDA1-12C45D357490}">
          <x15:cacheHierarchy aggregatedColumn="29"/>
        </ext>
      </extLst>
    </cacheHierarchy>
    <cacheHierarchy uniqueName="[Measures].[Sum of PRL(ng/mL)]" caption="Sum of PRL(ng/mL)" measure="1" displayFolder="" measureGroup="MainTable" count="0" hidden="1">
      <extLst>
        <ext xmlns:x15="http://schemas.microsoft.com/office/spreadsheetml/2010/11/main" uri="{B97F6D7D-B522-45F9-BDA1-12C45D357490}">
          <x15:cacheHierarchy aggregatedColumn="30"/>
        </ext>
      </extLst>
    </cacheHierarchy>
    <cacheHierarchy uniqueName="[Measures].[Sum of PRG(ng/mL)]" caption="Sum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AMH(ng/mL)]" caption="Average of AMH(ng/mL)" measure="1" displayFolder="" measureGroup="MainTable" count="0" hidden="1">
      <extLst>
        <ext xmlns:x15="http://schemas.microsoft.com/office/spreadsheetml/2010/11/main" uri="{B97F6D7D-B522-45F9-BDA1-12C45D357490}">
          <x15:cacheHierarchy aggregatedColumn="29"/>
        </ext>
      </extLst>
    </cacheHierarchy>
    <cacheHierarchy uniqueName="[Measures].[Average of PRL(ng/mL)]" caption="Average of PRL(ng/mL)" measure="1" displayFolder="" measureGroup="MainTable" count="0" hidden="1">
      <extLst>
        <ext xmlns:x15="http://schemas.microsoft.com/office/spreadsheetml/2010/11/main" uri="{B97F6D7D-B522-45F9-BDA1-12C45D357490}">
          <x15:cacheHierarchy aggregatedColumn="30"/>
        </ext>
      </extLst>
    </cacheHierarchy>
    <cacheHierarchy uniqueName="[Measures].[Average of PRG(ng/mL)]" caption="Average of PRG(ng/mL)" measure="1" displayFolder="" measureGroup="MainTable" count="0" hidden="1">
      <extLst>
        <ext xmlns:x15="http://schemas.microsoft.com/office/spreadsheetml/2010/11/main" uri="{B97F6D7D-B522-45F9-BDA1-12C45D357490}">
          <x15:cacheHierarchy aggregatedColumn="32"/>
        </ext>
      </extLst>
    </cacheHierarchy>
    <cacheHierarchy uniqueName="[Measures].[Average of Patient File No.]" caption="Average of Patient File No." measure="1" displayFolder="" measureGroup="MainTable" count="0" hidden="1">
      <extLst>
        <ext xmlns:x15="http://schemas.microsoft.com/office/spreadsheetml/2010/11/main" uri="{B97F6D7D-B522-45F9-BDA1-12C45D357490}">
          <x15:cacheHierarchy aggregatedColumn="0"/>
        </ext>
      </extLst>
    </cacheHierarchy>
    <cacheHierarchy uniqueName="[Measures].[Sum of Cycle(R/I)]" caption="Sum of Cycle(R/I)" measure="1" displayFolder="" measureGroup="MainTable" count="0" hidden="1">
      <extLst>
        <ext xmlns:x15="http://schemas.microsoft.com/office/spreadsheetml/2010/11/main" uri="{B97F6D7D-B522-45F9-BDA1-12C45D357490}">
          <x15:cacheHierarchy aggregatedColumn="14"/>
        </ext>
      </extLst>
    </cacheHierarchy>
    <cacheHierarchy uniqueName="[Measures].[Sum of Total Follicle Count]" caption="Sum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Average of Total Follicle Count]" caption="Average of Total Follicle Count" measure="1" displayFolder="" measureGroup="MainTable" count="0" hidden="1">
      <extLst>
        <ext xmlns:x15="http://schemas.microsoft.com/office/spreadsheetml/2010/11/main" uri="{B97F6D7D-B522-45F9-BDA1-12C45D357490}">
          <x15:cacheHierarchy aggregatedColumn="52"/>
        </ext>
      </extLst>
    </cacheHierarchy>
    <cacheHierarchy uniqueName="[Measures].[Sum of Endometrium (mm)]" caption="Sum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Average of Endometrium (mm)]" caption="Average of Endometrium (mm)" measure="1" displayFolder="" measureGroup="MainTable" count="0" hidden="1">
      <extLst>
        <ext xmlns:x15="http://schemas.microsoft.com/office/spreadsheetml/2010/11/main" uri="{B97F6D7D-B522-45F9-BDA1-12C45D357490}">
          <x15:cacheHierarchy aggregatedColumn="47"/>
        </ext>
      </extLst>
    </cacheHierarchy>
    <cacheHierarchy uniqueName="[Measures].[Sum of Mean Follicle Size (mm)]" caption="Sum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Average of Mean Follicle Size (mm)]" caption="Average of Mean Follicle Size (mm)" measure="1" displayFolder="" measureGroup="MainTable" count="0" hidden="1">
      <extLst>
        <ext xmlns:x15="http://schemas.microsoft.com/office/spreadsheetml/2010/11/main" uri="{B97F6D7D-B522-45F9-BDA1-12C45D357490}">
          <x15:cacheHierarchy aggregatedColumn="53"/>
        </ext>
      </extLst>
    </cacheHierarchy>
    <cacheHierarchy uniqueName="[Measures].[Sum of Waist:Hip Ratio]" caption="Sum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Average of Waist:Hip Ratio]" caption="Average of Waist:Hip Ratio" measure="1" displayFolder="" measureGroup="MainTable" count="0" hidden="1">
      <extLst>
        <ext xmlns:x15="http://schemas.microsoft.com/office/spreadsheetml/2010/11/main" uri="{B97F6D7D-B522-45F9-BDA1-12C45D357490}">
          <x15:cacheHierarchy aggregatedColumn="27"/>
        </ext>
      </extLst>
    </cacheHierarchy>
    <cacheHierarchy uniqueName="[Measures].[Sum of Hb(g/dl)]" caption="Sum of Hb(g/dl)" measure="1" displayFolder="" measureGroup="MainTable" count="0" hidden="1">
      <extLst>
        <ext xmlns:x15="http://schemas.microsoft.com/office/spreadsheetml/2010/11/main" uri="{B97F6D7D-B522-45F9-BDA1-12C45D357490}">
          <x15:cacheHierarchy aggregatedColumn="13"/>
        </ext>
      </extLst>
    </cacheHierarchy>
    <cacheHierarchy uniqueName="[Measures].[Average of Hb(g/dl)]" caption="Average of Hb(g/dl)" measure="1" displayFolder="" measureGroup="MainTable" count="0" hidden="1">
      <extLst>
        <ext xmlns:x15="http://schemas.microsoft.com/office/spreadsheetml/2010/11/main" uri="{B97F6D7D-B522-45F9-BDA1-12C45D357490}">
          <x15:cacheHierarchy aggregatedColumn="13"/>
        </ext>
      </extLst>
    </cacheHierarchy>
    <cacheHierarchy uniqueName="[Measures].[Sum of Vit D3 (ng/mL)]" caption="Sum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Average of Vit D3 (ng/mL)]" caption="Average of Vit D3 (ng/mL)" measure="1" displayFolder="" measureGroup="MainTable" count="0" hidden="1">
      <extLst>
        <ext xmlns:x15="http://schemas.microsoft.com/office/spreadsheetml/2010/11/main" uri="{B97F6D7D-B522-45F9-BDA1-12C45D357490}">
          <x15:cacheHierarchy aggregatedColumn="31"/>
        </ext>
      </extLst>
    </cacheHierarchy>
    <cacheHierarchy uniqueName="[Measures].[Sum of BMI]" caption="Sum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BMI]" caption="Average of BMI" measure="1" displayFolder="" measureGroup="MainTable" count="0" hidden="1">
      <extLst>
        <ext xmlns:x15="http://schemas.microsoft.com/office/spreadsheetml/2010/11/main" uri="{B97F6D7D-B522-45F9-BDA1-12C45D357490}">
          <x15:cacheHierarchy aggregatedColumn="7"/>
        </ext>
      </extLst>
    </cacheHierarchy>
    <cacheHierarchy uniqueName="[Measures].[Average of FSH/LH]" caption="Average of FSH/LH" measure="1" displayFolder="" measureGroup="MainTable" count="0" hidden="1">
      <extLst>
        <ext xmlns:x15="http://schemas.microsoft.com/office/spreadsheetml/2010/11/main" uri="{B97F6D7D-B522-45F9-BDA1-12C45D357490}">
          <x15:cacheHierarchy aggregatedColumn="24"/>
        </ext>
      </extLst>
    </cacheHierarchy>
    <cacheHierarchy uniqueName="[Measures].[Sum of TSH (mIU/L)]" caption="Sum of TSH (mIU/L)" measure="1" displayFolder="" measureGroup="MainTable" count="0" hidden="1">
      <extLst>
        <ext xmlns:x15="http://schemas.microsoft.com/office/spreadsheetml/2010/11/main" uri="{B97F6D7D-B522-45F9-BDA1-12C45D357490}">
          <x15:cacheHierarchy aggregatedColumn="28"/>
        </ext>
      </extLst>
    </cacheHierarchy>
    <cacheHierarchy uniqueName="[Measures].[Average of TSH (mIU/L)]" caption="Average of TSH (mIU/L)" measure="1" displayFolder="" measureGroup="MainTable" count="0" hidden="1">
      <extLst>
        <ext xmlns:x15="http://schemas.microsoft.com/office/spreadsheetml/2010/11/main" uri="{B97F6D7D-B522-45F9-BDA1-12C45D357490}">
          <x15:cacheHierarchy aggregatedColumn="28"/>
        </ext>
      </extLst>
    </cacheHierarchy>
    <cacheHierarchy uniqueName="[Measures].[Sum of Cycle length(days)]" caption="Sum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Average of Cycle length(days)]" caption="Average of Cycle length(days)" measure="1" displayFolder="" measureGroup="MainTable" count="0" hidden="1">
      <extLst>
        <ext xmlns:x15="http://schemas.microsoft.com/office/spreadsheetml/2010/11/main" uri="{B97F6D7D-B522-45F9-BDA1-12C45D357490}">
          <x15:cacheHierarchy aggregatedColumn="16"/>
        </ext>
      </extLst>
    </cacheHierarchy>
    <cacheHierarchy uniqueName="[Measures].[Sum of Symptom Count]" caption="Sum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Average of Symptom Count]" caption="Average of Symptom Count" measure="1" displayFolder="" measureGroup="MainTable" count="0" hidden="1">
      <extLst>
        <ext xmlns:x15="http://schemas.microsoft.com/office/spreadsheetml/2010/11/main" uri="{B97F6D7D-B522-45F9-BDA1-12C45D357490}">
          <x15:cacheHierarchy aggregatedColumn="55"/>
        </ext>
      </extLst>
    </cacheHierarchy>
    <cacheHierarchy uniqueName="[Measures].[Count of BP Status]" caption="Count of BP Status" measure="1" displayFolder="" measureGroup="MainTable" count="0" hidden="1">
      <extLst>
        <ext xmlns:x15="http://schemas.microsoft.com/office/spreadsheetml/2010/11/main" uri="{B97F6D7D-B522-45F9-BDA1-12C45D357490}">
          <x15:cacheHierarchy aggregatedColumn="57"/>
        </ext>
      </extLst>
    </cacheHierarchy>
    <cacheHierarchy uniqueName="[Measures].[Sum of Pulse rate(bpm)]" caption="Sum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Average of Pulse rate(bpm)]" caption="Average of Pulse rate(bpm)" measure="1" displayFolder="" measureGroup="MainTable" count="0" hidden="1">
      <extLst>
        <ext xmlns:x15="http://schemas.microsoft.com/office/spreadsheetml/2010/11/main" uri="{B97F6D7D-B522-45F9-BDA1-12C45D357490}">
          <x15:cacheHierarchy aggregatedColumn="11"/>
        </ext>
      </extLst>
    </cacheHierarchy>
    <cacheHierarchy uniqueName="[Measures].[Count of Reg.Exercise(Y/N)]" caption="Count of Reg.Exercise(Y/N)" measure="1" displayFolder="" measureGroup="MainTable" count="0" hidden="1">
      <extLst>
        <ext xmlns:x15="http://schemas.microsoft.com/office/spreadsheetml/2010/11/main" uri="{B97F6D7D-B522-45F9-BDA1-12C45D357490}">
          <x15:cacheHierarchy aggregatedColumn="40"/>
        </ext>
      </extLst>
    </cacheHierarchy>
    <cacheHierarchy uniqueName="[Measures].[Count of Fast food (Y/N)]" caption="Count of Fast food (Y/N)" measure="1" displayFolder="" measureGroup="MainTable" count="0" hidden="1">
      <extLst>
        <ext xmlns:x15="http://schemas.microsoft.com/office/spreadsheetml/2010/11/main" uri="{B97F6D7D-B522-45F9-BDA1-12C45D357490}">
          <x15:cacheHierarchy aggregatedColumn="39"/>
        </ext>
      </extLst>
    </cacheHierarchy>
    <cacheHierarchy uniqueName="[Measures].[Sum of FSH(mIU/mL)]" caption="Sum of FSH(mIU/mL)" measure="1" displayFolder="" measureGroup="MainTable" count="0" hidden="1">
      <extLst>
        <ext xmlns:x15="http://schemas.microsoft.com/office/spreadsheetml/2010/11/main" uri="{B97F6D7D-B522-45F9-BDA1-12C45D357490}">
          <x15:cacheHierarchy aggregatedColumn="22"/>
        </ext>
      </extLst>
    </cacheHierarchy>
    <cacheHierarchy uniqueName="[Measures].[Average of FSH(mIU/mL)]" caption="Average of FSH(mIU/mL)" measure="1" displayFolder="" measureGroup="MainTable" count="0" hidden="1">
      <extLst>
        <ext xmlns:x15="http://schemas.microsoft.com/office/spreadsheetml/2010/11/main" uri="{B97F6D7D-B522-45F9-BDA1-12C45D357490}">
          <x15:cacheHierarchy aggregatedColumn="22"/>
        </ext>
      </extLst>
    </cacheHierarchy>
    <cacheHierarchy uniqueName="[Measures].[Sum of LH(mIU/mL)]" caption="Sum of LH(mIU/mL)" measure="1" displayFolder="" measureGroup="MainTable" count="0" hidden="1">
      <extLst>
        <ext xmlns:x15="http://schemas.microsoft.com/office/spreadsheetml/2010/11/main" uri="{B97F6D7D-B522-45F9-BDA1-12C45D357490}">
          <x15:cacheHierarchy aggregatedColumn="23"/>
        </ext>
      </extLst>
    </cacheHierarchy>
    <cacheHierarchy uniqueName="[Measures].[Average of LH(mIU/mL)]" caption="Average of LH(mIU/mL)" measure="1" displayFolder="" measureGroup="MainTable"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47242853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1">
  <r>
    <n v="1"/>
    <x v="0"/>
    <n v="28"/>
    <s v="Young Adults"/>
    <x v="0"/>
    <n v="44.6"/>
    <n v="1.52"/>
    <n v="19.3"/>
    <x v="0"/>
    <n v="15"/>
    <s v="O+"/>
    <n v="78"/>
    <n v="22"/>
    <n v="10.48"/>
    <n v="2"/>
    <s v="Regular"/>
    <n v="5"/>
    <n v="7"/>
    <s v="No"/>
    <n v="0"/>
    <n v="1.99"/>
    <n v="1.99"/>
    <n v="7.95"/>
    <n v="3.68"/>
    <n v="2.16"/>
    <n v="36"/>
    <n v="30"/>
    <n v="0.83"/>
    <n v="0.68"/>
    <n v="2.0699999999999998"/>
    <n v="45.16"/>
    <n v="17.100000000000001"/>
    <n v="0.56999999999999995"/>
    <n v="92"/>
    <s v="No"/>
    <s v="No"/>
    <s v="No"/>
    <x v="0"/>
    <x v="0"/>
    <x v="0"/>
    <x v="0"/>
    <n v="110"/>
    <n v="80"/>
    <n v="3"/>
    <n v="3"/>
    <n v="18"/>
    <n v="18"/>
    <n v="8.5"/>
    <s v="Normal"/>
    <s v="Normal"/>
    <s v="Hormonal Imbalance"/>
    <n v="1.99"/>
    <n v="6"/>
    <n v="18"/>
    <s v="Normal"/>
    <n v="0"/>
    <s v="Mild"/>
    <s v="Prehypertensive"/>
    <x v="0"/>
    <x v="0"/>
  </r>
  <r>
    <n v="2"/>
    <x v="0"/>
    <n v="36"/>
    <s v="Adults"/>
    <x v="1"/>
    <n v="65"/>
    <n v="1.615"/>
    <n v="24.92"/>
    <x v="1"/>
    <n v="15"/>
    <s v="O+"/>
    <n v="74"/>
    <n v="20"/>
    <n v="11.7"/>
    <n v="2"/>
    <s v="Regular"/>
    <n v="5"/>
    <n v="11"/>
    <s v="Yes"/>
    <n v="0"/>
    <n v="60.8"/>
    <n v="1.99"/>
    <n v="6.73"/>
    <n v="1.0900000000000001"/>
    <n v="6.17"/>
    <n v="38"/>
    <n v="32"/>
    <n v="0.84"/>
    <n v="3.16"/>
    <n v="1.53"/>
    <n v="20.09"/>
    <n v="61.3"/>
    <n v="0.97"/>
    <n v="92"/>
    <s v="No"/>
    <s v="No"/>
    <s v="No"/>
    <x v="0"/>
    <x v="0"/>
    <x v="1"/>
    <x v="0"/>
    <n v="120"/>
    <n v="70"/>
    <n v="3"/>
    <n v="5"/>
    <n v="15"/>
    <n v="14"/>
    <n v="3.7"/>
    <s v="Normal"/>
    <s v="Normal"/>
    <s v="Hormonal Imbalance"/>
    <n v="31.395"/>
    <n v="8"/>
    <n v="14.5"/>
    <s v="Normal"/>
    <n v="0"/>
    <s v="Mild"/>
    <s v="Prehypertensive"/>
    <x v="0"/>
    <x v="0"/>
  </r>
  <r>
    <n v="3"/>
    <x v="1"/>
    <n v="33"/>
    <s v="Young Adults"/>
    <x v="2"/>
    <n v="68.8"/>
    <n v="1.65"/>
    <n v="25.27"/>
    <x v="1"/>
    <n v="11"/>
    <s v="A+"/>
    <n v="72"/>
    <n v="18"/>
    <n v="11.8"/>
    <n v="2"/>
    <s v="Regular"/>
    <n v="5"/>
    <n v="10"/>
    <s v="Yes"/>
    <n v="0"/>
    <n v="494.08"/>
    <n v="494.08"/>
    <n v="5.54"/>
    <n v="0.88"/>
    <n v="6.3"/>
    <n v="40"/>
    <n v="36"/>
    <n v="0.9"/>
    <n v="2.54"/>
    <n v="6.63"/>
    <n v="10.52"/>
    <n v="49.7"/>
    <n v="0.36"/>
    <n v="84"/>
    <s v="No"/>
    <s v="No"/>
    <s v="No"/>
    <x v="1"/>
    <x v="1"/>
    <x v="0"/>
    <x v="0"/>
    <n v="120"/>
    <n v="80"/>
    <n v="13"/>
    <n v="15"/>
    <n v="18"/>
    <n v="20"/>
    <n v="10"/>
    <s v="Normal"/>
    <s v="Normal"/>
    <s v="Hormonal Imbalance"/>
    <n v="494.08"/>
    <n v="28"/>
    <n v="19"/>
    <s v="Normal"/>
    <n v="2"/>
    <s v="Mild"/>
    <s v="Prehypertensive"/>
    <x v="1"/>
    <x v="0"/>
  </r>
  <r>
    <n v="4"/>
    <x v="0"/>
    <n v="37"/>
    <s v="Adults"/>
    <x v="1"/>
    <n v="65"/>
    <n v="1.48"/>
    <n v="29.67"/>
    <x v="1"/>
    <n v="13"/>
    <s v="B+"/>
    <n v="72"/>
    <n v="20"/>
    <n v="12"/>
    <n v="2"/>
    <s v="Regular"/>
    <n v="5"/>
    <n v="4"/>
    <s v="No"/>
    <n v="0"/>
    <n v="1.99"/>
    <n v="1.99"/>
    <n v="8.06"/>
    <n v="2.36"/>
    <n v="3.42"/>
    <n v="42"/>
    <n v="36"/>
    <n v="0.86"/>
    <n v="16.41"/>
    <n v="1.22"/>
    <n v="36.9"/>
    <n v="33.4"/>
    <n v="0.36"/>
    <n v="76"/>
    <s v="No"/>
    <s v="No"/>
    <s v="No"/>
    <x v="0"/>
    <x v="0"/>
    <x v="1"/>
    <x v="0"/>
    <n v="120"/>
    <n v="70"/>
    <n v="2"/>
    <n v="2"/>
    <n v="15"/>
    <n v="14"/>
    <n v="7.5"/>
    <s v="Normal"/>
    <s v="Hypothyroid"/>
    <s v="Hormonal Imbalance"/>
    <n v="1.99"/>
    <n v="4"/>
    <n v="14.5"/>
    <s v="Normal"/>
    <n v="0"/>
    <s v="Mild"/>
    <s v="Prehypertensive"/>
    <x v="1"/>
    <x v="0"/>
  </r>
  <r>
    <n v="5"/>
    <x v="0"/>
    <n v="25"/>
    <s v="Young Adults"/>
    <x v="0"/>
    <n v="52"/>
    <n v="1.61"/>
    <n v="20.059999999999999"/>
    <x v="0"/>
    <n v="11"/>
    <s v="A+"/>
    <n v="72"/>
    <n v="18"/>
    <n v="10"/>
    <n v="2"/>
    <s v="Regular"/>
    <n v="5"/>
    <n v="1"/>
    <s v="Yes"/>
    <n v="0"/>
    <n v="801.45"/>
    <n v="801.45"/>
    <n v="3.98"/>
    <n v="0.9"/>
    <n v="4.42"/>
    <n v="37"/>
    <n v="30"/>
    <n v="0.81"/>
    <n v="3.57"/>
    <n v="2.2599999999999998"/>
    <n v="30.09"/>
    <n v="43.8"/>
    <n v="0.38"/>
    <n v="84"/>
    <s v="No"/>
    <s v="No"/>
    <s v="No"/>
    <x v="1"/>
    <x v="0"/>
    <x v="1"/>
    <x v="0"/>
    <n v="120"/>
    <n v="80"/>
    <n v="3"/>
    <n v="4"/>
    <n v="16"/>
    <n v="14"/>
    <n v="7"/>
    <s v="Normal"/>
    <s v="Normal"/>
    <s v="Hormonal Imbalance"/>
    <n v="801.45"/>
    <n v="7"/>
    <n v="15"/>
    <s v="Normal"/>
    <n v="1"/>
    <s v="Mild"/>
    <s v="Prehypertensive"/>
    <x v="0"/>
    <x v="0"/>
  </r>
  <r>
    <n v="6"/>
    <x v="0"/>
    <n v="36"/>
    <s v="Adults"/>
    <x v="1"/>
    <n v="74.099999999999994"/>
    <n v="1.65"/>
    <n v="27.22"/>
    <x v="1"/>
    <n v="15"/>
    <s v="O+"/>
    <n v="78"/>
    <n v="28"/>
    <n v="11.2"/>
    <n v="2"/>
    <s v="Regular"/>
    <n v="5"/>
    <n v="8"/>
    <s v="Yes"/>
    <n v="0"/>
    <n v="237.97"/>
    <n v="1.99"/>
    <n v="3.24"/>
    <n v="1.07"/>
    <n v="3.03"/>
    <n v="44"/>
    <n v="38"/>
    <n v="0.86"/>
    <n v="1.6"/>
    <n v="6.74"/>
    <n v="16.18"/>
    <n v="52.4"/>
    <n v="0.3"/>
    <n v="76"/>
    <s v="Yes"/>
    <s v="No"/>
    <s v="No"/>
    <x v="1"/>
    <x v="0"/>
    <x v="1"/>
    <x v="0"/>
    <n v="110"/>
    <n v="70"/>
    <n v="9"/>
    <n v="6"/>
    <n v="16"/>
    <n v="20"/>
    <n v="8"/>
    <s v="Normal"/>
    <s v="Normal"/>
    <s v="Hormonal Imbalance"/>
    <n v="119.98"/>
    <n v="15"/>
    <n v="18"/>
    <s v="Normal"/>
    <n v="2"/>
    <s v="Mild"/>
    <s v="Normal"/>
    <x v="1"/>
    <x v="0"/>
  </r>
  <r>
    <n v="7"/>
    <x v="0"/>
    <n v="34"/>
    <s v="Adults"/>
    <x v="2"/>
    <n v="64"/>
    <n v="1.56"/>
    <n v="26.3"/>
    <x v="1"/>
    <n v="11"/>
    <s v="A+"/>
    <n v="72"/>
    <n v="18"/>
    <n v="10.9"/>
    <n v="2"/>
    <s v="Regular"/>
    <n v="5"/>
    <n v="2"/>
    <s v="No"/>
    <n v="0"/>
    <n v="1.99"/>
    <n v="1.99"/>
    <n v="2.85"/>
    <n v="0.31"/>
    <n v="9.19"/>
    <n v="39"/>
    <n v="33"/>
    <n v="0.85"/>
    <n v="1.51"/>
    <n v="3.05"/>
    <n v="26.41"/>
    <n v="42.7"/>
    <n v="0.46"/>
    <n v="93"/>
    <s v="No"/>
    <s v="No"/>
    <s v="No"/>
    <x v="0"/>
    <x v="0"/>
    <x v="1"/>
    <x v="0"/>
    <n v="120"/>
    <n v="80"/>
    <n v="6"/>
    <n v="6"/>
    <n v="15"/>
    <n v="16"/>
    <n v="6.8"/>
    <s v="Normal"/>
    <s v="Normal"/>
    <s v="Hormonal Imbalance"/>
    <n v="1.99"/>
    <n v="12"/>
    <n v="15.5"/>
    <s v="Normal"/>
    <n v="0"/>
    <s v="Mild"/>
    <s v="Prehypertensive"/>
    <x v="1"/>
    <x v="0"/>
  </r>
  <r>
    <n v="8"/>
    <x v="0"/>
    <n v="33"/>
    <s v="Young Adults"/>
    <x v="2"/>
    <n v="58.5"/>
    <n v="1.59"/>
    <n v="23.14"/>
    <x v="0"/>
    <n v="13"/>
    <s v="B+"/>
    <n v="72"/>
    <n v="20"/>
    <n v="11"/>
    <n v="2"/>
    <s v="Regular"/>
    <n v="5"/>
    <n v="13"/>
    <s v="Yes"/>
    <n v="2"/>
    <n v="100.51"/>
    <n v="100.51"/>
    <n v="4.8600000000000003"/>
    <n v="3.07"/>
    <n v="1.58"/>
    <n v="44"/>
    <n v="38"/>
    <n v="0.86"/>
    <n v="12.18"/>
    <n v="1.54"/>
    <n v="3.97"/>
    <n v="38"/>
    <n v="0.26"/>
    <n v="91"/>
    <s v="Yes"/>
    <s v="No"/>
    <s v="No"/>
    <x v="0"/>
    <x v="0"/>
    <x v="1"/>
    <x v="0"/>
    <n v="120"/>
    <n v="80"/>
    <n v="7"/>
    <n v="6"/>
    <n v="15"/>
    <n v="18"/>
    <n v="7.1"/>
    <s v="Normal"/>
    <s v="Hypothyroid"/>
    <s v="Normal"/>
    <n v="100.51"/>
    <n v="13"/>
    <n v="16.5"/>
    <s v="Normal"/>
    <n v="1"/>
    <s v="Mild"/>
    <s v="Prehypertensive"/>
    <x v="0"/>
    <x v="0"/>
  </r>
  <r>
    <n v="9"/>
    <x v="0"/>
    <n v="32"/>
    <s v="Young Adults"/>
    <x v="2"/>
    <n v="40"/>
    <n v="1.58"/>
    <n v="16.02"/>
    <x v="2"/>
    <n v="11"/>
    <s v="A+"/>
    <n v="72"/>
    <n v="18"/>
    <n v="11.8"/>
    <n v="2"/>
    <s v="Regular"/>
    <n v="5"/>
    <n v="8"/>
    <s v="No"/>
    <n v="1"/>
    <n v="1.99"/>
    <n v="1.99"/>
    <n v="3.76"/>
    <n v="3.02"/>
    <n v="1.25"/>
    <n v="39"/>
    <n v="35"/>
    <n v="0.9"/>
    <n v="1.51"/>
    <n v="1"/>
    <n v="19"/>
    <n v="21.8"/>
    <n v="0.3"/>
    <n v="116"/>
    <s v="No"/>
    <s v="No"/>
    <s v="No"/>
    <x v="0"/>
    <x v="0"/>
    <x v="1"/>
    <x v="0"/>
    <n v="120"/>
    <n v="80"/>
    <n v="5"/>
    <n v="7"/>
    <n v="17"/>
    <n v="17"/>
    <n v="4.2"/>
    <s v="Normal"/>
    <s v="Normal"/>
    <s v="Normal"/>
    <n v="1.99"/>
    <n v="12"/>
    <n v="17"/>
    <s v="Normal"/>
    <n v="0"/>
    <s v="Mild"/>
    <s v="Prehypertensive"/>
    <x v="0"/>
    <x v="0"/>
  </r>
  <r>
    <n v="10"/>
    <x v="0"/>
    <n v="36"/>
    <s v="Adults"/>
    <x v="1"/>
    <n v="52"/>
    <n v="1.5"/>
    <n v="23.11"/>
    <x v="0"/>
    <n v="15"/>
    <s v="O+"/>
    <n v="80"/>
    <n v="20"/>
    <n v="10"/>
    <n v="4"/>
    <s v="Irregular"/>
    <n v="2"/>
    <n v="4"/>
    <s v="No"/>
    <n v="0"/>
    <n v="1.99"/>
    <n v="1.99"/>
    <n v="2.8"/>
    <n v="1.51"/>
    <n v="1.85"/>
    <n v="40"/>
    <n v="38"/>
    <n v="0.95"/>
    <n v="6.65"/>
    <n v="1.61"/>
    <n v="11.74"/>
    <n v="27.7"/>
    <n v="0.25"/>
    <n v="125"/>
    <s v="No"/>
    <s v="No"/>
    <s v="No"/>
    <x v="0"/>
    <x v="0"/>
    <x v="1"/>
    <x v="0"/>
    <n v="110"/>
    <n v="80"/>
    <n v="1"/>
    <n v="1"/>
    <n v="14"/>
    <n v="17"/>
    <n v="2.5"/>
    <s v="Normal"/>
    <s v="Hypothyroid"/>
    <s v="Normal"/>
    <n v="1.99"/>
    <n v="2"/>
    <n v="15.5"/>
    <s v="Normal"/>
    <n v="0"/>
    <s v="Mild"/>
    <s v="Prehypertensive"/>
    <x v="0"/>
    <x v="1"/>
  </r>
  <r>
    <n v="11"/>
    <x v="0"/>
    <n v="20"/>
    <s v="Young Adults"/>
    <x v="3"/>
    <n v="71"/>
    <n v="1.63"/>
    <n v="26.72"/>
    <x v="1"/>
    <n v="15"/>
    <s v="O+"/>
    <n v="80"/>
    <n v="20"/>
    <n v="10"/>
    <n v="2"/>
    <s v="Regular"/>
    <n v="5"/>
    <n v="4"/>
    <s v="Yes"/>
    <n v="2"/>
    <n v="158.51"/>
    <n v="158.51"/>
    <n v="4.8899999999999997"/>
    <n v="2.02"/>
    <n v="2.42"/>
    <n v="39"/>
    <n v="35"/>
    <n v="0.9"/>
    <n v="1.56"/>
    <n v="4.47"/>
    <n v="13.47"/>
    <n v="18.100000000000001"/>
    <n v="0.36"/>
    <n v="108"/>
    <s v="No"/>
    <s v="No"/>
    <s v="No"/>
    <x v="0"/>
    <x v="0"/>
    <x v="1"/>
    <x v="0"/>
    <n v="110"/>
    <n v="80"/>
    <n v="7"/>
    <n v="15"/>
    <n v="17"/>
    <n v="20"/>
    <n v="6"/>
    <s v="Normal"/>
    <s v="Normal"/>
    <s v="Hormonal Imbalance"/>
    <n v="158.51"/>
    <n v="22"/>
    <n v="18.5"/>
    <s v="Normal"/>
    <n v="0"/>
    <s v="Mild"/>
    <s v="Prehypertensive"/>
    <x v="1"/>
    <x v="0"/>
  </r>
  <r>
    <n v="12"/>
    <x v="0"/>
    <n v="26"/>
    <s v="Young Adults"/>
    <x v="0"/>
    <n v="49"/>
    <n v="1.6"/>
    <n v="19.14"/>
    <x v="0"/>
    <n v="13"/>
    <s v="B+"/>
    <n v="72"/>
    <n v="20"/>
    <n v="9.5"/>
    <n v="2"/>
    <s v="Regular"/>
    <n v="5"/>
    <n v="3"/>
    <s v="No"/>
    <n v="1"/>
    <n v="1.99"/>
    <n v="1.99"/>
    <n v="4.09"/>
    <n v="1.47"/>
    <n v="2.78"/>
    <n v="39"/>
    <n v="33"/>
    <n v="0.85"/>
    <n v="3.98"/>
    <n v="1.67"/>
    <n v="21.1"/>
    <n v="29.18"/>
    <n v="0.25"/>
    <n v="100"/>
    <s v="No"/>
    <s v="No"/>
    <s v="No"/>
    <x v="0"/>
    <x v="0"/>
    <x v="1"/>
    <x v="0"/>
    <n v="120"/>
    <n v="80"/>
    <n v="4"/>
    <n v="2"/>
    <n v="18"/>
    <n v="19"/>
    <n v="7.8"/>
    <s v="Normal"/>
    <s v="Normal"/>
    <s v="Hormonal Imbalance"/>
    <n v="1.99"/>
    <n v="6"/>
    <n v="18.5"/>
    <s v="Normal"/>
    <n v="0"/>
    <s v="Mild"/>
    <s v="Prehypertensive"/>
    <x v="0"/>
    <x v="0"/>
  </r>
  <r>
    <n v="13"/>
    <x v="1"/>
    <n v="25"/>
    <s v="Young Adults"/>
    <x v="0"/>
    <n v="74"/>
    <n v="1.52"/>
    <n v="32.03"/>
    <x v="3"/>
    <n v="17"/>
    <s v="AB+"/>
    <n v="72"/>
    <n v="18"/>
    <n v="11.7"/>
    <n v="4"/>
    <s v="Irregular"/>
    <n v="2"/>
    <n v="7"/>
    <s v="Yes"/>
    <n v="0"/>
    <n v="1214.23"/>
    <n v="1214.23"/>
    <n v="2"/>
    <n v="1.51"/>
    <n v="1.32"/>
    <n v="45"/>
    <n v="40"/>
    <n v="0.89"/>
    <n v="6.51"/>
    <n v="7.94"/>
    <n v="22.43"/>
    <n v="31.4"/>
    <n v="0.3"/>
    <n v="125"/>
    <s v="Yes"/>
    <s v="Yes"/>
    <s v="Yes"/>
    <x v="1"/>
    <x v="1"/>
    <x v="0"/>
    <x v="1"/>
    <n v="120"/>
    <n v="80"/>
    <n v="15"/>
    <n v="8"/>
    <n v="20"/>
    <n v="21"/>
    <n v="8"/>
    <s v="Normal"/>
    <s v="Hypothyroid"/>
    <s v="Normal"/>
    <n v="1214.23"/>
    <n v="23"/>
    <n v="20.5"/>
    <s v="Normal"/>
    <n v="5"/>
    <s v="Severe"/>
    <s v="Prehypertensive"/>
    <x v="1"/>
    <x v="1"/>
  </r>
  <r>
    <n v="14"/>
    <x v="0"/>
    <n v="38"/>
    <s v="Adults"/>
    <x v="1"/>
    <n v="50"/>
    <n v="1.52"/>
    <n v="21.64"/>
    <x v="0"/>
    <n v="13"/>
    <s v="B+"/>
    <n v="74"/>
    <n v="20"/>
    <n v="12.1"/>
    <n v="2"/>
    <s v="Regular"/>
    <n v="5"/>
    <n v="15"/>
    <s v="No"/>
    <n v="0"/>
    <n v="1.99"/>
    <n v="1.99"/>
    <n v="4.84"/>
    <n v="0.71"/>
    <n v="6.82"/>
    <n v="39"/>
    <n v="33"/>
    <n v="0.85"/>
    <n v="1.48"/>
    <n v="2.38"/>
    <n v="15.62"/>
    <n v="21.2"/>
    <n v="0.4"/>
    <n v="91"/>
    <s v="No"/>
    <s v="No"/>
    <s v="No"/>
    <x v="0"/>
    <x v="0"/>
    <x v="1"/>
    <x v="0"/>
    <n v="110"/>
    <n v="70"/>
    <n v="3"/>
    <n v="3"/>
    <n v="18"/>
    <n v="17"/>
    <n v="5.6"/>
    <s v="Normal"/>
    <s v="Normal"/>
    <s v="Hormonal Imbalance"/>
    <n v="1.99"/>
    <n v="6"/>
    <n v="17.5"/>
    <s v="Normal"/>
    <n v="0"/>
    <s v="Mild"/>
    <s v="Normal"/>
    <x v="0"/>
    <x v="0"/>
  </r>
  <r>
    <n v="15"/>
    <x v="0"/>
    <n v="34"/>
    <s v="Adults"/>
    <x v="2"/>
    <n v="57.3"/>
    <n v="1.62"/>
    <n v="21.83"/>
    <x v="0"/>
    <n v="13"/>
    <s v="B+"/>
    <n v="74"/>
    <n v="22"/>
    <n v="11.7"/>
    <n v="2"/>
    <s v="Regular"/>
    <n v="5"/>
    <n v="9"/>
    <s v="No"/>
    <n v="0"/>
    <n v="1.99"/>
    <n v="1.99"/>
    <n v="7.45"/>
    <n v="3.71"/>
    <n v="2.0099999999999998"/>
    <n v="38"/>
    <n v="30"/>
    <n v="0.79"/>
    <n v="1.51"/>
    <n v="0.88"/>
    <n v="19.600000000000001"/>
    <n v="24.9"/>
    <n v="0.26"/>
    <n v="116"/>
    <s v="No"/>
    <s v="No"/>
    <s v="No"/>
    <x v="1"/>
    <x v="1"/>
    <x v="0"/>
    <x v="0"/>
    <n v="120"/>
    <n v="80"/>
    <n v="4"/>
    <n v="1"/>
    <n v="19"/>
    <n v="21"/>
    <n v="5.5"/>
    <s v="Normal"/>
    <s v="Normal"/>
    <s v="Hormonal Imbalance"/>
    <n v="1.99"/>
    <n v="5"/>
    <n v="20"/>
    <s v="Normal"/>
    <n v="2"/>
    <s v="Mild"/>
    <s v="Prehypertensive"/>
    <x v="0"/>
    <x v="0"/>
  </r>
  <r>
    <n v="16"/>
    <x v="0"/>
    <n v="38"/>
    <s v="Adults"/>
    <x v="1"/>
    <n v="80.5"/>
    <n v="1.54"/>
    <n v="33.94"/>
    <x v="3"/>
    <n v="13"/>
    <s v="B+"/>
    <n v="78"/>
    <n v="22"/>
    <n v="11.4"/>
    <n v="2"/>
    <s v="Regular"/>
    <n v="5"/>
    <n v="20"/>
    <s v="No"/>
    <n v="0"/>
    <n v="1.99"/>
    <n v="1.99"/>
    <n v="9.51"/>
    <n v="2.5099999999999998"/>
    <n v="3.79"/>
    <n v="44"/>
    <n v="41"/>
    <n v="0.93"/>
    <n v="1.18"/>
    <n v="0.69"/>
    <n v="92.65"/>
    <n v="9.6999999999999993"/>
    <n v="0.3"/>
    <n v="116"/>
    <s v="Yes"/>
    <s v="No"/>
    <s v="No"/>
    <x v="0"/>
    <x v="0"/>
    <x v="1"/>
    <x v="0"/>
    <n v="120"/>
    <n v="80"/>
    <n v="1"/>
    <n v="3"/>
    <n v="14"/>
    <n v="20"/>
    <n v="3.9"/>
    <s v="Normal"/>
    <s v="Normal"/>
    <s v="Hormonal Imbalance"/>
    <n v="1.99"/>
    <n v="4"/>
    <n v="17"/>
    <s v="Normal"/>
    <n v="1"/>
    <s v="Mild"/>
    <s v="Prehypertensive"/>
    <x v="1"/>
    <x v="0"/>
  </r>
  <r>
    <n v="17"/>
    <x v="0"/>
    <n v="29"/>
    <s v="Young Adults"/>
    <x v="0"/>
    <n v="43"/>
    <n v="1.48"/>
    <n v="19.63"/>
    <x v="0"/>
    <n v="13"/>
    <s v="B+"/>
    <n v="80"/>
    <n v="20"/>
    <n v="11.1"/>
    <n v="2"/>
    <s v="Regular"/>
    <n v="5"/>
    <n v="2"/>
    <s v="Yes"/>
    <n v="0"/>
    <n v="8104.21"/>
    <n v="91.55"/>
    <n v="2.02"/>
    <n v="0.65"/>
    <n v="3.11"/>
    <n v="36"/>
    <n v="29"/>
    <n v="0.81"/>
    <n v="1.98"/>
    <n v="3.78"/>
    <n v="20.25"/>
    <n v="19.100000000000001"/>
    <n v="0.46"/>
    <n v="91"/>
    <s v="No"/>
    <s v="No"/>
    <s v="No"/>
    <x v="0"/>
    <x v="0"/>
    <x v="1"/>
    <x v="0"/>
    <n v="110"/>
    <n v="70"/>
    <n v="6"/>
    <n v="5"/>
    <n v="20"/>
    <n v="20"/>
    <n v="5.6"/>
    <s v="Normal"/>
    <s v="Normal"/>
    <s v="Hormonal Imbalance"/>
    <n v="4097.88"/>
    <n v="11"/>
    <n v="20"/>
    <s v="Normal"/>
    <n v="0"/>
    <s v="Mild"/>
    <s v="Normal"/>
    <x v="0"/>
    <x v="0"/>
  </r>
  <r>
    <n v="18"/>
    <x v="0"/>
    <n v="36"/>
    <s v="Adults"/>
    <x v="1"/>
    <n v="69.2"/>
    <n v="1.6"/>
    <n v="27.03"/>
    <x v="1"/>
    <n v="13"/>
    <s v="B+"/>
    <n v="72"/>
    <n v="18"/>
    <n v="10.8"/>
    <n v="2"/>
    <s v="Regular"/>
    <n v="5"/>
    <n v="7"/>
    <s v="No"/>
    <n v="0"/>
    <n v="1.99"/>
    <n v="1.99"/>
    <n v="4.8600000000000003"/>
    <n v="2.96"/>
    <n v="1.64"/>
    <n v="39"/>
    <n v="32"/>
    <n v="0.82"/>
    <n v="5"/>
    <n v="1.92"/>
    <n v="12.52"/>
    <n v="26"/>
    <n v="0.25"/>
    <n v="100"/>
    <s v="No"/>
    <s v="No"/>
    <s v="No"/>
    <x v="0"/>
    <x v="0"/>
    <x v="1"/>
    <x v="0"/>
    <n v="110"/>
    <n v="80"/>
    <n v="1"/>
    <n v="2"/>
    <n v="20"/>
    <n v="18"/>
    <n v="4"/>
    <s v="Normal"/>
    <s v="Hypothyroid"/>
    <s v="Normal"/>
    <n v="1.99"/>
    <n v="3"/>
    <n v="19"/>
    <s v="Normal"/>
    <n v="0"/>
    <s v="Mild"/>
    <s v="Prehypertensive"/>
    <x v="0"/>
    <x v="0"/>
  </r>
  <r>
    <n v="19"/>
    <x v="0"/>
    <n v="31"/>
    <s v="Young Adults"/>
    <x v="2"/>
    <n v="52.4"/>
    <n v="1.59"/>
    <n v="20.73"/>
    <x v="0"/>
    <n v="17"/>
    <s v="AB+"/>
    <n v="72"/>
    <n v="18"/>
    <n v="12.7"/>
    <n v="2"/>
    <s v="Regular"/>
    <n v="5"/>
    <n v="7"/>
    <s v="No"/>
    <n v="0"/>
    <n v="1.99"/>
    <n v="1.99"/>
    <n v="6.05"/>
    <n v="1.05"/>
    <n v="5.76"/>
    <n v="37"/>
    <n v="33"/>
    <n v="0.89"/>
    <n v="3.19"/>
    <n v="1"/>
    <n v="12.05"/>
    <n v="23.3"/>
    <n v="0.25"/>
    <n v="127"/>
    <s v="No"/>
    <s v="No"/>
    <s v="No"/>
    <x v="0"/>
    <x v="0"/>
    <x v="1"/>
    <x v="0"/>
    <n v="120"/>
    <n v="80"/>
    <n v="0"/>
    <n v="2"/>
    <n v="0"/>
    <n v="17"/>
    <n v="5.6"/>
    <s v="Normal"/>
    <s v="Normal"/>
    <s v="Hormonal Imbalance"/>
    <n v="1.99"/>
    <n v="2"/>
    <n v="8.5"/>
    <s v="Normal"/>
    <n v="0"/>
    <s v="Mild"/>
    <s v="Prehypertensive"/>
    <x v="0"/>
    <x v="0"/>
  </r>
  <r>
    <n v="20"/>
    <x v="1"/>
    <n v="30"/>
    <s v="Young Adults"/>
    <x v="2"/>
    <n v="85"/>
    <n v="1.65"/>
    <n v="31.22"/>
    <x v="3"/>
    <n v="16"/>
    <s v="O-"/>
    <n v="72"/>
    <n v="18"/>
    <n v="12.5"/>
    <n v="4"/>
    <s v="Irregular"/>
    <n v="7"/>
    <n v="7"/>
    <s v="No"/>
    <n v="0"/>
    <n v="23.58"/>
    <n v="1.99"/>
    <n v="1.89"/>
    <n v="0.81"/>
    <n v="2.33"/>
    <n v="44"/>
    <n v="42"/>
    <n v="0.95"/>
    <n v="2.87"/>
    <n v="2.0699999999999998"/>
    <n v="19.13"/>
    <n v="28"/>
    <n v="0.3"/>
    <n v="100"/>
    <s v="No"/>
    <s v="Yes"/>
    <s v="Yes"/>
    <x v="1"/>
    <x v="1"/>
    <x v="0"/>
    <x v="0"/>
    <n v="120"/>
    <n v="80"/>
    <n v="16"/>
    <n v="8"/>
    <n v="18"/>
    <n v="17"/>
    <n v="11"/>
    <s v="Normal"/>
    <s v="Normal"/>
    <s v="Hormonal Imbalance"/>
    <n v="12.784999999999998"/>
    <n v="24"/>
    <n v="17.5"/>
    <s v="Normal"/>
    <n v="4"/>
    <s v="Moderate"/>
    <s v="Prehypertensive"/>
    <x v="2"/>
    <x v="0"/>
  </r>
  <r>
    <n v="21"/>
    <x v="0"/>
    <n v="25"/>
    <s v="Young Adults"/>
    <x v="0"/>
    <n v="64"/>
    <n v="1.56"/>
    <n v="26.3"/>
    <x v="1"/>
    <n v="11"/>
    <s v="A+"/>
    <n v="70"/>
    <n v="18"/>
    <n v="11.2"/>
    <n v="2"/>
    <s v="Regular"/>
    <n v="6"/>
    <n v="6"/>
    <s v="No"/>
    <n v="0"/>
    <n v="1.99"/>
    <n v="1.99"/>
    <n v="2.82"/>
    <n v="1.3"/>
    <n v="2.17"/>
    <n v="39"/>
    <n v="34"/>
    <n v="0.87"/>
    <n v="1.86"/>
    <n v="2.85"/>
    <n v="33.619999999999997"/>
    <n v="17.100000000000001"/>
    <n v="0.4"/>
    <n v="91"/>
    <s v="No"/>
    <s v="No"/>
    <s v="No"/>
    <x v="0"/>
    <x v="0"/>
    <x v="1"/>
    <x v="0"/>
    <n v="110"/>
    <n v="80"/>
    <n v="1"/>
    <n v="2"/>
    <n v="18"/>
    <n v="19"/>
    <n v="5.7"/>
    <s v="Normal"/>
    <s v="Normal"/>
    <s v="Hormonal Imbalance"/>
    <n v="1.99"/>
    <n v="3"/>
    <n v="18.5"/>
    <s v="Normal"/>
    <n v="0"/>
    <s v="Mild"/>
    <s v="Prehypertensive"/>
    <x v="1"/>
    <x v="0"/>
  </r>
  <r>
    <n v="22"/>
    <x v="0"/>
    <n v="38"/>
    <s v="Adults"/>
    <x v="1"/>
    <n v="50"/>
    <n v="1.56"/>
    <n v="20.55"/>
    <x v="0"/>
    <n v="15"/>
    <s v="O+"/>
    <n v="72"/>
    <n v="18"/>
    <n v="11"/>
    <n v="4"/>
    <s v="Irregular"/>
    <n v="9"/>
    <n v="12"/>
    <s v="Yes"/>
    <n v="0"/>
    <n v="749.98"/>
    <n v="749.98"/>
    <n v="3.18"/>
    <n v="2.1800000000000002"/>
    <n v="1.46"/>
    <n v="36"/>
    <n v="29"/>
    <n v="0.81"/>
    <n v="5.71"/>
    <n v="2.13"/>
    <n v="40.74"/>
    <n v="18.899999999999999"/>
    <n v="0.3"/>
    <n v="84"/>
    <s v="No"/>
    <s v="No"/>
    <s v="No"/>
    <x v="0"/>
    <x v="0"/>
    <x v="1"/>
    <x v="0"/>
    <n v="120"/>
    <n v="80"/>
    <n v="4"/>
    <n v="2"/>
    <n v="17"/>
    <n v="17"/>
    <n v="7.6"/>
    <s v="Normal"/>
    <s v="Hypothyroid"/>
    <s v="Normal"/>
    <n v="749.98"/>
    <n v="6"/>
    <n v="17"/>
    <s v="Normal"/>
    <n v="0"/>
    <s v="Mild"/>
    <s v="Prehypertensive"/>
    <x v="0"/>
    <x v="2"/>
  </r>
  <r>
    <n v="23"/>
    <x v="0"/>
    <n v="34"/>
    <s v="Adults"/>
    <x v="2"/>
    <n v="64.2"/>
    <n v="1.55"/>
    <n v="26.72"/>
    <x v="1"/>
    <n v="15"/>
    <s v="O+"/>
    <n v="74"/>
    <n v="20"/>
    <n v="12.1"/>
    <n v="2"/>
    <s v="Regular"/>
    <n v="5"/>
    <n v="10"/>
    <s v="Yes"/>
    <n v="0"/>
    <n v="218.65"/>
    <n v="218.65"/>
    <n v="4.08"/>
    <n v="2.2999999999999998"/>
    <n v="1.77"/>
    <n v="36"/>
    <n v="32"/>
    <n v="0.89"/>
    <n v="1.25"/>
    <n v="4.13"/>
    <n v="13.38"/>
    <n v="28.6"/>
    <n v="0.26"/>
    <n v="116"/>
    <s v="No"/>
    <s v="No"/>
    <s v="No"/>
    <x v="0"/>
    <x v="0"/>
    <x v="1"/>
    <x v="0"/>
    <n v="110"/>
    <n v="70"/>
    <n v="5"/>
    <n v="7"/>
    <n v="16"/>
    <n v="17"/>
    <n v="7.6"/>
    <s v="Normal"/>
    <s v="Normal"/>
    <s v="Normal"/>
    <n v="218.65"/>
    <n v="12"/>
    <n v="16.5"/>
    <s v="Normal"/>
    <n v="0"/>
    <s v="Mild"/>
    <s v="Normal"/>
    <x v="0"/>
    <x v="0"/>
  </r>
  <r>
    <n v="24"/>
    <x v="0"/>
    <n v="28"/>
    <s v="Young Adults"/>
    <x v="0"/>
    <n v="65"/>
    <n v="1.52"/>
    <n v="28.13"/>
    <x v="1"/>
    <n v="13"/>
    <s v="B+"/>
    <n v="74"/>
    <n v="22"/>
    <n v="10.5"/>
    <n v="2"/>
    <s v="Regular"/>
    <n v="5"/>
    <n v="5"/>
    <s v="Yes"/>
    <n v="0"/>
    <n v="13"/>
    <n v="13"/>
    <n v="6.41"/>
    <n v="1.69"/>
    <n v="3.79"/>
    <n v="37"/>
    <n v="33"/>
    <n v="0.89"/>
    <n v="0.45"/>
    <n v="2.5"/>
    <n v="17.88"/>
    <n v="30.54"/>
    <n v="0.73"/>
    <n v="92"/>
    <s v="No"/>
    <s v="No"/>
    <s v="No"/>
    <x v="0"/>
    <x v="1"/>
    <x v="1"/>
    <x v="0"/>
    <n v="110"/>
    <n v="80"/>
    <n v="6"/>
    <n v="8"/>
    <n v="14"/>
    <n v="18"/>
    <n v="8.5"/>
    <s v="Normal"/>
    <s v="Normal"/>
    <s v="Hormonal Imbalance"/>
    <n v="13"/>
    <n v="14"/>
    <n v="16"/>
    <s v="Normal"/>
    <n v="1"/>
    <s v="Mild"/>
    <s v="Prehypertensive"/>
    <x v="1"/>
    <x v="0"/>
  </r>
  <r>
    <n v="25"/>
    <x v="1"/>
    <n v="34"/>
    <s v="Adults"/>
    <x v="2"/>
    <n v="63"/>
    <n v="1.58"/>
    <n v="25.24"/>
    <x v="1"/>
    <n v="11"/>
    <s v="A+"/>
    <n v="72"/>
    <n v="20"/>
    <n v="11.2"/>
    <n v="2"/>
    <s v="Regular"/>
    <n v="5"/>
    <n v="12"/>
    <s v="Yes"/>
    <n v="0"/>
    <n v="610.63"/>
    <n v="610.63"/>
    <n v="5.34"/>
    <n v="0.89"/>
    <n v="6"/>
    <n v="38"/>
    <n v="32"/>
    <n v="0.84"/>
    <n v="0.65"/>
    <n v="1.89"/>
    <n v="11.46"/>
    <n v="21.5"/>
    <n v="0.98"/>
    <n v="100"/>
    <s v="No"/>
    <s v="Yes"/>
    <s v="No"/>
    <x v="0"/>
    <x v="1"/>
    <x v="0"/>
    <x v="0"/>
    <n v="120"/>
    <n v="70"/>
    <n v="4"/>
    <n v="6"/>
    <n v="18"/>
    <n v="17"/>
    <n v="7.3"/>
    <s v="Normal"/>
    <s v="Normal"/>
    <s v="Hormonal Imbalance"/>
    <n v="610.63"/>
    <n v="10"/>
    <n v="17.5"/>
    <s v="Normal"/>
    <n v="2"/>
    <s v="Mild"/>
    <s v="Prehypertensive"/>
    <x v="1"/>
    <x v="0"/>
  </r>
  <r>
    <n v="26"/>
    <x v="0"/>
    <n v="41"/>
    <s v="Adults"/>
    <x v="4"/>
    <n v="42"/>
    <n v="1.52"/>
    <n v="18.18"/>
    <x v="2"/>
    <n v="12"/>
    <s v="A-"/>
    <n v="80"/>
    <n v="20"/>
    <n v="11.5"/>
    <n v="2"/>
    <s v="Regular"/>
    <n v="5"/>
    <n v="15"/>
    <s v="Yes"/>
    <n v="0"/>
    <n v="4490.18"/>
    <n v="4490.18"/>
    <n v="8.82"/>
    <n v="4.3899999999999997"/>
    <n v="2.0099999999999998"/>
    <n v="39"/>
    <n v="32"/>
    <n v="0.82"/>
    <n v="0.84"/>
    <n v="0.26"/>
    <n v="17.350000000000001"/>
    <n v="45.6"/>
    <n v="0.98"/>
    <n v="92"/>
    <s v="No"/>
    <s v="No"/>
    <s v="No"/>
    <x v="0"/>
    <x v="0"/>
    <x v="1"/>
    <x v="0"/>
    <n v="110"/>
    <n v="70"/>
    <n v="1"/>
    <n v="2"/>
    <n v="15"/>
    <n v="17"/>
    <n v="8.8000000000000007"/>
    <s v="Normal"/>
    <s v="Normal"/>
    <s v="Hormonal Imbalance"/>
    <n v="4490.18"/>
    <n v="3"/>
    <n v="16"/>
    <s v="Normal"/>
    <n v="0"/>
    <s v="Mild"/>
    <s v="Normal"/>
    <x v="0"/>
    <x v="0"/>
  </r>
  <r>
    <n v="27"/>
    <x v="1"/>
    <n v="30"/>
    <s v="Young Adults"/>
    <x v="2"/>
    <n v="76"/>
    <n v="1.6"/>
    <n v="29.69"/>
    <x v="1"/>
    <n v="15"/>
    <s v="O+"/>
    <n v="75"/>
    <n v="18"/>
    <n v="11.2"/>
    <n v="4"/>
    <s v="Irregular"/>
    <n v="3"/>
    <n v="5"/>
    <s v="No"/>
    <n v="0"/>
    <n v="1.99"/>
    <n v="1.99"/>
    <n v="6.18"/>
    <n v="2.78"/>
    <n v="2.2200000000000002"/>
    <n v="45"/>
    <n v="38"/>
    <n v="0.84"/>
    <n v="4.28"/>
    <n v="3.84"/>
    <n v="17.98"/>
    <n v="25.14"/>
    <n v="0.35"/>
    <n v="100"/>
    <s v="Yes"/>
    <s v="Yes"/>
    <s v="Yes"/>
    <x v="1"/>
    <x v="1"/>
    <x v="0"/>
    <x v="1"/>
    <n v="120"/>
    <n v="80"/>
    <n v="21"/>
    <n v="20"/>
    <n v="11"/>
    <n v="12"/>
    <n v="6.8"/>
    <s v="Normal"/>
    <s v="Hypothyroid"/>
    <s v="Hormonal Imbalance"/>
    <n v="1.99"/>
    <n v="41"/>
    <n v="11.5"/>
    <s v="Normal"/>
    <n v="5"/>
    <s v="Severe"/>
    <s v="Prehypertensive"/>
    <x v="2"/>
    <x v="0"/>
  </r>
  <r>
    <n v="28"/>
    <x v="0"/>
    <n v="20"/>
    <s v="Young Adults"/>
    <x v="3"/>
    <n v="68"/>
    <n v="1.52"/>
    <n v="29.43"/>
    <x v="1"/>
    <n v="17"/>
    <s v="AB+"/>
    <n v="72"/>
    <n v="20"/>
    <n v="10"/>
    <n v="4"/>
    <s v="Irregular"/>
    <n v="3"/>
    <n v="4"/>
    <s v="Yes"/>
    <n v="0"/>
    <n v="689.58"/>
    <n v="11.24"/>
    <n v="1.8"/>
    <n v="0.41"/>
    <n v="4.3899999999999997"/>
    <n v="40"/>
    <n v="33"/>
    <n v="0.83"/>
    <n v="8.39"/>
    <n v="2.5"/>
    <n v="11.24"/>
    <n v="46.3"/>
    <n v="1.2"/>
    <n v="92"/>
    <s v="No"/>
    <s v="No"/>
    <s v="No"/>
    <x v="0"/>
    <x v="0"/>
    <x v="1"/>
    <x v="0"/>
    <n v="110"/>
    <n v="80"/>
    <n v="3"/>
    <n v="2"/>
    <n v="10"/>
    <n v="11"/>
    <n v="10"/>
    <s v="Normal"/>
    <s v="Hypothyroid"/>
    <s v="Hormonal Imbalance"/>
    <n v="350.41"/>
    <n v="5"/>
    <n v="10.5"/>
    <s v="Normal"/>
    <n v="0"/>
    <s v="Mild"/>
    <s v="Prehypertensive"/>
    <x v="1"/>
    <x v="0"/>
  </r>
  <r>
    <n v="29"/>
    <x v="0"/>
    <n v="25"/>
    <s v="Young Adults"/>
    <x v="0"/>
    <n v="62"/>
    <n v="1.58"/>
    <n v="24.84"/>
    <x v="0"/>
    <n v="15"/>
    <s v="O+"/>
    <n v="78"/>
    <n v="22"/>
    <n v="11.6"/>
    <n v="2"/>
    <s v="Regular"/>
    <n v="5"/>
    <n v="8"/>
    <s v="No"/>
    <n v="0"/>
    <n v="15"/>
    <n v="15"/>
    <n v="4.5999999999999996"/>
    <n v="1.06"/>
    <n v="4.34"/>
    <n v="42"/>
    <n v="34"/>
    <n v="0.81"/>
    <n v="3.79"/>
    <n v="3.56"/>
    <n v="15.3"/>
    <n v="36.56"/>
    <n v="0.25"/>
    <n v="106"/>
    <s v="No"/>
    <s v="No"/>
    <s v="No"/>
    <x v="0"/>
    <x v="0"/>
    <x v="1"/>
    <x v="0"/>
    <n v="120"/>
    <n v="80"/>
    <n v="7"/>
    <n v="4"/>
    <n v="12"/>
    <n v="17"/>
    <n v="6.2"/>
    <s v="Normal"/>
    <s v="Normal"/>
    <s v="Hormonal Imbalance"/>
    <n v="15"/>
    <n v="11"/>
    <n v="14.5"/>
    <s v="Normal"/>
    <n v="0"/>
    <s v="Mild"/>
    <s v="Prehypertensive"/>
    <x v="0"/>
    <x v="0"/>
  </r>
  <r>
    <n v="30"/>
    <x v="1"/>
    <n v="28"/>
    <s v="Young Adults"/>
    <x v="0"/>
    <n v="56"/>
    <n v="1.52"/>
    <n v="24.24"/>
    <x v="0"/>
    <n v="13"/>
    <s v="B+"/>
    <n v="78"/>
    <n v="22"/>
    <n v="11"/>
    <n v="4"/>
    <s v="Irregular"/>
    <n v="3"/>
    <n v="7"/>
    <s v="No"/>
    <n v="0"/>
    <n v="768.03"/>
    <n v="768.03"/>
    <n v="2.41"/>
    <n v="1.19"/>
    <n v="2.0299999999999998"/>
    <n v="40"/>
    <n v="33"/>
    <n v="0.83"/>
    <n v="3.44"/>
    <n v="1.56"/>
    <n v="45.47"/>
    <n v="23.14"/>
    <n v="0.63"/>
    <n v="100"/>
    <s v="Yes"/>
    <s v="No"/>
    <s v="Yes"/>
    <x v="0"/>
    <x v="1"/>
    <x v="0"/>
    <x v="0"/>
    <n v="110"/>
    <n v="80"/>
    <n v="11"/>
    <n v="10"/>
    <n v="13"/>
    <n v="14"/>
    <n v="5"/>
    <s v="Normal"/>
    <s v="Normal"/>
    <s v="Hormonal Imbalance"/>
    <n v="768.03"/>
    <n v="21"/>
    <n v="13.5"/>
    <s v="Normal"/>
    <n v="3"/>
    <s v="Moderate"/>
    <s v="Prehypertensive"/>
    <x v="1"/>
    <x v="0"/>
  </r>
  <r>
    <n v="31"/>
    <x v="0"/>
    <n v="32"/>
    <s v="Young Adults"/>
    <x v="2"/>
    <n v="50"/>
    <n v="1.55"/>
    <n v="20.81"/>
    <x v="0"/>
    <n v="17"/>
    <s v="AB+"/>
    <n v="78"/>
    <n v="22"/>
    <n v="10.8"/>
    <n v="2"/>
    <s v="Regular"/>
    <n v="4"/>
    <n v="3.5"/>
    <s v="Yes"/>
    <n v="0"/>
    <n v="612.32000000000005"/>
    <n v="12"/>
    <n v="6.34"/>
    <n v="4.07"/>
    <n v="1.56"/>
    <n v="34"/>
    <n v="28"/>
    <n v="0.82"/>
    <n v="1.4"/>
    <n v="1.69"/>
    <n v="54.09"/>
    <n v="56.2"/>
    <n v="0.31"/>
    <n v="80"/>
    <s v="No"/>
    <s v="No"/>
    <s v="No"/>
    <x v="0"/>
    <x v="0"/>
    <x v="1"/>
    <x v="0"/>
    <n v="110"/>
    <n v="80"/>
    <n v="10"/>
    <n v="8"/>
    <n v="14"/>
    <n v="14"/>
    <n v="7"/>
    <s v="Normal"/>
    <s v="Normal"/>
    <s v="Normal"/>
    <n v="312.16000000000003"/>
    <n v="18"/>
    <n v="14"/>
    <s v="Normal"/>
    <n v="0"/>
    <s v="Mild"/>
    <s v="Prehypertensive"/>
    <x v="0"/>
    <x v="0"/>
  </r>
  <r>
    <n v="32"/>
    <x v="1"/>
    <n v="34"/>
    <s v="Adults"/>
    <x v="2"/>
    <n v="57"/>
    <n v="1.5"/>
    <n v="25.33"/>
    <x v="1"/>
    <n v="11"/>
    <s v="A+"/>
    <n v="72"/>
    <n v="22"/>
    <n v="12"/>
    <n v="2"/>
    <s v="Regular"/>
    <n v="4"/>
    <n v="15"/>
    <s v="No"/>
    <n v="0"/>
    <n v="10"/>
    <n v="10"/>
    <n v="5.01"/>
    <n v="6.48"/>
    <n v="0.77"/>
    <n v="40"/>
    <n v="37"/>
    <n v="0.93"/>
    <n v="4.21"/>
    <n v="1.89"/>
    <n v="12.71"/>
    <n v="32.450000000000003"/>
    <n v="0.27"/>
    <n v="85"/>
    <s v="Yes"/>
    <s v="Yes"/>
    <s v="Yes"/>
    <x v="1"/>
    <x v="1"/>
    <x v="0"/>
    <x v="0"/>
    <n v="110"/>
    <n v="80"/>
    <n v="5"/>
    <n v="10"/>
    <n v="14"/>
    <n v="13"/>
    <n v="6"/>
    <s v="Normal"/>
    <s v="Hypothyroid"/>
    <s v="Normal"/>
    <n v="10"/>
    <n v="15"/>
    <n v="13.5"/>
    <s v="Normal"/>
    <n v="5"/>
    <s v="Severe"/>
    <s v="Prehypertensive"/>
    <x v="1"/>
    <x v="0"/>
  </r>
  <r>
    <n v="33"/>
    <x v="0"/>
    <n v="31"/>
    <s v="Young Adults"/>
    <x v="2"/>
    <n v="58"/>
    <n v="1.55"/>
    <n v="24.14"/>
    <x v="0"/>
    <n v="15"/>
    <s v="O+"/>
    <n v="72"/>
    <n v="18"/>
    <n v="10.5"/>
    <n v="2"/>
    <s v="Regular"/>
    <n v="5"/>
    <n v="2"/>
    <s v="No"/>
    <n v="0"/>
    <n v="1.99"/>
    <n v="1.99"/>
    <n v="2.8"/>
    <n v="0.42"/>
    <n v="6.67"/>
    <n v="39"/>
    <n v="32"/>
    <n v="0.82"/>
    <n v="1.88"/>
    <n v="2.34"/>
    <n v="23.74"/>
    <n v="32.200000000000003"/>
    <n v="0.52"/>
    <n v="138"/>
    <s v="No"/>
    <s v="No"/>
    <s v="No"/>
    <x v="0"/>
    <x v="0"/>
    <x v="1"/>
    <x v="0"/>
    <n v="120"/>
    <n v="80"/>
    <n v="8"/>
    <n v="9"/>
    <n v="12"/>
    <n v="13"/>
    <n v="7.5"/>
    <s v="Normal"/>
    <s v="Normal"/>
    <s v="Hormonal Imbalance"/>
    <n v="1.99"/>
    <n v="17"/>
    <n v="12.5"/>
    <s v="Normal"/>
    <n v="0"/>
    <s v="Mild"/>
    <s v="Prehypertensive"/>
    <x v="0"/>
    <x v="0"/>
  </r>
  <r>
    <n v="34"/>
    <x v="0"/>
    <n v="38"/>
    <s v="Adults"/>
    <x v="1"/>
    <n v="54"/>
    <n v="1.65"/>
    <n v="19.829999999999998"/>
    <x v="0"/>
    <n v="15"/>
    <s v="O+"/>
    <n v="72"/>
    <n v="18"/>
    <n v="10.199999999999999"/>
    <n v="2"/>
    <s v="Regular"/>
    <n v="5"/>
    <n v="15"/>
    <s v="No"/>
    <n v="3"/>
    <n v="20"/>
    <n v="20"/>
    <n v="6.11"/>
    <n v="1.97"/>
    <n v="3.1"/>
    <n v="42"/>
    <n v="34"/>
    <n v="0.81"/>
    <n v="2.42"/>
    <n v="1.58"/>
    <n v="40.409999999999997"/>
    <n v="36.85"/>
    <n v="0.62"/>
    <n v="92"/>
    <s v="No"/>
    <s v="No"/>
    <s v="No"/>
    <x v="0"/>
    <x v="0"/>
    <x v="1"/>
    <x v="0"/>
    <n v="120"/>
    <n v="80"/>
    <n v="2"/>
    <n v="5"/>
    <n v="14"/>
    <n v="12"/>
    <n v="8.5"/>
    <s v="Normal"/>
    <s v="Normal"/>
    <s v="Hormonal Imbalance"/>
    <n v="20"/>
    <n v="7"/>
    <n v="13"/>
    <s v="Normal"/>
    <n v="0"/>
    <s v="Mild"/>
    <s v="Prehypertensive"/>
    <x v="0"/>
    <x v="0"/>
  </r>
  <r>
    <n v="35"/>
    <x v="0"/>
    <n v="28"/>
    <s v="Young Adults"/>
    <x v="0"/>
    <n v="50"/>
    <n v="1.58"/>
    <n v="20.03"/>
    <x v="0"/>
    <n v="15"/>
    <s v="O+"/>
    <n v="76"/>
    <n v="20"/>
    <n v="10"/>
    <n v="2"/>
    <s v="Regular"/>
    <n v="5"/>
    <n v="6"/>
    <s v="Yes"/>
    <n v="0"/>
    <n v="1277.49"/>
    <n v="30.66"/>
    <n v="2.17"/>
    <n v="0.56999999999999995"/>
    <n v="3.81"/>
    <n v="32"/>
    <n v="27"/>
    <n v="0.84"/>
    <n v="1.66"/>
    <n v="2.36"/>
    <n v="55.2"/>
    <n v="36.869999999999997"/>
    <n v="0.6"/>
    <n v="85"/>
    <s v="No"/>
    <s v="No"/>
    <s v="No"/>
    <x v="0"/>
    <x v="0"/>
    <x v="1"/>
    <x v="0"/>
    <n v="120"/>
    <n v="70"/>
    <n v="11"/>
    <n v="7"/>
    <n v="14"/>
    <n v="19"/>
    <n v="8"/>
    <s v="Normal"/>
    <s v="Normal"/>
    <s v="Hormonal Imbalance"/>
    <n v="654.07500000000005"/>
    <n v="18"/>
    <n v="16.5"/>
    <s v="Normal"/>
    <n v="0"/>
    <s v="Mild"/>
    <s v="Prehypertensive"/>
    <x v="0"/>
    <x v="0"/>
  </r>
  <r>
    <n v="36"/>
    <x v="0"/>
    <n v="32"/>
    <s v="Young Adults"/>
    <x v="2"/>
    <n v="71"/>
    <n v="1.65"/>
    <n v="26.08"/>
    <x v="1"/>
    <n v="11"/>
    <s v="A+"/>
    <n v="72"/>
    <n v="22"/>
    <n v="12"/>
    <n v="2"/>
    <s v="Regular"/>
    <n v="5"/>
    <n v="10"/>
    <s v="Yes"/>
    <n v="0"/>
    <n v="1455"/>
    <n v="1455"/>
    <n v="2.65"/>
    <n v="0.52"/>
    <n v="5.0999999999999996"/>
    <n v="42"/>
    <n v="36"/>
    <n v="0.86"/>
    <n v="2.0299999999999998"/>
    <n v="3.64"/>
    <n v="19.78"/>
    <n v="25.22"/>
    <n v="0.45"/>
    <n v="80"/>
    <s v="No"/>
    <s v="No"/>
    <s v="No"/>
    <x v="0"/>
    <x v="0"/>
    <x v="1"/>
    <x v="0"/>
    <n v="110"/>
    <n v="80"/>
    <n v="1"/>
    <n v="1"/>
    <n v="11"/>
    <n v="12"/>
    <n v="7"/>
    <s v="Normal"/>
    <s v="Normal"/>
    <s v="Hormonal Imbalance"/>
    <n v="1455"/>
    <n v="2"/>
    <n v="11.5"/>
    <s v="Normal"/>
    <n v="0"/>
    <s v="Mild"/>
    <s v="Prehypertensive"/>
    <x v="1"/>
    <x v="0"/>
  </r>
  <r>
    <n v="37"/>
    <x v="0"/>
    <n v="37"/>
    <s v="Adults"/>
    <x v="1"/>
    <n v="73"/>
    <n v="1.58"/>
    <n v="29.24"/>
    <x v="1"/>
    <n v="15"/>
    <s v="O+"/>
    <n v="74"/>
    <n v="18"/>
    <n v="10.5"/>
    <n v="4"/>
    <s v="Irregular"/>
    <n v="7"/>
    <n v="12"/>
    <s v="No"/>
    <n v="0"/>
    <n v="18"/>
    <n v="1.99"/>
    <n v="3.22"/>
    <n v="0.48"/>
    <n v="6.71"/>
    <n v="45"/>
    <n v="38"/>
    <n v="0.84"/>
    <n v="3.57"/>
    <n v="2.78"/>
    <n v="28.88"/>
    <n v="36.58"/>
    <n v="0.27"/>
    <n v="92"/>
    <s v="No"/>
    <s v="No"/>
    <s v="No"/>
    <x v="0"/>
    <x v="0"/>
    <x v="1"/>
    <x v="0"/>
    <n v="110"/>
    <n v="80"/>
    <n v="6"/>
    <n v="2"/>
    <n v="11"/>
    <n v="13"/>
    <n v="10"/>
    <s v="Normal"/>
    <s v="Normal"/>
    <s v="Hormonal Imbalance"/>
    <n v="9.9949999999999992"/>
    <n v="8"/>
    <n v="12"/>
    <s v="Normal"/>
    <n v="0"/>
    <s v="Mild"/>
    <s v="Prehypertensive"/>
    <x v="1"/>
    <x v="0"/>
  </r>
  <r>
    <n v="38"/>
    <x v="0"/>
    <n v="26"/>
    <s v="Young Adults"/>
    <x v="0"/>
    <n v="72"/>
    <n v="1.57"/>
    <n v="29.21"/>
    <x v="1"/>
    <n v="11"/>
    <s v="A+"/>
    <n v="70"/>
    <n v="18"/>
    <n v="11"/>
    <n v="2"/>
    <s v="Regular"/>
    <n v="5"/>
    <n v="1"/>
    <s v="No"/>
    <n v="0"/>
    <n v="12"/>
    <n v="1.99"/>
    <n v="6.04"/>
    <n v="2.3199999999999998"/>
    <n v="2.6"/>
    <n v="42"/>
    <n v="34"/>
    <n v="0.81"/>
    <n v="65"/>
    <n v="0.88"/>
    <n v="30.59"/>
    <n v="20.25"/>
    <n v="0.88"/>
    <n v="90"/>
    <s v="No"/>
    <s v="No"/>
    <s v="No"/>
    <x v="0"/>
    <x v="0"/>
    <x v="1"/>
    <x v="0"/>
    <n v="120"/>
    <n v="80"/>
    <n v="1"/>
    <n v="2"/>
    <n v="6.5"/>
    <n v="8.5"/>
    <n v="10"/>
    <s v="Normal"/>
    <s v="Hypothyroid"/>
    <s v="Hormonal Imbalance"/>
    <n v="6.9950000000000001"/>
    <n v="3"/>
    <n v="7.5"/>
    <s v="Normal"/>
    <n v="0"/>
    <s v="Mild"/>
    <s v="Prehypertensive"/>
    <x v="1"/>
    <x v="0"/>
  </r>
  <r>
    <n v="39"/>
    <x v="0"/>
    <n v="36"/>
    <s v="Adults"/>
    <x v="1"/>
    <n v="53"/>
    <n v="1.58"/>
    <n v="21.23"/>
    <x v="0"/>
    <n v="13"/>
    <s v="B+"/>
    <n v="78"/>
    <n v="22"/>
    <n v="11"/>
    <n v="2"/>
    <s v="Regular"/>
    <n v="5"/>
    <n v="17"/>
    <s v="No"/>
    <n v="0"/>
    <n v="10"/>
    <n v="1.99"/>
    <n v="3.99"/>
    <n v="1.99"/>
    <n v="2.0099999999999998"/>
    <n v="39"/>
    <n v="32"/>
    <n v="0.82"/>
    <n v="2.3759999999999999"/>
    <n v="2.36"/>
    <n v="19.64"/>
    <n v="45.55"/>
    <n v="0.65"/>
    <n v="100"/>
    <s v="No"/>
    <s v="No"/>
    <s v="No"/>
    <x v="0"/>
    <x v="0"/>
    <x v="1"/>
    <x v="0"/>
    <n v="110"/>
    <n v="80"/>
    <n v="7"/>
    <n v="5"/>
    <n v="8"/>
    <n v="7"/>
    <n v="15"/>
    <s v="Normal"/>
    <s v="Normal"/>
    <s v="Hormonal Imbalance"/>
    <n v="5.9950000000000001"/>
    <n v="12"/>
    <n v="7.5"/>
    <s v="PCO Pattern"/>
    <n v="0"/>
    <s v="Mild"/>
    <s v="Prehypertensive"/>
    <x v="0"/>
    <x v="0"/>
  </r>
  <r>
    <n v="40"/>
    <x v="0"/>
    <n v="20"/>
    <s v="Young Adults"/>
    <x v="3"/>
    <n v="74"/>
    <n v="1.71"/>
    <n v="25.31"/>
    <x v="1"/>
    <n v="13"/>
    <s v="B+"/>
    <n v="74"/>
    <n v="16"/>
    <n v="11.1"/>
    <n v="4"/>
    <s v="Irregular"/>
    <n v="0"/>
    <n v="1"/>
    <s v="No"/>
    <n v="0"/>
    <n v="1.99"/>
    <n v="1.99"/>
    <n v="3.52"/>
    <n v="9.17"/>
    <n v="0.38"/>
    <n v="42"/>
    <n v="36"/>
    <n v="0.86"/>
    <n v="2.0099999999999998"/>
    <n v="0.33"/>
    <n v="12.49"/>
    <n v="38.630000000000003"/>
    <n v="0.32"/>
    <n v="80"/>
    <s v="No"/>
    <s v="No"/>
    <s v="No"/>
    <x v="0"/>
    <x v="0"/>
    <x v="1"/>
    <x v="0"/>
    <n v="110"/>
    <n v="70"/>
    <n v="6"/>
    <n v="12"/>
    <n v="13"/>
    <n v="12"/>
    <n v="0"/>
    <s v="Normal"/>
    <s v="Normal"/>
    <s v="Hormonal Imbalance"/>
    <n v="1.99"/>
    <n v="18"/>
    <n v="12.5"/>
    <s v="Normal"/>
    <n v="0"/>
    <s v="Mild"/>
    <s v="Normal"/>
    <x v="0"/>
    <x v="1"/>
  </r>
  <r>
    <n v="41"/>
    <x v="0"/>
    <n v="32"/>
    <s v="Young Adults"/>
    <x v="2"/>
    <n v="40"/>
    <n v="1.56"/>
    <n v="16.440000000000001"/>
    <x v="2"/>
    <n v="15"/>
    <s v="O+"/>
    <n v="78"/>
    <n v="22"/>
    <n v="10.5"/>
    <n v="2"/>
    <s v="Regular"/>
    <n v="5"/>
    <n v="6"/>
    <s v="No"/>
    <n v="0"/>
    <n v="10"/>
    <n v="1.99"/>
    <n v="7.87"/>
    <n v="4.8899999999999997"/>
    <n v="1.61"/>
    <n v="34"/>
    <n v="30"/>
    <n v="0.88"/>
    <n v="5"/>
    <n v="2.35"/>
    <n v="31.32"/>
    <n v="56.2"/>
    <n v="0.25"/>
    <n v="107"/>
    <s v="No"/>
    <s v="No"/>
    <s v="No"/>
    <x v="0"/>
    <x v="0"/>
    <x v="1"/>
    <x v="0"/>
    <n v="110"/>
    <n v="80"/>
    <n v="5"/>
    <n v="8"/>
    <n v="14"/>
    <n v="14"/>
    <n v="7.3"/>
    <s v="Normal"/>
    <s v="Hypothyroid"/>
    <s v="Normal"/>
    <n v="5.9950000000000001"/>
    <n v="13"/>
    <n v="14"/>
    <s v="Normal"/>
    <n v="0"/>
    <s v="Mild"/>
    <s v="Prehypertensive"/>
    <x v="0"/>
    <x v="0"/>
  </r>
  <r>
    <n v="42"/>
    <x v="0"/>
    <n v="29"/>
    <s v="Young Adults"/>
    <x v="0"/>
    <n v="78"/>
    <n v="1.65"/>
    <n v="28.65"/>
    <x v="1"/>
    <n v="13"/>
    <s v="B+"/>
    <n v="72"/>
    <n v="16"/>
    <n v="12.8"/>
    <n v="2"/>
    <s v="Regular"/>
    <n v="5"/>
    <n v="2"/>
    <s v="Yes"/>
    <n v="0"/>
    <n v="497.41"/>
    <n v="497.41"/>
    <n v="5.6"/>
    <n v="2.13"/>
    <n v="2.63"/>
    <n v="42"/>
    <n v="36"/>
    <n v="0.86"/>
    <n v="0.93"/>
    <n v="3.88"/>
    <n v="20.46"/>
    <n v="14.36"/>
    <n v="85"/>
    <n v="92"/>
    <s v="No"/>
    <s v="No"/>
    <s v="No"/>
    <x v="0"/>
    <x v="0"/>
    <x v="1"/>
    <x v="0"/>
    <n v="110"/>
    <n v="80"/>
    <n v="8"/>
    <n v="10"/>
    <n v="11"/>
    <n v="12"/>
    <n v="6.5"/>
    <s v="Normal"/>
    <s v="Normal"/>
    <s v="Hormonal Imbalance"/>
    <n v="497.41"/>
    <n v="18"/>
    <n v="11.5"/>
    <s v="Normal"/>
    <n v="0"/>
    <s v="Mild"/>
    <s v="Prehypertensive"/>
    <x v="1"/>
    <x v="0"/>
  </r>
  <r>
    <n v="43"/>
    <x v="0"/>
    <n v="28"/>
    <s v="Young Adults"/>
    <x v="0"/>
    <n v="33"/>
    <n v="1.57"/>
    <n v="13.39"/>
    <x v="2"/>
    <n v="13"/>
    <s v="B+"/>
    <n v="78"/>
    <n v="18"/>
    <n v="11.5"/>
    <n v="4"/>
    <s v="Irregular"/>
    <n v="9"/>
    <n v="3.5"/>
    <s v="No"/>
    <n v="0"/>
    <n v="10"/>
    <n v="1.99"/>
    <n v="3.34"/>
    <n v="0.25"/>
    <n v="13.36"/>
    <n v="32"/>
    <n v="26"/>
    <n v="0.81"/>
    <n v="3.4"/>
    <n v="3.55"/>
    <n v="6.59"/>
    <n v="42.3"/>
    <n v="0.25"/>
    <n v="84"/>
    <s v="No"/>
    <s v="No"/>
    <s v="No"/>
    <x v="0"/>
    <x v="0"/>
    <x v="1"/>
    <x v="0"/>
    <n v="100"/>
    <n v="70"/>
    <n v="0"/>
    <n v="1"/>
    <n v="0"/>
    <n v="12"/>
    <n v="6.5"/>
    <s v="Normal"/>
    <s v="Normal"/>
    <s v="Hormonal Imbalance"/>
    <n v="5.9950000000000001"/>
    <n v="1"/>
    <n v="6"/>
    <s v="Normal"/>
    <n v="0"/>
    <s v="Mild"/>
    <s v="Normal"/>
    <x v="0"/>
    <x v="2"/>
  </r>
  <r>
    <n v="44"/>
    <x v="0"/>
    <n v="24"/>
    <s v="Young Adults"/>
    <x v="3"/>
    <n v="68"/>
    <n v="1.65"/>
    <n v="24.98"/>
    <x v="1"/>
    <n v="15"/>
    <s v="O+"/>
    <n v="72"/>
    <n v="16"/>
    <n v="11"/>
    <n v="2"/>
    <s v="Regular"/>
    <n v="5"/>
    <n v="3.5"/>
    <s v="Yes"/>
    <n v="0"/>
    <n v="161.14699999999999"/>
    <n v="167"/>
    <n v="2.79"/>
    <n v="1.97"/>
    <n v="1.42"/>
    <n v="39"/>
    <n v="33"/>
    <n v="0.85"/>
    <n v="1.48"/>
    <n v="4.33"/>
    <n v="0.4"/>
    <n v="25.366"/>
    <n v="0.25"/>
    <n v="100"/>
    <s v="No"/>
    <s v="No"/>
    <s v="No"/>
    <x v="0"/>
    <x v="0"/>
    <x v="1"/>
    <x v="0"/>
    <n v="110"/>
    <n v="70"/>
    <n v="6"/>
    <n v="8"/>
    <n v="8"/>
    <n v="8"/>
    <n v="7.12"/>
    <s v="Normal"/>
    <s v="Normal"/>
    <s v="Normal"/>
    <n v="164.0735"/>
    <n v="14"/>
    <n v="8"/>
    <s v="PCO Pattern"/>
    <n v="0"/>
    <s v="Mild"/>
    <s v="Normal"/>
    <x v="0"/>
    <x v="0"/>
  </r>
  <r>
    <n v="45"/>
    <x v="1"/>
    <n v="29"/>
    <s v="Young Adults"/>
    <x v="0"/>
    <n v="59"/>
    <n v="1.58"/>
    <n v="23.63"/>
    <x v="0"/>
    <n v="17"/>
    <s v="AB+"/>
    <n v="78"/>
    <n v="22"/>
    <n v="12"/>
    <n v="4"/>
    <s v="Irregular"/>
    <n v="7"/>
    <n v="7"/>
    <s v="Yes"/>
    <n v="0"/>
    <n v="1305.3499999999999"/>
    <n v="1.99"/>
    <n v="3.26"/>
    <n v="0.79"/>
    <n v="4.13"/>
    <n v="39"/>
    <n v="33"/>
    <n v="0.85"/>
    <n v="3.77"/>
    <n v="3.55"/>
    <n v="31.36"/>
    <n v="44.55"/>
    <n v="0.76"/>
    <n v="100"/>
    <s v="Yes"/>
    <s v="Yes"/>
    <s v="Yes"/>
    <x v="1"/>
    <x v="1"/>
    <x v="0"/>
    <x v="1"/>
    <n v="120"/>
    <n v="80"/>
    <n v="13"/>
    <n v="14"/>
    <n v="16"/>
    <n v="15"/>
    <n v="7"/>
    <s v="Normal"/>
    <s v="Normal"/>
    <s v="Hormonal Imbalance"/>
    <n v="653.66999999999996"/>
    <n v="27"/>
    <n v="15.5"/>
    <s v="Normal"/>
    <n v="5"/>
    <s v="Severe"/>
    <s v="Prehypertensive"/>
    <x v="1"/>
    <x v="0"/>
  </r>
  <r>
    <n v="46"/>
    <x v="0"/>
    <n v="25"/>
    <s v="Young Adults"/>
    <x v="0"/>
    <n v="56"/>
    <n v="1.55"/>
    <n v="23.31"/>
    <x v="0"/>
    <n v="15"/>
    <s v="O+"/>
    <n v="70"/>
    <n v="18"/>
    <n v="10.6"/>
    <n v="2"/>
    <s v="Regular"/>
    <n v="5"/>
    <n v="6"/>
    <s v="Yes"/>
    <n v="0"/>
    <n v="43.5"/>
    <n v="9.83"/>
    <n v="2.77"/>
    <n v="0.56999999999999995"/>
    <n v="4.8600000000000003"/>
    <n v="40"/>
    <n v="33"/>
    <n v="0.83"/>
    <n v="3.85"/>
    <n v="2.36"/>
    <n v="25.6"/>
    <n v="45.5"/>
    <n v="0.31"/>
    <n v="92"/>
    <s v="No"/>
    <s v="No"/>
    <s v="No"/>
    <x v="0"/>
    <x v="0"/>
    <x v="1"/>
    <x v="0"/>
    <n v="120"/>
    <n v="80"/>
    <n v="5"/>
    <n v="8"/>
    <n v="14"/>
    <n v="13"/>
    <n v="9.4"/>
    <s v="Normal"/>
    <s v="Normal"/>
    <s v="Hormonal Imbalance"/>
    <n v="26.664999999999999"/>
    <n v="13"/>
    <n v="13.5"/>
    <s v="Normal"/>
    <n v="0"/>
    <s v="Mild"/>
    <s v="Prehypertensive"/>
    <x v="0"/>
    <x v="0"/>
  </r>
  <r>
    <n v="47"/>
    <x v="1"/>
    <n v="28"/>
    <s v="Young Adults"/>
    <x v="0"/>
    <n v="75"/>
    <n v="1.65"/>
    <n v="27.55"/>
    <x v="1"/>
    <n v="15"/>
    <s v="O+"/>
    <n v="72"/>
    <n v="18"/>
    <n v="12"/>
    <n v="2"/>
    <s v="Regular"/>
    <n v="5"/>
    <n v="2.5"/>
    <s v="Yes"/>
    <n v="0"/>
    <n v="141.06"/>
    <n v="141.06"/>
    <n v="5.81"/>
    <n v="0.27"/>
    <n v="21.52"/>
    <n v="45"/>
    <n v="41"/>
    <n v="0.91"/>
    <n v="0.83"/>
    <n v="3.66"/>
    <n v="14.43"/>
    <n v="52.3"/>
    <n v="0.38"/>
    <n v="100"/>
    <s v="Yes"/>
    <s v="Yes"/>
    <s v="No"/>
    <x v="1"/>
    <x v="1"/>
    <x v="0"/>
    <x v="0"/>
    <n v="110"/>
    <n v="70"/>
    <n v="4"/>
    <n v="6"/>
    <n v="10"/>
    <n v="12"/>
    <n v="9"/>
    <s v="Normal"/>
    <s v="Normal"/>
    <s v="Hormonal Imbalance"/>
    <n v="141.06"/>
    <n v="10"/>
    <n v="11"/>
    <s v="Normal"/>
    <n v="4"/>
    <s v="Moderate"/>
    <s v="Normal"/>
    <x v="2"/>
    <x v="0"/>
  </r>
  <r>
    <n v="48"/>
    <x v="0"/>
    <n v="26"/>
    <s v="Young Adults"/>
    <x v="0"/>
    <n v="40"/>
    <n v="1.56"/>
    <n v="16.440000000000001"/>
    <x v="2"/>
    <n v="13"/>
    <s v="B+"/>
    <n v="74"/>
    <n v="18"/>
    <n v="10.199999999999999"/>
    <n v="2"/>
    <s v="Regular"/>
    <n v="5"/>
    <n v="3"/>
    <s v="Yes"/>
    <n v="0"/>
    <n v="1500"/>
    <n v="528.5"/>
    <n v="7.34"/>
    <n v="2.78"/>
    <n v="2.64"/>
    <n v="39"/>
    <n v="33"/>
    <n v="0.85"/>
    <n v="4.45"/>
    <n v="4.33"/>
    <n v="24.58"/>
    <n v="54.62"/>
    <n v="0.25"/>
    <n v="80"/>
    <s v="No"/>
    <s v="No"/>
    <s v="No"/>
    <x v="0"/>
    <x v="0"/>
    <x v="1"/>
    <x v="0"/>
    <n v="110"/>
    <n v="70"/>
    <n v="5"/>
    <n v="7"/>
    <n v="15"/>
    <n v="18"/>
    <n v="16"/>
    <s v="Normal"/>
    <s v="Hypothyroid"/>
    <s v="Hormonal Imbalance"/>
    <n v="1014.25"/>
    <n v="12"/>
    <n v="16.5"/>
    <s v="Normal"/>
    <n v="0"/>
    <s v="Mild"/>
    <s v="Normal"/>
    <x v="0"/>
    <x v="0"/>
  </r>
  <r>
    <n v="49"/>
    <x v="0"/>
    <n v="34"/>
    <s v="Adults"/>
    <x v="2"/>
    <n v="51"/>
    <n v="1.55"/>
    <n v="21.23"/>
    <x v="0"/>
    <n v="11"/>
    <s v="A+"/>
    <n v="78"/>
    <n v="24"/>
    <n v="10.8"/>
    <n v="2"/>
    <s v="Regular"/>
    <n v="5"/>
    <n v="11"/>
    <s v="No"/>
    <n v="0"/>
    <n v="10"/>
    <n v="1.99"/>
    <n v="2.46"/>
    <n v="0.51"/>
    <n v="4.82"/>
    <n v="39"/>
    <n v="34"/>
    <n v="0.87"/>
    <n v="2.16"/>
    <n v="1"/>
    <n v="7.97"/>
    <n v="35.659999999999997"/>
    <n v="0.25"/>
    <n v="75"/>
    <s v="No"/>
    <s v="No"/>
    <s v="No"/>
    <x v="0"/>
    <x v="0"/>
    <x v="0"/>
    <x v="0"/>
    <n v="110"/>
    <n v="80"/>
    <n v="6"/>
    <n v="8"/>
    <n v="10"/>
    <n v="15"/>
    <n v="9"/>
    <s v="Normal"/>
    <s v="Normal"/>
    <s v="Hormonal Imbalance"/>
    <n v="5.9950000000000001"/>
    <n v="14"/>
    <n v="12.5"/>
    <s v="Normal"/>
    <n v="0"/>
    <s v="Mild"/>
    <s v="Prehypertensive"/>
    <x v="0"/>
    <x v="0"/>
  </r>
  <r>
    <n v="50"/>
    <x v="1"/>
    <n v="27"/>
    <s v="Young Adults"/>
    <x v="0"/>
    <n v="51"/>
    <n v="1.54"/>
    <n v="21.5"/>
    <x v="0"/>
    <n v="15"/>
    <s v="O+"/>
    <n v="72"/>
    <n v="18"/>
    <n v="12.8"/>
    <n v="4"/>
    <s v="Irregular"/>
    <n v="3"/>
    <n v="4"/>
    <s v="No"/>
    <n v="0"/>
    <n v="10"/>
    <n v="1.99"/>
    <n v="2.2599999999999998"/>
    <n v="2.4"/>
    <n v="0.94"/>
    <n v="38"/>
    <n v="34"/>
    <n v="0.89"/>
    <n v="2.77"/>
    <n v="4.5"/>
    <n v="15.22"/>
    <n v="45.2"/>
    <n v="0.52"/>
    <n v="100"/>
    <s v="Yes"/>
    <s v="Yes"/>
    <s v="Yes"/>
    <x v="1"/>
    <x v="1"/>
    <x v="0"/>
    <x v="1"/>
    <n v="110"/>
    <n v="70"/>
    <n v="5"/>
    <n v="8"/>
    <n v="14"/>
    <n v="13"/>
    <n v="10.4"/>
    <s v="Normal"/>
    <s v="Normal"/>
    <s v="Normal"/>
    <n v="5.9950000000000001"/>
    <n v="13"/>
    <n v="13.5"/>
    <s v="Normal"/>
    <n v="5"/>
    <s v="Severe"/>
    <s v="Normal"/>
    <x v="0"/>
    <x v="0"/>
  </r>
  <r>
    <n v="51"/>
    <x v="1"/>
    <n v="23"/>
    <s v="Young Adults"/>
    <x v="3"/>
    <n v="68"/>
    <n v="1.72"/>
    <n v="22.99"/>
    <x v="0"/>
    <n v="15"/>
    <s v="O+"/>
    <n v="72"/>
    <n v="16"/>
    <n v="10.8"/>
    <n v="4"/>
    <s v="Irregular"/>
    <n v="10"/>
    <n v="4"/>
    <s v="No"/>
    <n v="0"/>
    <n v="77.599999999999994"/>
    <n v="1.99"/>
    <n v="4.42"/>
    <n v="5.48"/>
    <n v="0.81"/>
    <n v="42"/>
    <n v="34"/>
    <n v="0.81"/>
    <n v="3.26"/>
    <n v="3.2"/>
    <n v="27.65"/>
    <n v="23.114000000000001"/>
    <n v="0.39"/>
    <n v="70"/>
    <s v="Yes"/>
    <s v="Yes"/>
    <s v="Yes"/>
    <x v="1"/>
    <x v="1"/>
    <x v="1"/>
    <x v="0"/>
    <n v="110"/>
    <n v="70"/>
    <n v="22"/>
    <n v="18"/>
    <n v="12"/>
    <n v="13"/>
    <n v="11"/>
    <s v="Normal"/>
    <s v="Normal"/>
    <s v="Normal"/>
    <n v="39.794999999999995"/>
    <n v="40"/>
    <n v="12.5"/>
    <s v="Normal"/>
    <n v="5"/>
    <s v="Severe"/>
    <s v="Normal"/>
    <x v="0"/>
    <x v="2"/>
  </r>
  <r>
    <n v="52"/>
    <x v="0"/>
    <n v="23"/>
    <s v="Young Adults"/>
    <x v="3"/>
    <n v="54"/>
    <n v="1.58"/>
    <n v="21.63"/>
    <x v="0"/>
    <n v="16"/>
    <s v="O-"/>
    <n v="72"/>
    <n v="18"/>
    <n v="10.8"/>
    <n v="2"/>
    <s v="Regular"/>
    <n v="5"/>
    <n v="2"/>
    <s v="Yes"/>
    <n v="0"/>
    <n v="177.57"/>
    <n v="177.57"/>
    <n v="5.32"/>
    <n v="1.8"/>
    <n v="2.96"/>
    <n v="38"/>
    <n v="32"/>
    <n v="0.84"/>
    <n v="5.17"/>
    <n v="2.1"/>
    <n v="24.5"/>
    <n v="14"/>
    <n v="0.25"/>
    <n v="70"/>
    <s v="No"/>
    <s v="No"/>
    <s v="No"/>
    <x v="0"/>
    <x v="0"/>
    <x v="1"/>
    <x v="0"/>
    <n v="100"/>
    <n v="70"/>
    <n v="7"/>
    <n v="10"/>
    <n v="15"/>
    <n v="13"/>
    <n v="10"/>
    <s v="Normal"/>
    <s v="Hypothyroid"/>
    <s v="Hormonal Imbalance"/>
    <n v="177.57"/>
    <n v="17"/>
    <n v="14"/>
    <s v="Normal"/>
    <n v="0"/>
    <s v="Mild"/>
    <s v="Normal"/>
    <x v="0"/>
    <x v="0"/>
  </r>
  <r>
    <n v="53"/>
    <x v="1"/>
    <n v="31"/>
    <s v="Young Adults"/>
    <x v="2"/>
    <n v="50"/>
    <n v="1.57"/>
    <n v="20.28"/>
    <x v="0"/>
    <n v="15"/>
    <s v="O+"/>
    <n v="72"/>
    <n v="20"/>
    <n v="10.8"/>
    <n v="2"/>
    <s v="Regular"/>
    <n v="4"/>
    <n v="1.5"/>
    <s v="Yes"/>
    <n v="0"/>
    <n v="160.77000000000001"/>
    <n v="10"/>
    <n v="7.08"/>
    <n v="4.09"/>
    <n v="1.73"/>
    <n v="39"/>
    <n v="32"/>
    <n v="0.82"/>
    <n v="2.2400000000000002"/>
    <n v="4.5"/>
    <n v="21.38"/>
    <n v="64.2"/>
    <n v="0.56999999999999995"/>
    <n v="107"/>
    <s v="Yes"/>
    <s v="No"/>
    <s v="Yes"/>
    <x v="0"/>
    <x v="1"/>
    <x v="0"/>
    <x v="1"/>
    <n v="120"/>
    <n v="80"/>
    <n v="6"/>
    <n v="11"/>
    <n v="12"/>
    <n v="11"/>
    <n v="6"/>
    <s v="Normal"/>
    <s v="Normal"/>
    <s v="Normal"/>
    <n v="85.385000000000005"/>
    <n v="17"/>
    <n v="11.5"/>
    <s v="Normal"/>
    <n v="3"/>
    <s v="Moderate"/>
    <s v="Prehypertensive"/>
    <x v="0"/>
    <x v="0"/>
  </r>
  <r>
    <n v="54"/>
    <x v="0"/>
    <n v="32"/>
    <s v="Young Adults"/>
    <x v="2"/>
    <n v="62"/>
    <n v="1.51"/>
    <n v="27.19"/>
    <x v="1"/>
    <n v="15"/>
    <s v="O+"/>
    <n v="70"/>
    <n v="18"/>
    <n v="10.5"/>
    <n v="2"/>
    <s v="Regular"/>
    <n v="5"/>
    <n v="13"/>
    <s v="Yes"/>
    <n v="0"/>
    <n v="180.33"/>
    <n v="12"/>
    <n v="2.4900000000000002"/>
    <n v="0.72"/>
    <n v="3.46"/>
    <n v="45"/>
    <n v="39"/>
    <n v="0.87"/>
    <n v="0.75"/>
    <n v="6.55"/>
    <n v="18.510000000000002"/>
    <n v="45.36"/>
    <n v="0.25"/>
    <n v="92"/>
    <s v="No"/>
    <s v="No"/>
    <s v="No"/>
    <x v="0"/>
    <x v="0"/>
    <x v="1"/>
    <x v="0"/>
    <n v="120"/>
    <n v="80"/>
    <n v="4"/>
    <n v="6"/>
    <n v="13"/>
    <n v="14"/>
    <n v="6.8"/>
    <s v="Normal"/>
    <s v="Normal"/>
    <s v="Hormonal Imbalance"/>
    <n v="96.165000000000006"/>
    <n v="10"/>
    <n v="13.5"/>
    <s v="Normal"/>
    <n v="0"/>
    <s v="Mild"/>
    <s v="Prehypertensive"/>
    <x v="1"/>
    <x v="0"/>
  </r>
  <r>
    <n v="55"/>
    <x v="0"/>
    <n v="32"/>
    <s v="Young Adults"/>
    <x v="2"/>
    <n v="58"/>
    <n v="1.52"/>
    <n v="25.1"/>
    <x v="1"/>
    <n v="13"/>
    <s v="B+"/>
    <n v="70"/>
    <n v="18"/>
    <n v="10"/>
    <n v="2"/>
    <s v="Regular"/>
    <n v="5"/>
    <n v="16"/>
    <s v="No"/>
    <n v="0"/>
    <n v="1.99"/>
    <n v="1.99"/>
    <n v="9.43"/>
    <n v="6.08"/>
    <n v="1.55"/>
    <n v="40"/>
    <n v="36"/>
    <n v="0.9"/>
    <n v="2.82"/>
    <n v="1.2"/>
    <n v="33.78"/>
    <n v="56.25"/>
    <n v="0.45"/>
    <n v="100"/>
    <s v="No"/>
    <s v="No"/>
    <s v="No"/>
    <x v="0"/>
    <x v="0"/>
    <x v="1"/>
    <x v="0"/>
    <n v="120"/>
    <n v="80"/>
    <n v="5"/>
    <n v="9"/>
    <n v="10"/>
    <n v="11"/>
    <n v="6.3"/>
    <s v="Normal"/>
    <s v="Normal"/>
    <s v="Normal"/>
    <n v="1.99"/>
    <n v="14"/>
    <n v="10.5"/>
    <s v="Normal"/>
    <n v="0"/>
    <s v="Mild"/>
    <s v="Prehypertensive"/>
    <x v="0"/>
    <x v="0"/>
  </r>
  <r>
    <n v="56"/>
    <x v="0"/>
    <n v="37"/>
    <s v="Adults"/>
    <x v="1"/>
    <n v="68"/>
    <n v="1.69"/>
    <n v="23.81"/>
    <x v="0"/>
    <n v="15"/>
    <s v="O+"/>
    <n v="72"/>
    <n v="18"/>
    <n v="10"/>
    <n v="2"/>
    <s v="Regular"/>
    <n v="5"/>
    <n v="7"/>
    <s v="Yes"/>
    <n v="0"/>
    <n v="274.7"/>
    <n v="15"/>
    <n v="3.51"/>
    <n v="0.98"/>
    <n v="3.58"/>
    <n v="44"/>
    <n v="37"/>
    <n v="0.84"/>
    <n v="5.2"/>
    <n v="2.33"/>
    <n v="34.42"/>
    <n v="25.6"/>
    <n v="0.25"/>
    <n v="92"/>
    <s v="No"/>
    <s v="No"/>
    <s v="No"/>
    <x v="0"/>
    <x v="0"/>
    <x v="1"/>
    <x v="0"/>
    <n v="110"/>
    <n v="80"/>
    <n v="6"/>
    <n v="7"/>
    <n v="9.5"/>
    <n v="11"/>
    <n v="8.9"/>
    <s v="Normal"/>
    <s v="Hypothyroid"/>
    <s v="Hormonal Imbalance"/>
    <n v="144.85"/>
    <n v="13"/>
    <n v="10.25"/>
    <s v="Normal"/>
    <n v="0"/>
    <s v="Mild"/>
    <s v="Prehypertensive"/>
    <x v="0"/>
    <x v="0"/>
  </r>
  <r>
    <n v="57"/>
    <x v="0"/>
    <n v="38"/>
    <s v="Adults"/>
    <x v="1"/>
    <n v="56"/>
    <n v="1.6"/>
    <n v="21.88"/>
    <x v="0"/>
    <n v="11"/>
    <s v="A+"/>
    <n v="72"/>
    <n v="20"/>
    <n v="10.8"/>
    <n v="2"/>
    <s v="Regular"/>
    <n v="5"/>
    <n v="15"/>
    <s v="Yes"/>
    <n v="0"/>
    <n v="1.99"/>
    <n v="1.99"/>
    <n v="8.49"/>
    <n v="2.42"/>
    <n v="3.51"/>
    <n v="40"/>
    <n v="34"/>
    <n v="0.85"/>
    <n v="4.45"/>
    <n v="3.22"/>
    <n v="36.450000000000003"/>
    <n v="45.3"/>
    <n v="0.42"/>
    <n v="130"/>
    <s v="No"/>
    <s v="No"/>
    <s v="No"/>
    <x v="0"/>
    <x v="0"/>
    <x v="1"/>
    <x v="0"/>
    <n v="120"/>
    <n v="80"/>
    <n v="6"/>
    <n v="5"/>
    <n v="11"/>
    <n v="13"/>
    <n v="8.6"/>
    <s v="Normal"/>
    <s v="Hypothyroid"/>
    <s v="Hormonal Imbalance"/>
    <n v="1.99"/>
    <n v="11"/>
    <n v="12"/>
    <s v="Normal"/>
    <n v="0"/>
    <s v="Mild"/>
    <s v="Prehypertensive"/>
    <x v="0"/>
    <x v="0"/>
  </r>
  <r>
    <n v="58"/>
    <x v="0"/>
    <n v="36"/>
    <s v="Adults"/>
    <x v="1"/>
    <n v="58"/>
    <n v="1.52"/>
    <n v="25.1"/>
    <x v="1"/>
    <n v="14"/>
    <s v="B-"/>
    <n v="72"/>
    <n v="20"/>
    <n v="10"/>
    <n v="2"/>
    <s v="Regular"/>
    <n v="5"/>
    <n v="13"/>
    <s v="Yes"/>
    <n v="1"/>
    <n v="249.87"/>
    <n v="12"/>
    <n v="3.88"/>
    <n v="0.61"/>
    <n v="6.36"/>
    <n v="42"/>
    <n v="35"/>
    <n v="0.83"/>
    <n v="1.98"/>
    <n v="2.3330000000000002"/>
    <n v="13.47"/>
    <n v="31.22"/>
    <n v="0.49"/>
    <n v="82"/>
    <s v="No"/>
    <s v="No"/>
    <s v="No"/>
    <x v="0"/>
    <x v="0"/>
    <x v="1"/>
    <x v="0"/>
    <n v="110"/>
    <n v="80"/>
    <n v="3"/>
    <n v="2"/>
    <n v="12"/>
    <n v="13"/>
    <n v="9.3000000000000007"/>
    <s v="Normal"/>
    <s v="Normal"/>
    <s v="Hormonal Imbalance"/>
    <n v="130.935"/>
    <n v="5"/>
    <n v="12.5"/>
    <s v="Normal"/>
    <n v="0"/>
    <s v="Mild"/>
    <s v="Prehypertensive"/>
    <x v="1"/>
    <x v="0"/>
  </r>
  <r>
    <n v="59"/>
    <x v="0"/>
    <n v="26"/>
    <s v="Young Adults"/>
    <x v="0"/>
    <n v="75"/>
    <n v="1.58"/>
    <n v="30.04"/>
    <x v="3"/>
    <n v="13"/>
    <s v="B+"/>
    <n v="72"/>
    <n v="18"/>
    <n v="10.5"/>
    <n v="2"/>
    <s v="Regular"/>
    <n v="5"/>
    <n v="8"/>
    <s v="No"/>
    <n v="0"/>
    <n v="1.99"/>
    <n v="1.99"/>
    <n v="6.87"/>
    <n v="3.34"/>
    <n v="2.06"/>
    <n v="45"/>
    <n v="40"/>
    <n v="0.89"/>
    <n v="2.33"/>
    <n v="2.31"/>
    <n v="9.35"/>
    <n v="25.65"/>
    <n v="0.27"/>
    <n v="92"/>
    <s v="No"/>
    <s v="No"/>
    <s v="No"/>
    <x v="0"/>
    <x v="0"/>
    <x v="1"/>
    <x v="0"/>
    <n v="110"/>
    <n v="80"/>
    <n v="3"/>
    <n v="3"/>
    <n v="16"/>
    <n v="17"/>
    <n v="14"/>
    <s v="Normal"/>
    <s v="Normal"/>
    <s v="Hormonal Imbalance"/>
    <n v="1.99"/>
    <n v="6"/>
    <n v="16.5"/>
    <s v="Normal"/>
    <n v="0"/>
    <s v="Mild"/>
    <s v="Prehypertensive"/>
    <x v="1"/>
    <x v="0"/>
  </r>
  <r>
    <n v="60"/>
    <x v="0"/>
    <n v="26"/>
    <s v="Young Adults"/>
    <x v="0"/>
    <n v="67"/>
    <n v="1.37"/>
    <n v="35.700000000000003"/>
    <x v="3"/>
    <n v="15"/>
    <s v="O+"/>
    <n v="74"/>
    <n v="20"/>
    <n v="11"/>
    <n v="4"/>
    <s v="Irregular"/>
    <n v="9"/>
    <n v="12"/>
    <s v="No"/>
    <n v="0"/>
    <n v="1.99"/>
    <n v="1.99"/>
    <n v="5.9"/>
    <n v="2.73"/>
    <n v="2.16"/>
    <n v="44"/>
    <n v="39"/>
    <n v="0.89"/>
    <n v="1.7"/>
    <n v="2.36"/>
    <n v="15.19"/>
    <n v="45.35"/>
    <n v="0.66"/>
    <n v="92"/>
    <s v="No"/>
    <s v="No"/>
    <s v="No"/>
    <x v="0"/>
    <x v="0"/>
    <x v="1"/>
    <x v="0"/>
    <n v="120"/>
    <n v="70"/>
    <n v="5"/>
    <n v="7"/>
    <n v="14"/>
    <n v="15"/>
    <n v="11"/>
    <s v="Normal"/>
    <s v="Normal"/>
    <s v="Hormonal Imbalance"/>
    <n v="1.99"/>
    <n v="12"/>
    <n v="14.5"/>
    <s v="Normal"/>
    <n v="0"/>
    <s v="Mild"/>
    <s v="Prehypertensive"/>
    <x v="1"/>
    <x v="2"/>
  </r>
  <r>
    <n v="61"/>
    <x v="0"/>
    <n v="29"/>
    <s v="Young Adults"/>
    <x v="0"/>
    <n v="63"/>
    <n v="1.62"/>
    <n v="24.01"/>
    <x v="0"/>
    <n v="13"/>
    <s v="B+"/>
    <n v="78"/>
    <n v="22"/>
    <n v="11.2"/>
    <n v="2"/>
    <s v="Regular"/>
    <n v="5"/>
    <n v="4"/>
    <s v="Yes"/>
    <n v="0"/>
    <n v="626.91999999999996"/>
    <n v="65.03"/>
    <n v="6.07"/>
    <n v="3.87"/>
    <n v="1.57"/>
    <n v="42"/>
    <n v="36"/>
    <n v="0.86"/>
    <n v="6.71"/>
    <n v="4.2"/>
    <n v="47.72"/>
    <n v="36.21"/>
    <n v="0.59"/>
    <n v="92"/>
    <s v="No"/>
    <s v="No"/>
    <s v="No"/>
    <x v="0"/>
    <x v="0"/>
    <x v="1"/>
    <x v="0"/>
    <n v="110"/>
    <n v="80"/>
    <n v="6"/>
    <n v="7"/>
    <n v="13"/>
    <n v="14"/>
    <n v="7.2"/>
    <s v="Normal"/>
    <s v="Hypothyroid"/>
    <s v="Normal"/>
    <n v="345.97499999999997"/>
    <n v="13"/>
    <n v="13.5"/>
    <s v="Normal"/>
    <n v="0"/>
    <s v="Mild"/>
    <s v="Prehypertensive"/>
    <x v="0"/>
    <x v="0"/>
  </r>
  <r>
    <n v="62"/>
    <x v="1"/>
    <n v="32"/>
    <s v="Young Adults"/>
    <x v="2"/>
    <n v="76"/>
    <n v="1.61"/>
    <n v="29.32"/>
    <x v="1"/>
    <n v="15"/>
    <s v="O+"/>
    <n v="78"/>
    <n v="22"/>
    <n v="11.2"/>
    <n v="2"/>
    <s v="Regular"/>
    <n v="5"/>
    <n v="12"/>
    <s v="No"/>
    <n v="1"/>
    <n v="8"/>
    <n v="1.99"/>
    <n v="1.46"/>
    <n v="0.15"/>
    <n v="9.73"/>
    <n v="45"/>
    <n v="39"/>
    <n v="0.87"/>
    <n v="0.44"/>
    <n v="3.21"/>
    <n v="13.16"/>
    <n v="25.45"/>
    <n v="0.32"/>
    <n v="107"/>
    <s v="Yes"/>
    <s v="Yes"/>
    <s v="Yes"/>
    <x v="1"/>
    <x v="1"/>
    <x v="0"/>
    <x v="1"/>
    <n v="120"/>
    <n v="80"/>
    <n v="9"/>
    <n v="12"/>
    <n v="14"/>
    <n v="13"/>
    <n v="7.8"/>
    <s v="Normal"/>
    <s v="Normal"/>
    <s v="Hormonal Imbalance"/>
    <n v="4.9950000000000001"/>
    <n v="21"/>
    <n v="13.5"/>
    <s v="Normal"/>
    <n v="5"/>
    <s v="Severe"/>
    <s v="Prehypertensive"/>
    <x v="2"/>
    <x v="0"/>
  </r>
  <r>
    <n v="63"/>
    <x v="0"/>
    <n v="24"/>
    <s v="Young Adults"/>
    <x v="3"/>
    <n v="60"/>
    <n v="1.7"/>
    <n v="20.76"/>
    <x v="0"/>
    <n v="15"/>
    <s v="O+"/>
    <n v="70"/>
    <n v="20"/>
    <n v="10"/>
    <n v="2"/>
    <s v="Regular"/>
    <n v="5"/>
    <n v="3.5"/>
    <s v="No"/>
    <n v="0"/>
    <n v="1.99"/>
    <n v="1.99"/>
    <n v="5.75"/>
    <n v="7.47"/>
    <n v="0.77"/>
    <n v="41"/>
    <n v="36"/>
    <n v="0.88"/>
    <n v="3.57"/>
    <n v="2.14"/>
    <n v="14.73"/>
    <n v="36.200000000000003"/>
    <n v="0.81"/>
    <n v="100"/>
    <s v="No"/>
    <s v="No"/>
    <s v="No"/>
    <x v="0"/>
    <x v="0"/>
    <x v="1"/>
    <x v="0"/>
    <n v="120"/>
    <n v="80"/>
    <n v="3"/>
    <n v="5"/>
    <n v="12"/>
    <n v="13.5"/>
    <n v="9.6"/>
    <s v="Normal"/>
    <s v="Normal"/>
    <s v="Normal"/>
    <n v="1.99"/>
    <n v="8"/>
    <n v="12.75"/>
    <s v="Normal"/>
    <n v="0"/>
    <s v="Mild"/>
    <s v="Prehypertensive"/>
    <x v="0"/>
    <x v="0"/>
  </r>
  <r>
    <n v="64"/>
    <x v="0"/>
    <n v="29"/>
    <s v="Young Adults"/>
    <x v="0"/>
    <n v="55"/>
    <n v="1.47"/>
    <n v="25.45"/>
    <x v="1"/>
    <n v="15"/>
    <s v="O+"/>
    <n v="80"/>
    <n v="20"/>
    <n v="10.199999999999999"/>
    <n v="4"/>
    <s v="Irregular"/>
    <n v="2"/>
    <n v="6"/>
    <s v="Yes"/>
    <n v="0"/>
    <n v="757.17"/>
    <n v="20"/>
    <n v="6.76"/>
    <n v="9.2799999999999994"/>
    <n v="0.73"/>
    <n v="39"/>
    <n v="34"/>
    <n v="0.87"/>
    <n v="1.2"/>
    <n v="2.2999999999999998"/>
    <n v="20.79"/>
    <n v="50.2"/>
    <n v="0.56000000000000005"/>
    <n v="92"/>
    <s v="No"/>
    <s v="No"/>
    <s v="No"/>
    <x v="0"/>
    <x v="0"/>
    <x v="1"/>
    <x v="0"/>
    <n v="120"/>
    <n v="70"/>
    <n v="4"/>
    <n v="7"/>
    <n v="11"/>
    <n v="11"/>
    <n v="8.6"/>
    <s v="Normal"/>
    <s v="Normal"/>
    <s v="Normal"/>
    <n v="388.58499999999998"/>
    <n v="11"/>
    <n v="11"/>
    <s v="Normal"/>
    <n v="0"/>
    <s v="Mild"/>
    <s v="Prehypertensive"/>
    <x v="0"/>
    <x v="1"/>
  </r>
  <r>
    <n v="65"/>
    <x v="0"/>
    <n v="27"/>
    <s v="Young Adults"/>
    <x v="0"/>
    <n v="56"/>
    <n v="1.5"/>
    <n v="24.89"/>
    <x v="0"/>
    <n v="11"/>
    <s v="A+"/>
    <n v="72"/>
    <n v="18"/>
    <n v="10.5"/>
    <n v="4"/>
    <s v="Irregular"/>
    <n v="8"/>
    <n v="6"/>
    <s v="No"/>
    <n v="0"/>
    <n v="1.99"/>
    <n v="1.99"/>
    <n v="6.35"/>
    <n v="7.46"/>
    <n v="0.85"/>
    <n v="40"/>
    <n v="35"/>
    <n v="0.88"/>
    <n v="3.72"/>
    <n v="4.5999999999999996"/>
    <n v="37.92"/>
    <n v="49.3"/>
    <n v="3.66"/>
    <n v="92"/>
    <s v="No"/>
    <s v="No"/>
    <s v="No"/>
    <x v="0"/>
    <x v="0"/>
    <x v="1"/>
    <x v="0"/>
    <n v="110"/>
    <n v="80"/>
    <n v="11"/>
    <n v="10"/>
    <n v="14.5"/>
    <n v="14"/>
    <n v="12.5"/>
    <s v="Normal"/>
    <s v="Normal"/>
    <s v="Normal"/>
    <n v="1.99"/>
    <n v="21"/>
    <n v="14.25"/>
    <s v="Normal"/>
    <n v="0"/>
    <s v="Mild"/>
    <s v="Prehypertensive"/>
    <x v="0"/>
    <x v="2"/>
  </r>
  <r>
    <n v="66"/>
    <x v="0"/>
    <n v="32"/>
    <s v="Young Adults"/>
    <x v="2"/>
    <n v="71"/>
    <n v="1.72"/>
    <n v="24"/>
    <x v="0"/>
    <n v="12"/>
    <s v="A-"/>
    <n v="70"/>
    <n v="18"/>
    <n v="11"/>
    <n v="2"/>
    <s v="Regular"/>
    <n v="5"/>
    <n v="8"/>
    <s v="No"/>
    <n v="1"/>
    <n v="10"/>
    <n v="1.99"/>
    <n v="4.76"/>
    <n v="1.5"/>
    <n v="3.17"/>
    <n v="46"/>
    <n v="39"/>
    <n v="0.85"/>
    <n v="2.4500000000000002"/>
    <n v="2.2999999999999998"/>
    <n v="22.45"/>
    <n v="51.9"/>
    <n v="0.45"/>
    <n v="100"/>
    <s v="No"/>
    <s v="No"/>
    <s v="No"/>
    <x v="0"/>
    <x v="0"/>
    <x v="1"/>
    <x v="0"/>
    <n v="100"/>
    <n v="70"/>
    <n v="2"/>
    <n v="4"/>
    <n v="12"/>
    <n v="14"/>
    <n v="9.4"/>
    <s v="Normal"/>
    <s v="Normal"/>
    <s v="Hormonal Imbalance"/>
    <n v="5.9950000000000001"/>
    <n v="6"/>
    <n v="13"/>
    <s v="Normal"/>
    <n v="0"/>
    <s v="Mild"/>
    <s v="Normal"/>
    <x v="0"/>
    <x v="0"/>
  </r>
  <r>
    <n v="67"/>
    <x v="0"/>
    <n v="41"/>
    <s v="Adults"/>
    <x v="4"/>
    <n v="56"/>
    <n v="1.6"/>
    <n v="21.88"/>
    <x v="0"/>
    <n v="13"/>
    <s v="B+"/>
    <n v="78"/>
    <n v="20"/>
    <n v="11.5"/>
    <n v="2"/>
    <s v="Regular"/>
    <n v="5"/>
    <n v="4"/>
    <s v="No"/>
    <n v="3"/>
    <n v="31.33"/>
    <n v="1.99"/>
    <n v="9.66"/>
    <n v="2.35"/>
    <n v="4.1100000000000003"/>
    <n v="38"/>
    <n v="34"/>
    <n v="0.89"/>
    <n v="3.27"/>
    <n v="5.8"/>
    <n v="54.32"/>
    <n v="36.549999999999997"/>
    <n v="0.28000000000000003"/>
    <n v="115"/>
    <s v="No"/>
    <s v="No"/>
    <s v="No"/>
    <x v="0"/>
    <x v="0"/>
    <x v="1"/>
    <x v="0"/>
    <n v="120"/>
    <n v="80"/>
    <n v="1"/>
    <n v="2"/>
    <n v="10"/>
    <n v="12"/>
    <n v="9.6999999999999993"/>
    <s v="Normal"/>
    <s v="Normal"/>
    <s v="Hormonal Imbalance"/>
    <n v="16.66"/>
    <n v="3"/>
    <n v="11"/>
    <s v="Normal"/>
    <n v="0"/>
    <s v="Mild"/>
    <s v="Prehypertensive"/>
    <x v="0"/>
    <x v="0"/>
  </r>
  <r>
    <n v="68"/>
    <x v="0"/>
    <n v="35"/>
    <s v="Adults"/>
    <x v="1"/>
    <n v="62"/>
    <n v="1.52"/>
    <n v="26.84"/>
    <x v="1"/>
    <n v="16"/>
    <s v="O-"/>
    <n v="78"/>
    <n v="22"/>
    <n v="8.5"/>
    <n v="2"/>
    <s v="Regular"/>
    <n v="5"/>
    <n v="12"/>
    <s v="Yes"/>
    <n v="1"/>
    <n v="218.59"/>
    <n v="1.99"/>
    <n v="5.41"/>
    <n v="8.4499999999999993"/>
    <n v="0.64"/>
    <n v="39"/>
    <n v="33"/>
    <n v="0.85"/>
    <n v="9.0299999999999994"/>
    <n v="5.2"/>
    <n v="6.27"/>
    <n v="25.36"/>
    <n v="0.62"/>
    <n v="120"/>
    <s v="No"/>
    <s v="No"/>
    <s v="No"/>
    <x v="0"/>
    <x v="0"/>
    <x v="1"/>
    <x v="0"/>
    <n v="110"/>
    <n v="80"/>
    <n v="14"/>
    <n v="12"/>
    <n v="8"/>
    <n v="5"/>
    <n v="5.5"/>
    <s v="Normal"/>
    <s v="Hypothyroid"/>
    <s v="Normal"/>
    <n v="110.29"/>
    <n v="26"/>
    <n v="6.5"/>
    <s v="PCO Pattern"/>
    <n v="0"/>
    <s v="Mild"/>
    <s v="Prehypertensive"/>
    <x v="0"/>
    <x v="0"/>
  </r>
  <r>
    <n v="69"/>
    <x v="1"/>
    <n v="35"/>
    <s v="Adults"/>
    <x v="1"/>
    <n v="55"/>
    <n v="1.53"/>
    <n v="23.5"/>
    <x v="0"/>
    <n v="17"/>
    <s v="AB+"/>
    <n v="80"/>
    <n v="20"/>
    <n v="10.3"/>
    <n v="2"/>
    <s v="Regular"/>
    <n v="5"/>
    <n v="18"/>
    <s v="Yes"/>
    <n v="2"/>
    <n v="218.59"/>
    <n v="1.99"/>
    <n v="1.57"/>
    <n v="0.77"/>
    <n v="2.04"/>
    <n v="38"/>
    <n v="34"/>
    <n v="0.89"/>
    <n v="4.18"/>
    <n v="2.14"/>
    <n v="23.45"/>
    <n v="56.25"/>
    <n v="0.44"/>
    <n v="100"/>
    <s v="Yes"/>
    <s v="Yes"/>
    <s v="Yes"/>
    <x v="1"/>
    <x v="1"/>
    <x v="1"/>
    <x v="0"/>
    <n v="120"/>
    <n v="70"/>
    <n v="7"/>
    <n v="9"/>
    <n v="5"/>
    <n v="8.5"/>
    <n v="6.2"/>
    <s v="Normal"/>
    <s v="Hypothyroid"/>
    <s v="Hormonal Imbalance"/>
    <n v="110.29"/>
    <n v="16"/>
    <n v="6.75"/>
    <s v="PCO Pattern"/>
    <n v="5"/>
    <s v="Severe"/>
    <s v="Prehypertensive"/>
    <x v="1"/>
    <x v="0"/>
  </r>
  <r>
    <n v="70"/>
    <x v="1"/>
    <n v="34"/>
    <s v="Adults"/>
    <x v="2"/>
    <n v="65"/>
    <n v="1.66"/>
    <n v="23.59"/>
    <x v="0"/>
    <n v="15"/>
    <s v="O+"/>
    <n v="80"/>
    <n v="20"/>
    <n v="11"/>
    <n v="2"/>
    <s v="Regular"/>
    <n v="5"/>
    <n v="9"/>
    <s v="Yes"/>
    <n v="0"/>
    <n v="173.66"/>
    <n v="173.66"/>
    <n v="2.1800000000000002"/>
    <n v="0.82"/>
    <n v="2.66"/>
    <n v="41"/>
    <n v="36"/>
    <n v="0.88"/>
    <n v="2.85"/>
    <n v="4.63"/>
    <n v="28.9"/>
    <n v="15.44"/>
    <n v="0.25"/>
    <n v="80"/>
    <s v="Yes"/>
    <s v="No"/>
    <s v="Yes"/>
    <x v="0"/>
    <x v="1"/>
    <x v="1"/>
    <x v="1"/>
    <n v="120"/>
    <n v="70"/>
    <n v="11"/>
    <n v="8"/>
    <n v="9.5"/>
    <n v="7"/>
    <n v="8.9"/>
    <s v="Normal"/>
    <s v="Normal"/>
    <s v="Hormonal Imbalance"/>
    <n v="173.66"/>
    <n v="19"/>
    <n v="8.25"/>
    <s v="PCO Pattern"/>
    <n v="3"/>
    <s v="Moderate"/>
    <s v="Prehypertensive"/>
    <x v="1"/>
    <x v="0"/>
  </r>
  <r>
    <n v="71"/>
    <x v="0"/>
    <n v="33"/>
    <s v="Young Adults"/>
    <x v="2"/>
    <n v="54"/>
    <n v="1.5"/>
    <n v="24"/>
    <x v="0"/>
    <n v="13"/>
    <s v="B+"/>
    <n v="72"/>
    <n v="18"/>
    <n v="10.199999999999999"/>
    <n v="2"/>
    <s v="Regular"/>
    <n v="5"/>
    <n v="9"/>
    <s v="No"/>
    <n v="0"/>
    <n v="4.42"/>
    <n v="1.99"/>
    <n v="4.8499999999999996"/>
    <n v="0.72"/>
    <n v="6.74"/>
    <n v="40"/>
    <n v="33"/>
    <n v="0.83"/>
    <n v="2"/>
    <n v="1.01"/>
    <n v="15.64"/>
    <n v="42.36"/>
    <n v="0.52"/>
    <n v="92"/>
    <s v="No"/>
    <s v="No"/>
    <s v="No"/>
    <x v="0"/>
    <x v="0"/>
    <x v="1"/>
    <x v="0"/>
    <n v="100"/>
    <n v="70"/>
    <n v="5"/>
    <n v="2"/>
    <n v="11.5"/>
    <n v="4.7"/>
    <n v="6.5"/>
    <s v="Normal"/>
    <s v="Normal"/>
    <s v="Hormonal Imbalance"/>
    <n v="3.2050000000000001"/>
    <n v="7"/>
    <n v="8.1"/>
    <s v="Normal"/>
    <n v="0"/>
    <s v="Mild"/>
    <s v="Normal"/>
    <x v="0"/>
    <x v="0"/>
  </r>
  <r>
    <n v="72"/>
    <x v="0"/>
    <n v="29"/>
    <s v="Young Adults"/>
    <x v="0"/>
    <n v="61"/>
    <n v="1.51"/>
    <n v="26.75"/>
    <x v="1"/>
    <n v="13"/>
    <s v="B+"/>
    <n v="74"/>
    <n v="20"/>
    <n v="10"/>
    <n v="2"/>
    <s v="Regular"/>
    <n v="5"/>
    <n v="9"/>
    <s v="No"/>
    <n v="0"/>
    <n v="15"/>
    <n v="1.99"/>
    <n v="6.49"/>
    <n v="0.99"/>
    <n v="6.56"/>
    <n v="42"/>
    <n v="35"/>
    <n v="0.83"/>
    <n v="1.66"/>
    <n v="2.58"/>
    <n v="41.63"/>
    <n v="38.44"/>
    <n v="1.22"/>
    <n v="92"/>
    <s v="No"/>
    <s v="No"/>
    <s v="No"/>
    <x v="0"/>
    <x v="0"/>
    <x v="1"/>
    <x v="0"/>
    <n v="120"/>
    <n v="70"/>
    <n v="5"/>
    <n v="6"/>
    <n v="12"/>
    <n v="6"/>
    <n v="6"/>
    <s v="Normal"/>
    <s v="Normal"/>
    <s v="Hormonal Imbalance"/>
    <n v="8.4949999999999992"/>
    <n v="11"/>
    <n v="9"/>
    <s v="Normal"/>
    <n v="0"/>
    <s v="Mild"/>
    <s v="Prehypertensive"/>
    <x v="1"/>
    <x v="0"/>
  </r>
  <r>
    <n v="73"/>
    <x v="0"/>
    <n v="36"/>
    <s v="Adults"/>
    <x v="1"/>
    <n v="65"/>
    <n v="1.54"/>
    <n v="27.41"/>
    <x v="1"/>
    <n v="15"/>
    <s v="O+"/>
    <n v="70"/>
    <n v="18"/>
    <n v="10"/>
    <n v="2"/>
    <s v="Regular"/>
    <n v="5"/>
    <n v="3"/>
    <s v="Yes"/>
    <n v="0"/>
    <n v="161.49"/>
    <n v="161.49"/>
    <n v="4.95"/>
    <n v="5.35"/>
    <n v="0.93"/>
    <n v="43"/>
    <n v="38"/>
    <n v="0.88"/>
    <n v="3.17"/>
    <n v="5.8"/>
    <n v="32.07"/>
    <n v="56.45"/>
    <n v="0.79"/>
    <n v="92"/>
    <s v="No"/>
    <s v="No"/>
    <s v="No"/>
    <x v="0"/>
    <x v="0"/>
    <x v="1"/>
    <x v="0"/>
    <n v="110"/>
    <n v="80"/>
    <n v="3"/>
    <n v="1"/>
    <n v="7.5"/>
    <n v="4.5"/>
    <n v="5.4"/>
    <s v="Normal"/>
    <s v="Normal"/>
    <s v="Normal"/>
    <n v="161.49"/>
    <n v="4"/>
    <n v="6"/>
    <s v="Normal"/>
    <n v="0"/>
    <s v="Mild"/>
    <s v="Prehypertensive"/>
    <x v="0"/>
    <x v="0"/>
  </r>
  <r>
    <n v="74"/>
    <x v="0"/>
    <n v="26"/>
    <s v="Young Adults"/>
    <x v="0"/>
    <n v="70"/>
    <n v="1.63"/>
    <n v="26.35"/>
    <x v="1"/>
    <n v="15"/>
    <s v="O+"/>
    <n v="72"/>
    <n v="18"/>
    <n v="10.5"/>
    <n v="2"/>
    <s v="Regular"/>
    <n v="5"/>
    <n v="3"/>
    <s v="No"/>
    <n v="2"/>
    <n v="1.99"/>
    <n v="1.99"/>
    <n v="7.31"/>
    <n v="6.68"/>
    <n v="1.0900000000000001"/>
    <n v="45"/>
    <n v="40"/>
    <n v="0.89"/>
    <n v="2.95"/>
    <n v="0.35"/>
    <n v="22.88"/>
    <n v="14.36"/>
    <n v="0.27"/>
    <n v="92"/>
    <s v="Yes"/>
    <s v="No"/>
    <s v="No"/>
    <x v="0"/>
    <x v="0"/>
    <x v="1"/>
    <x v="0"/>
    <n v="110"/>
    <n v="80"/>
    <n v="3"/>
    <n v="4"/>
    <n v="10.5"/>
    <n v="6"/>
    <n v="9.8000000000000007"/>
    <s v="Normal"/>
    <s v="Normal"/>
    <s v="Normal"/>
    <n v="1.99"/>
    <n v="7"/>
    <n v="8.25"/>
    <s v="Normal"/>
    <n v="1"/>
    <s v="Mild"/>
    <s v="Prehypertensive"/>
    <x v="0"/>
    <x v="0"/>
  </r>
  <r>
    <n v="75"/>
    <x v="0"/>
    <n v="35"/>
    <s v="Adults"/>
    <x v="1"/>
    <n v="59"/>
    <n v="1.52"/>
    <n v="25.54"/>
    <x v="1"/>
    <n v="13"/>
    <s v="B+"/>
    <n v="72"/>
    <n v="20"/>
    <n v="11.1"/>
    <n v="4"/>
    <s v="Irregular"/>
    <n v="12"/>
    <n v="10"/>
    <s v="Yes"/>
    <n v="2"/>
    <n v="603.80999999999995"/>
    <n v="15"/>
    <n v="5.5"/>
    <n v="4.26"/>
    <n v="1.29"/>
    <n v="42"/>
    <n v="36"/>
    <n v="0.86"/>
    <n v="3.95"/>
    <n v="5.23"/>
    <n v="31.96"/>
    <n v="37.65"/>
    <n v="0.25"/>
    <n v="93"/>
    <s v="No"/>
    <s v="No"/>
    <s v="No"/>
    <x v="0"/>
    <x v="0"/>
    <x v="1"/>
    <x v="0"/>
    <n v="120"/>
    <n v="80"/>
    <n v="2"/>
    <n v="3"/>
    <n v="9.5"/>
    <n v="6.2"/>
    <n v="8.6999999999999993"/>
    <s v="Normal"/>
    <s v="Normal"/>
    <s v="Normal"/>
    <n v="309.40499999999997"/>
    <n v="5"/>
    <n v="7.85"/>
    <s v="Normal"/>
    <n v="0"/>
    <s v="Mild"/>
    <s v="Prehypertensive"/>
    <x v="0"/>
    <x v="2"/>
  </r>
  <r>
    <n v="76"/>
    <x v="0"/>
    <n v="36"/>
    <s v="Adults"/>
    <x v="1"/>
    <n v="72"/>
    <n v="1.54"/>
    <n v="30.36"/>
    <x v="3"/>
    <n v="13"/>
    <s v="B+"/>
    <n v="72"/>
    <n v="18"/>
    <n v="10.199999999999999"/>
    <n v="2"/>
    <s v="Regular"/>
    <n v="4"/>
    <n v="10"/>
    <s v="Yes"/>
    <n v="0"/>
    <n v="486.39"/>
    <n v="3.98"/>
    <n v="6.72"/>
    <n v="2.83"/>
    <n v="2.37"/>
    <n v="44"/>
    <n v="37"/>
    <n v="0.84"/>
    <n v="2.2400000000000002"/>
    <n v="3.68"/>
    <n v="19.8"/>
    <n v="10.7"/>
    <n v="0.35"/>
    <n v="100"/>
    <s v="No"/>
    <s v="No"/>
    <s v="No"/>
    <x v="0"/>
    <x v="0"/>
    <x v="1"/>
    <x v="0"/>
    <n v="110"/>
    <n v="80"/>
    <n v="0"/>
    <n v="2"/>
    <n v="0"/>
    <n v="5.8"/>
    <n v="8.5"/>
    <s v="Normal"/>
    <s v="Normal"/>
    <s v="Hormonal Imbalance"/>
    <n v="245.185"/>
    <n v="2"/>
    <n v="2.9"/>
    <s v="Normal"/>
    <n v="0"/>
    <s v="Mild"/>
    <s v="Prehypertensive"/>
    <x v="1"/>
    <x v="0"/>
  </r>
  <r>
    <n v="77"/>
    <x v="1"/>
    <n v="32"/>
    <s v="Young Adults"/>
    <x v="2"/>
    <n v="43"/>
    <n v="1.52"/>
    <n v="18.61"/>
    <x v="0"/>
    <n v="13"/>
    <s v="B+"/>
    <n v="80"/>
    <n v="20"/>
    <n v="10.5"/>
    <n v="4"/>
    <s v="Irregular"/>
    <n v="11"/>
    <n v="6"/>
    <s v="Yes"/>
    <n v="0"/>
    <n v="756.61"/>
    <n v="756.61"/>
    <n v="4.96"/>
    <n v="2.06"/>
    <n v="2.41"/>
    <n v="40"/>
    <n v="34"/>
    <n v="0.85"/>
    <n v="4.3600000000000003"/>
    <n v="2.14"/>
    <n v="25.48"/>
    <n v="38.25"/>
    <n v="0.35"/>
    <n v="92"/>
    <s v="No"/>
    <s v="Yes"/>
    <s v="Yes"/>
    <x v="1"/>
    <x v="0"/>
    <x v="0"/>
    <x v="0"/>
    <n v="120"/>
    <n v="70"/>
    <n v="4"/>
    <n v="4"/>
    <n v="10.5"/>
    <n v="10.5"/>
    <n v="12.8"/>
    <s v="Normal"/>
    <s v="Hypothyroid"/>
    <s v="Hormonal Imbalance"/>
    <n v="756.61"/>
    <n v="8"/>
    <n v="10.5"/>
    <s v="Normal"/>
    <n v="3"/>
    <s v="Moderate"/>
    <s v="Prehypertensive"/>
    <x v="1"/>
    <x v="2"/>
  </r>
  <r>
    <n v="78"/>
    <x v="0"/>
    <n v="34"/>
    <s v="Adults"/>
    <x v="2"/>
    <n v="52"/>
    <n v="1.5"/>
    <n v="23.11"/>
    <x v="0"/>
    <n v="11"/>
    <s v="A+"/>
    <n v="72"/>
    <n v="18"/>
    <n v="12"/>
    <n v="2"/>
    <s v="Regular"/>
    <n v="5"/>
    <n v="0"/>
    <s v="No"/>
    <n v="0"/>
    <n v="1.99"/>
    <n v="1.99"/>
    <n v="5.3"/>
    <n v="2.15"/>
    <n v="2.4700000000000002"/>
    <n v="41"/>
    <n v="36"/>
    <n v="0.88"/>
    <n v="4.5999999999999996"/>
    <n v="2.5499999999999998"/>
    <n v="16.09"/>
    <n v="35.979999999999997"/>
    <n v="0.15"/>
    <n v="80"/>
    <s v="No"/>
    <s v="No"/>
    <s v="No"/>
    <x v="0"/>
    <x v="0"/>
    <x v="1"/>
    <x v="0"/>
    <n v="110"/>
    <n v="70"/>
    <n v="7"/>
    <n v="4"/>
    <n v="15"/>
    <n v="12"/>
    <n v="18"/>
    <s v="Normal"/>
    <s v="Hypothyroid"/>
    <s v="Hormonal Imbalance"/>
    <n v="1.99"/>
    <n v="11"/>
    <n v="13.5"/>
    <s v="Normal"/>
    <n v="0"/>
    <s v="Mild"/>
    <s v="Normal"/>
    <x v="0"/>
    <x v="0"/>
  </r>
  <r>
    <n v="79"/>
    <x v="0"/>
    <n v="37"/>
    <s v="Adults"/>
    <x v="1"/>
    <n v="48"/>
    <n v="1.5"/>
    <n v="21.33"/>
    <x v="0"/>
    <n v="11"/>
    <s v="A+"/>
    <n v="75"/>
    <n v="20"/>
    <n v="10.199999999999999"/>
    <n v="2"/>
    <s v="Regular"/>
    <n v="5"/>
    <n v="2"/>
    <s v="No"/>
    <n v="1"/>
    <n v="1.99"/>
    <n v="1.99"/>
    <n v="15.45"/>
    <n v="4.3639999999999999"/>
    <n v="3.54"/>
    <n v="38"/>
    <n v="34"/>
    <n v="0.89"/>
    <n v="1.2"/>
    <n v="4.91"/>
    <n v="17.05"/>
    <n v="29.47"/>
    <n v="0.52"/>
    <n v="98"/>
    <s v="No"/>
    <s v="No"/>
    <s v="No"/>
    <x v="0"/>
    <x v="0"/>
    <x v="1"/>
    <x v="0"/>
    <n v="110"/>
    <n v="70"/>
    <n v="0"/>
    <n v="2"/>
    <n v="0"/>
    <n v="9"/>
    <n v="8.6"/>
    <s v="Normal"/>
    <s v="Normal"/>
    <s v="Hormonal Imbalance"/>
    <n v="1.99"/>
    <n v="2"/>
    <n v="4.5"/>
    <s v="Normal"/>
    <n v="0"/>
    <s v="Mild"/>
    <s v="Normal"/>
    <x v="0"/>
    <x v="0"/>
  </r>
  <r>
    <n v="80"/>
    <x v="0"/>
    <n v="38"/>
    <s v="Adults"/>
    <x v="1"/>
    <n v="108"/>
    <n v="1.68"/>
    <n v="38.270000000000003"/>
    <x v="3"/>
    <n v="14"/>
    <s v="B-"/>
    <n v="80"/>
    <n v="20"/>
    <n v="11"/>
    <n v="2"/>
    <s v="Regular"/>
    <n v="5"/>
    <n v="12"/>
    <s v="No"/>
    <n v="3"/>
    <n v="10"/>
    <n v="1.99"/>
    <n v="5.01"/>
    <n v="2.6"/>
    <n v="1.93"/>
    <n v="48"/>
    <n v="41"/>
    <n v="0.85"/>
    <n v="1.87"/>
    <n v="1.03"/>
    <n v="27.33"/>
    <n v="36.85"/>
    <n v="0.54"/>
    <n v="100"/>
    <s v="No"/>
    <s v="No"/>
    <s v="No"/>
    <x v="0"/>
    <x v="0"/>
    <x v="1"/>
    <x v="0"/>
    <n v="110"/>
    <n v="70"/>
    <n v="1"/>
    <n v="2"/>
    <n v="8"/>
    <n v="9"/>
    <n v="10"/>
    <s v="Normal"/>
    <s v="Normal"/>
    <s v="Normal"/>
    <n v="5.9950000000000001"/>
    <n v="3"/>
    <n v="8.5"/>
    <s v="Normal"/>
    <n v="0"/>
    <s v="Mild"/>
    <s v="Normal"/>
    <x v="0"/>
    <x v="0"/>
  </r>
  <r>
    <n v="81"/>
    <x v="0"/>
    <n v="36"/>
    <s v="Adults"/>
    <x v="1"/>
    <n v="57.6"/>
    <n v="1.51"/>
    <n v="25.26"/>
    <x v="1"/>
    <n v="11"/>
    <s v="A+"/>
    <n v="72"/>
    <n v="18"/>
    <n v="11.8"/>
    <n v="4"/>
    <s v="Irregular"/>
    <n v="2"/>
    <n v="10"/>
    <s v="No"/>
    <n v="0"/>
    <n v="1.99"/>
    <n v="1.99"/>
    <n v="6.24"/>
    <n v="3.24"/>
    <n v="1.93"/>
    <n v="39"/>
    <n v="34"/>
    <n v="0.87"/>
    <n v="2.02"/>
    <n v="6.56"/>
    <n v="4.25"/>
    <n v="27.8"/>
    <n v="0.3"/>
    <n v="100"/>
    <s v="No"/>
    <s v="No"/>
    <s v="No"/>
    <x v="0"/>
    <x v="0"/>
    <x v="1"/>
    <x v="0"/>
    <n v="120"/>
    <n v="70"/>
    <n v="8"/>
    <n v="6"/>
    <n v="13"/>
    <n v="15"/>
    <n v="8.5"/>
    <s v="Normal"/>
    <s v="Normal"/>
    <s v="Normal"/>
    <n v="1.99"/>
    <n v="14"/>
    <n v="14"/>
    <s v="Normal"/>
    <n v="0"/>
    <s v="Mild"/>
    <s v="Prehypertensive"/>
    <x v="0"/>
    <x v="1"/>
  </r>
  <r>
    <n v="82"/>
    <x v="0"/>
    <n v="34"/>
    <s v="Adults"/>
    <x v="2"/>
    <n v="60"/>
    <n v="1.62"/>
    <n v="22.86"/>
    <x v="0"/>
    <n v="13"/>
    <s v="B+"/>
    <n v="72"/>
    <n v="16"/>
    <n v="12.5"/>
    <n v="2"/>
    <s v="Regular"/>
    <n v="5"/>
    <n v="7"/>
    <s v="Yes"/>
    <n v="0"/>
    <n v="255.02"/>
    <n v="255.02"/>
    <n v="3.39"/>
    <n v="0.41"/>
    <n v="8.27"/>
    <n v="40"/>
    <n v="36"/>
    <n v="0.9"/>
    <n v="1.49"/>
    <n v="3.91"/>
    <n v="21.14"/>
    <n v="29.8"/>
    <n v="0.31"/>
    <n v="133"/>
    <s v="No"/>
    <s v="No"/>
    <s v="No"/>
    <x v="0"/>
    <x v="0"/>
    <x v="1"/>
    <x v="0"/>
    <n v="120"/>
    <n v="80"/>
    <n v="8"/>
    <n v="6"/>
    <n v="16"/>
    <n v="15"/>
    <n v="8.3000000000000007"/>
    <s v="Normal"/>
    <s v="Normal"/>
    <s v="Hormonal Imbalance"/>
    <n v="255.02"/>
    <n v="14"/>
    <n v="15.5"/>
    <s v="Normal"/>
    <n v="0"/>
    <s v="Mild"/>
    <s v="Prehypertensive"/>
    <x v="0"/>
    <x v="0"/>
  </r>
  <r>
    <n v="83"/>
    <x v="0"/>
    <n v="39"/>
    <s v="Adults"/>
    <x v="1"/>
    <n v="52"/>
    <n v="1.61"/>
    <n v="20.059999999999999"/>
    <x v="0"/>
    <n v="11"/>
    <s v="A+"/>
    <n v="78"/>
    <n v="20"/>
    <n v="10.8"/>
    <n v="2"/>
    <s v="Regular"/>
    <n v="5"/>
    <n v="9"/>
    <s v="No"/>
    <n v="0"/>
    <n v="1.99"/>
    <n v="1.99"/>
    <n v="4.84"/>
    <n v="7.58"/>
    <n v="0.64"/>
    <n v="39"/>
    <n v="35"/>
    <n v="0.9"/>
    <n v="3.63"/>
    <n v="5.42"/>
    <n v="8.18"/>
    <n v="21.3"/>
    <n v="0.36"/>
    <n v="91"/>
    <s v="No"/>
    <s v="No"/>
    <s v="No"/>
    <x v="0"/>
    <x v="0"/>
    <x v="1"/>
    <x v="0"/>
    <n v="110"/>
    <n v="80"/>
    <n v="2"/>
    <n v="2"/>
    <n v="15"/>
    <n v="17"/>
    <n v="0"/>
    <s v="Normal"/>
    <s v="Normal"/>
    <s v="Normal"/>
    <n v="1.99"/>
    <n v="4"/>
    <n v="16"/>
    <s v="Normal"/>
    <n v="0"/>
    <s v="Mild"/>
    <s v="Prehypertensive"/>
    <x v="0"/>
    <x v="0"/>
  </r>
  <r>
    <n v="84"/>
    <x v="0"/>
    <n v="35"/>
    <s v="Adults"/>
    <x v="1"/>
    <n v="43.7"/>
    <n v="1.46"/>
    <n v="20.5"/>
    <x v="0"/>
    <n v="11"/>
    <s v="A+"/>
    <n v="72"/>
    <n v="20"/>
    <n v="10.4"/>
    <n v="2"/>
    <s v="Regular"/>
    <n v="5"/>
    <n v="8"/>
    <s v="No"/>
    <n v="0"/>
    <n v="1.99"/>
    <n v="1.99"/>
    <n v="6.36"/>
    <n v="1.94"/>
    <n v="3.28"/>
    <n v="40"/>
    <n v="34"/>
    <n v="0.85"/>
    <n v="0.6"/>
    <n v="1.65"/>
    <n v="20.260000000000002"/>
    <n v="38.200000000000003"/>
    <n v="0.26"/>
    <n v="108"/>
    <s v="No"/>
    <s v="No"/>
    <s v="No"/>
    <x v="0"/>
    <x v="0"/>
    <x v="1"/>
    <x v="0"/>
    <n v="120"/>
    <n v="80"/>
    <n v="2"/>
    <n v="6"/>
    <n v="14"/>
    <n v="18"/>
    <n v="6"/>
    <s v="Normal"/>
    <s v="Normal"/>
    <s v="Hormonal Imbalance"/>
    <n v="1.99"/>
    <n v="8"/>
    <n v="16"/>
    <s v="Normal"/>
    <n v="0"/>
    <s v="Mild"/>
    <s v="Prehypertensive"/>
    <x v="0"/>
    <x v="0"/>
  </r>
  <r>
    <n v="85"/>
    <x v="0"/>
    <n v="34"/>
    <s v="Adults"/>
    <x v="2"/>
    <n v="60"/>
    <n v="1.56"/>
    <n v="24.65"/>
    <x v="0"/>
    <n v="14"/>
    <s v="B-"/>
    <n v="74"/>
    <n v="20"/>
    <n v="12.5"/>
    <n v="2"/>
    <s v="Regular"/>
    <n v="5"/>
    <n v="7"/>
    <s v="No"/>
    <n v="0"/>
    <n v="1.99"/>
    <n v="1.99"/>
    <n v="6.54"/>
    <n v="2.19"/>
    <n v="2.99"/>
    <n v="39"/>
    <n v="32"/>
    <n v="0.82"/>
    <n v="4.24"/>
    <n v="2.06"/>
    <n v="22.13"/>
    <n v="37.1"/>
    <n v="0.26"/>
    <n v="133"/>
    <s v="No"/>
    <s v="No"/>
    <s v="No"/>
    <x v="0"/>
    <x v="0"/>
    <x v="1"/>
    <x v="0"/>
    <n v="120"/>
    <n v="70"/>
    <n v="2"/>
    <n v="2"/>
    <n v="13"/>
    <n v="15"/>
    <n v="10"/>
    <s v="Normal"/>
    <s v="Hypothyroid"/>
    <s v="Hormonal Imbalance"/>
    <n v="1.99"/>
    <n v="4"/>
    <n v="14"/>
    <s v="Normal"/>
    <n v="0"/>
    <s v="Mild"/>
    <s v="Prehypertensive"/>
    <x v="0"/>
    <x v="0"/>
  </r>
  <r>
    <n v="86"/>
    <x v="0"/>
    <n v="27"/>
    <s v="Young Adults"/>
    <x v="0"/>
    <n v="61.6"/>
    <n v="1.53"/>
    <n v="26.31"/>
    <x v="1"/>
    <n v="15"/>
    <s v="O+"/>
    <n v="70"/>
    <n v="18"/>
    <n v="11.2"/>
    <n v="2"/>
    <s v="Regular"/>
    <n v="5"/>
    <n v="7"/>
    <s v="Yes"/>
    <n v="0"/>
    <n v="273.7"/>
    <n v="273.7"/>
    <n v="3.59"/>
    <n v="1.07"/>
    <n v="3.36"/>
    <n v="41"/>
    <n v="36"/>
    <n v="0.88"/>
    <n v="1.47"/>
    <n v="1.81"/>
    <n v="20.37"/>
    <n v="28.5"/>
    <n v="0.3"/>
    <n v="91"/>
    <s v="No"/>
    <s v="No"/>
    <s v="No"/>
    <x v="0"/>
    <x v="0"/>
    <x v="1"/>
    <x v="0"/>
    <n v="120"/>
    <n v="80"/>
    <n v="4"/>
    <n v="4"/>
    <n v="16"/>
    <n v="13"/>
    <n v="12"/>
    <s v="Normal"/>
    <s v="Normal"/>
    <s v="Hormonal Imbalance"/>
    <n v="273.7"/>
    <n v="8"/>
    <n v="14.5"/>
    <s v="Normal"/>
    <n v="0"/>
    <s v="Mild"/>
    <s v="Prehypertensive"/>
    <x v="1"/>
    <x v="0"/>
  </r>
  <r>
    <n v="87"/>
    <x v="0"/>
    <n v="31"/>
    <s v="Young Adults"/>
    <x v="2"/>
    <n v="64"/>
    <n v="1.56"/>
    <n v="26.3"/>
    <x v="1"/>
    <n v="15"/>
    <s v="O+"/>
    <n v="74"/>
    <n v="18"/>
    <n v="12.1"/>
    <n v="4"/>
    <s v="Irregular"/>
    <n v="9"/>
    <n v="5"/>
    <s v="No"/>
    <n v="0"/>
    <n v="1.99"/>
    <n v="1.99"/>
    <n v="2.34"/>
    <n v="0.39"/>
    <n v="6"/>
    <n v="42"/>
    <n v="36"/>
    <n v="0.86"/>
    <n v="2.7"/>
    <n v="3.81"/>
    <n v="22.52"/>
    <n v="29.8"/>
    <n v="0.3"/>
    <n v="84"/>
    <s v="No"/>
    <s v="No"/>
    <s v="No"/>
    <x v="0"/>
    <x v="0"/>
    <x v="1"/>
    <x v="0"/>
    <n v="120"/>
    <n v="80"/>
    <n v="8"/>
    <n v="10"/>
    <n v="15"/>
    <n v="13"/>
    <n v="10"/>
    <s v="Normal"/>
    <s v="Normal"/>
    <s v="Hormonal Imbalance"/>
    <n v="1.99"/>
    <n v="18"/>
    <n v="14"/>
    <s v="Normal"/>
    <n v="0"/>
    <s v="Mild"/>
    <s v="Prehypertensive"/>
    <x v="1"/>
    <x v="2"/>
  </r>
  <r>
    <n v="88"/>
    <x v="0"/>
    <n v="40"/>
    <s v="Adults"/>
    <x v="4"/>
    <n v="56"/>
    <n v="1.56"/>
    <n v="23.01"/>
    <x v="0"/>
    <n v="11"/>
    <s v="A+"/>
    <n v="80"/>
    <n v="20"/>
    <n v="10.3"/>
    <n v="2"/>
    <s v="Regular"/>
    <n v="5"/>
    <n v="8"/>
    <s v="Yes"/>
    <n v="0"/>
    <n v="162.05000000000001"/>
    <n v="1.99"/>
    <n v="1"/>
    <n v="0.02"/>
    <n v="50"/>
    <n v="38"/>
    <n v="34"/>
    <n v="0.89"/>
    <n v="1.52"/>
    <n v="2.2599999999999998"/>
    <n v="28.08"/>
    <n v="55.9"/>
    <n v="0.75"/>
    <n v="125"/>
    <s v="No"/>
    <s v="No"/>
    <s v="No"/>
    <x v="0"/>
    <x v="0"/>
    <x v="1"/>
    <x v="0"/>
    <n v="120"/>
    <n v="70"/>
    <n v="11"/>
    <n v="9"/>
    <n v="17"/>
    <n v="18"/>
    <n v="4.5999999999999996"/>
    <s v="Normal"/>
    <s v="Normal"/>
    <s v="Hormonal Imbalance"/>
    <n v="82.02000000000001"/>
    <n v="20"/>
    <n v="17.5"/>
    <s v="Normal"/>
    <n v="0"/>
    <s v="Mild"/>
    <s v="Prehypertensive"/>
    <x v="0"/>
    <x v="0"/>
  </r>
  <r>
    <n v="89"/>
    <x v="1"/>
    <n v="22"/>
    <s v="Young Adults"/>
    <x v="3"/>
    <n v="69.5"/>
    <n v="1.68"/>
    <n v="24.62"/>
    <x v="0"/>
    <n v="13"/>
    <s v="B+"/>
    <n v="74"/>
    <n v="20"/>
    <n v="12.5"/>
    <n v="4"/>
    <s v="Irregular"/>
    <n v="2"/>
    <n v="3"/>
    <s v="No"/>
    <n v="0"/>
    <n v="1.99"/>
    <n v="1.99"/>
    <n v="5.71"/>
    <n v="1.44"/>
    <n v="3.97"/>
    <n v="44"/>
    <n v="39"/>
    <n v="0.89"/>
    <n v="1.31"/>
    <n v="3.65"/>
    <n v="44.89"/>
    <n v="27.7"/>
    <n v="0.25"/>
    <n v="100"/>
    <s v="No"/>
    <s v="No"/>
    <s v="No"/>
    <x v="0"/>
    <x v="0"/>
    <x v="1"/>
    <x v="0"/>
    <n v="110"/>
    <n v="80"/>
    <n v="10"/>
    <n v="13"/>
    <n v="15"/>
    <n v="16"/>
    <n v="10"/>
    <s v="Normal"/>
    <s v="Normal"/>
    <s v="Hormonal Imbalance"/>
    <n v="1.99"/>
    <n v="23"/>
    <n v="15.5"/>
    <s v="Normal"/>
    <n v="0"/>
    <s v="Mild"/>
    <s v="Prehypertensive"/>
    <x v="0"/>
    <x v="1"/>
  </r>
  <r>
    <n v="90"/>
    <x v="0"/>
    <n v="36"/>
    <s v="Adults"/>
    <x v="1"/>
    <n v="65"/>
    <n v="1.51"/>
    <n v="28.51"/>
    <x v="1"/>
    <n v="15"/>
    <s v="O+"/>
    <n v="72"/>
    <n v="18"/>
    <n v="10.199999999999999"/>
    <n v="2"/>
    <s v="Regular"/>
    <n v="5"/>
    <n v="11"/>
    <s v="No"/>
    <n v="0"/>
    <n v="1.99"/>
    <n v="1.99"/>
    <n v="4.24"/>
    <n v="1.2"/>
    <n v="3.53"/>
    <n v="41"/>
    <n v="36"/>
    <n v="0.88"/>
    <n v="2.8"/>
    <n v="8.98"/>
    <n v="19.3"/>
    <n v="11.3"/>
    <n v="0.56000000000000005"/>
    <n v="134"/>
    <s v="No"/>
    <s v="No"/>
    <s v="No"/>
    <x v="0"/>
    <x v="0"/>
    <x v="1"/>
    <x v="0"/>
    <n v="120"/>
    <n v="70"/>
    <n v="11"/>
    <n v="9"/>
    <n v="15"/>
    <n v="16"/>
    <n v="8"/>
    <s v="Normal"/>
    <s v="Normal"/>
    <s v="Hormonal Imbalance"/>
    <n v="1.99"/>
    <n v="20"/>
    <n v="15.5"/>
    <s v="Normal"/>
    <n v="0"/>
    <s v="Mild"/>
    <s v="Prehypertensive"/>
    <x v="1"/>
    <x v="0"/>
  </r>
  <r>
    <n v="91"/>
    <x v="0"/>
    <n v="44"/>
    <s v="Adults"/>
    <x v="4"/>
    <n v="74.400000000000006"/>
    <n v="1.58"/>
    <n v="29.8"/>
    <x v="1"/>
    <n v="17"/>
    <s v="AB+"/>
    <n v="78"/>
    <n v="22"/>
    <n v="11.1"/>
    <n v="2"/>
    <s v="Regular"/>
    <n v="5"/>
    <n v="22"/>
    <s v="No"/>
    <n v="2"/>
    <n v="1.99"/>
    <n v="1.99"/>
    <n v="4.21"/>
    <n v="3.65"/>
    <n v="1.1499999999999999"/>
    <n v="48"/>
    <n v="42"/>
    <n v="0.88"/>
    <n v="3.99"/>
    <n v="1.7"/>
    <n v="7.72"/>
    <n v="34.700000000000003"/>
    <n v="0.3"/>
    <n v="109"/>
    <s v="No"/>
    <s v="No"/>
    <s v="No"/>
    <x v="0"/>
    <x v="0"/>
    <x v="1"/>
    <x v="0"/>
    <n v="110"/>
    <n v="80"/>
    <n v="4"/>
    <n v="2"/>
    <n v="15"/>
    <n v="7"/>
    <n v="6"/>
    <s v="Normal"/>
    <s v="Normal"/>
    <s v="Normal"/>
    <n v="1.99"/>
    <n v="6"/>
    <n v="11"/>
    <s v="Normal"/>
    <n v="0"/>
    <s v="Mild"/>
    <s v="Prehypertensive"/>
    <x v="0"/>
    <x v="0"/>
  </r>
  <r>
    <n v="92"/>
    <x v="0"/>
    <n v="35"/>
    <s v="Adults"/>
    <x v="1"/>
    <n v="45"/>
    <n v="1.5"/>
    <n v="20"/>
    <x v="0"/>
    <n v="15"/>
    <s v="O+"/>
    <n v="74"/>
    <n v="20"/>
    <n v="11.8"/>
    <n v="2"/>
    <s v="Regular"/>
    <n v="5"/>
    <n v="6"/>
    <s v="No"/>
    <n v="0"/>
    <n v="1.99"/>
    <n v="1.99"/>
    <n v="3.25"/>
    <n v="1.56"/>
    <n v="2.08"/>
    <n v="42"/>
    <n v="36"/>
    <n v="0.86"/>
    <n v="1.75"/>
    <n v="3.18"/>
    <n v="15.79"/>
    <n v="34.200000000000003"/>
    <n v="0.31"/>
    <n v="116"/>
    <s v="No"/>
    <s v="No"/>
    <s v="No"/>
    <x v="0"/>
    <x v="0"/>
    <x v="1"/>
    <x v="0"/>
    <n v="120"/>
    <n v="80"/>
    <n v="7"/>
    <n v="5"/>
    <n v="20"/>
    <n v="18"/>
    <n v="5.7"/>
    <s v="Normal"/>
    <s v="Normal"/>
    <s v="Hormonal Imbalance"/>
    <n v="1.99"/>
    <n v="12"/>
    <n v="19"/>
    <s v="Normal"/>
    <n v="0"/>
    <s v="Mild"/>
    <s v="Prehypertensive"/>
    <x v="0"/>
    <x v="0"/>
  </r>
  <r>
    <n v="93"/>
    <x v="0"/>
    <n v="28"/>
    <s v="Young Adults"/>
    <x v="0"/>
    <n v="83.5"/>
    <n v="1.63"/>
    <n v="31.43"/>
    <x v="3"/>
    <n v="15"/>
    <s v="O+"/>
    <n v="78"/>
    <n v="22"/>
    <n v="12.5"/>
    <n v="4"/>
    <s v="Irregular"/>
    <n v="11"/>
    <n v="8"/>
    <s v="No"/>
    <n v="0"/>
    <n v="1.99"/>
    <n v="1.99"/>
    <n v="4.3600000000000003"/>
    <n v="2.69"/>
    <n v="1.62"/>
    <n v="38"/>
    <n v="33"/>
    <n v="0.87"/>
    <n v="2.63"/>
    <n v="2.75"/>
    <n v="13.78"/>
    <n v="29.41"/>
    <n v="0.35"/>
    <n v="116"/>
    <s v="No"/>
    <s v="No"/>
    <s v="No"/>
    <x v="0"/>
    <x v="0"/>
    <x v="1"/>
    <x v="0"/>
    <n v="110"/>
    <n v="80"/>
    <n v="2"/>
    <n v="2"/>
    <n v="14"/>
    <n v="15"/>
    <n v="8.3000000000000007"/>
    <s v="Normal"/>
    <s v="Normal"/>
    <s v="Normal"/>
    <n v="1.99"/>
    <n v="4"/>
    <n v="14.5"/>
    <s v="Normal"/>
    <n v="0"/>
    <s v="Mild"/>
    <s v="Prehypertensive"/>
    <x v="0"/>
    <x v="2"/>
  </r>
  <r>
    <n v="94"/>
    <x v="0"/>
    <n v="32"/>
    <s v="Young Adults"/>
    <x v="2"/>
    <n v="52"/>
    <n v="1.56"/>
    <n v="21.37"/>
    <x v="0"/>
    <n v="11"/>
    <s v="A+"/>
    <n v="72"/>
    <n v="20"/>
    <n v="10.8"/>
    <n v="2"/>
    <s v="Regular"/>
    <n v="5"/>
    <n v="3"/>
    <s v="No"/>
    <n v="0"/>
    <n v="1.99"/>
    <n v="1.99"/>
    <n v="5.0999999999999996"/>
    <n v="8.9600000000000009"/>
    <n v="0.56999999999999995"/>
    <n v="38"/>
    <n v="32"/>
    <n v="0.84"/>
    <n v="4.3"/>
    <n v="0.86"/>
    <n v="20.010000000000002"/>
    <n v="29.8"/>
    <n v="0.37"/>
    <n v="97"/>
    <s v="No"/>
    <s v="No"/>
    <s v="No"/>
    <x v="0"/>
    <x v="0"/>
    <x v="1"/>
    <x v="0"/>
    <n v="120"/>
    <n v="80"/>
    <n v="2"/>
    <n v="1"/>
    <n v="14"/>
    <n v="15"/>
    <n v="9"/>
    <s v="Normal"/>
    <s v="Hypothyroid"/>
    <s v="Normal"/>
    <n v="1.99"/>
    <n v="3"/>
    <n v="14.5"/>
    <s v="Normal"/>
    <n v="0"/>
    <s v="Mild"/>
    <s v="Prehypertensive"/>
    <x v="0"/>
    <x v="0"/>
  </r>
  <r>
    <n v="95"/>
    <x v="0"/>
    <n v="27"/>
    <s v="Young Adults"/>
    <x v="0"/>
    <n v="62.5"/>
    <n v="1.54"/>
    <n v="26.35"/>
    <x v="1"/>
    <n v="14"/>
    <s v="B-"/>
    <n v="70"/>
    <n v="20"/>
    <n v="12.4"/>
    <n v="2"/>
    <s v="Regular"/>
    <n v="5"/>
    <n v="5"/>
    <s v="No"/>
    <n v="0"/>
    <n v="1.99"/>
    <n v="1.99"/>
    <n v="5.32"/>
    <n v="2.79"/>
    <n v="1.91"/>
    <n v="41"/>
    <n v="34"/>
    <n v="0.83"/>
    <n v="6.81"/>
    <n v="2.29"/>
    <n v="27.82"/>
    <n v="22.5"/>
    <n v="0.36"/>
    <n v="116"/>
    <s v="No"/>
    <s v="No"/>
    <s v="No"/>
    <x v="0"/>
    <x v="0"/>
    <x v="1"/>
    <x v="0"/>
    <n v="120"/>
    <n v="80"/>
    <n v="3"/>
    <n v="5"/>
    <n v="20"/>
    <n v="19"/>
    <n v="6.8"/>
    <s v="Normal"/>
    <s v="Hypothyroid"/>
    <s v="Normal"/>
    <n v="1.99"/>
    <n v="8"/>
    <n v="19.5"/>
    <s v="Normal"/>
    <n v="0"/>
    <s v="Mild"/>
    <s v="Prehypertensive"/>
    <x v="0"/>
    <x v="0"/>
  </r>
  <r>
    <n v="96"/>
    <x v="1"/>
    <n v="22"/>
    <s v="Young Adults"/>
    <x v="3"/>
    <n v="50"/>
    <n v="1.55"/>
    <n v="20.81"/>
    <x v="0"/>
    <n v="15"/>
    <s v="O+"/>
    <n v="80"/>
    <n v="20"/>
    <n v="12.1"/>
    <n v="2"/>
    <s v="Regular"/>
    <n v="5"/>
    <n v="1"/>
    <s v="Yes"/>
    <n v="0"/>
    <n v="1247.56"/>
    <n v="15"/>
    <n v="2"/>
    <n v="1"/>
    <n v="2"/>
    <n v="38"/>
    <n v="32"/>
    <n v="0.84"/>
    <n v="2.78"/>
    <n v="2.19"/>
    <n v="27.86"/>
    <n v="18.7"/>
    <n v="0.3"/>
    <n v="107"/>
    <s v="Yes"/>
    <s v="Yes"/>
    <s v="Yes"/>
    <x v="1"/>
    <x v="1"/>
    <x v="0"/>
    <x v="0"/>
    <n v="120"/>
    <n v="70"/>
    <n v="6"/>
    <n v="10"/>
    <n v="19"/>
    <n v="19"/>
    <n v="6"/>
    <s v="Normal"/>
    <s v="Normal"/>
    <s v="Normal"/>
    <n v="631.28"/>
    <n v="16"/>
    <n v="19"/>
    <s v="Normal"/>
    <n v="5"/>
    <s v="Severe"/>
    <s v="Prehypertensive"/>
    <x v="0"/>
    <x v="0"/>
  </r>
  <r>
    <n v="97"/>
    <x v="1"/>
    <n v="28"/>
    <s v="Young Adults"/>
    <x v="0"/>
    <n v="67.5"/>
    <n v="1.54"/>
    <n v="28.46"/>
    <x v="1"/>
    <n v="16"/>
    <s v="O-"/>
    <n v="78"/>
    <n v="24"/>
    <n v="11.7"/>
    <n v="2"/>
    <s v="Regular"/>
    <n v="5"/>
    <n v="2"/>
    <s v="No"/>
    <n v="3"/>
    <n v="15"/>
    <n v="1.99"/>
    <n v="4.66"/>
    <n v="2.4300000000000002"/>
    <n v="1.92"/>
    <n v="41"/>
    <n v="36"/>
    <n v="0.88"/>
    <n v="4.6399999999999997"/>
    <n v="8.4600000000000009"/>
    <n v="28.93"/>
    <n v="18.7"/>
    <n v="0.4"/>
    <n v="104"/>
    <s v="No"/>
    <s v="No"/>
    <s v="No"/>
    <x v="0"/>
    <x v="0"/>
    <x v="1"/>
    <x v="0"/>
    <n v="110"/>
    <n v="70"/>
    <n v="18"/>
    <n v="13"/>
    <n v="17"/>
    <n v="18"/>
    <n v="5.9"/>
    <s v="Normal"/>
    <s v="Hypothyroid"/>
    <s v="Normal"/>
    <n v="8.4949999999999992"/>
    <n v="31"/>
    <n v="17.5"/>
    <s v="Normal"/>
    <n v="0"/>
    <s v="Mild"/>
    <s v="Normal"/>
    <x v="0"/>
    <x v="0"/>
  </r>
  <r>
    <n v="98"/>
    <x v="1"/>
    <n v="31"/>
    <s v="Young Adults"/>
    <x v="2"/>
    <n v="91.4"/>
    <n v="1.54"/>
    <n v="38.54"/>
    <x v="3"/>
    <n v="15"/>
    <s v="O+"/>
    <n v="78"/>
    <n v="24"/>
    <n v="10.7"/>
    <n v="4"/>
    <s v="Irregular"/>
    <n v="12"/>
    <n v="10"/>
    <s v="Yes"/>
    <n v="0"/>
    <n v="320.56"/>
    <n v="14.46"/>
    <n v="3.68"/>
    <n v="2.08"/>
    <n v="1.77"/>
    <n v="39"/>
    <n v="32"/>
    <n v="0.82"/>
    <n v="5"/>
    <n v="4.59"/>
    <n v="40.04"/>
    <n v="28.3"/>
    <n v="0.41"/>
    <n v="108"/>
    <s v="Yes"/>
    <s v="Yes"/>
    <s v="Yes"/>
    <x v="1"/>
    <x v="1"/>
    <x v="0"/>
    <x v="0"/>
    <n v="110"/>
    <n v="70"/>
    <n v="13"/>
    <n v="10"/>
    <n v="19"/>
    <n v="16"/>
    <n v="5"/>
    <s v="Normal"/>
    <s v="Hypothyroid"/>
    <s v="Normal"/>
    <n v="167.51"/>
    <n v="23"/>
    <n v="17.5"/>
    <s v="Normal"/>
    <n v="5"/>
    <s v="Severe"/>
    <s v="Normal"/>
    <x v="1"/>
    <x v="2"/>
  </r>
  <r>
    <n v="99"/>
    <x v="0"/>
    <n v="32"/>
    <s v="Young Adults"/>
    <x v="2"/>
    <n v="61"/>
    <n v="1.63"/>
    <n v="22.96"/>
    <x v="0"/>
    <n v="11"/>
    <s v="A+"/>
    <n v="72"/>
    <n v="20"/>
    <n v="11"/>
    <n v="2"/>
    <s v="Regular"/>
    <n v="5"/>
    <n v="13"/>
    <s v="Yes"/>
    <n v="0"/>
    <n v="145.88999999999999"/>
    <n v="145.88999999999999"/>
    <n v="5.28"/>
    <n v="3.95"/>
    <n v="1.34"/>
    <n v="40"/>
    <n v="39"/>
    <n v="0.98"/>
    <n v="4.3600000000000003"/>
    <n v="1.04"/>
    <n v="30.98"/>
    <n v="19.2"/>
    <n v="0.36"/>
    <n v="125"/>
    <s v="No"/>
    <s v="No"/>
    <s v="No"/>
    <x v="0"/>
    <x v="0"/>
    <x v="1"/>
    <x v="0"/>
    <n v="120"/>
    <n v="70"/>
    <n v="3"/>
    <n v="2"/>
    <n v="20"/>
    <n v="18"/>
    <n v="5"/>
    <s v="Normal"/>
    <s v="Hypothyroid"/>
    <s v="Normal"/>
    <n v="145.88999999999999"/>
    <n v="5"/>
    <n v="19"/>
    <s v="Normal"/>
    <n v="0"/>
    <s v="Mild"/>
    <s v="Prehypertensive"/>
    <x v="0"/>
    <x v="0"/>
  </r>
  <r>
    <n v="100"/>
    <x v="0"/>
    <n v="32"/>
    <s v="Young Adults"/>
    <x v="2"/>
    <n v="61.7"/>
    <n v="1.56"/>
    <n v="25.35"/>
    <x v="1"/>
    <n v="15"/>
    <s v="O+"/>
    <n v="78"/>
    <n v="22"/>
    <n v="12.2"/>
    <n v="2"/>
    <s v="Regular"/>
    <n v="5"/>
    <n v="8"/>
    <s v="No"/>
    <n v="5"/>
    <n v="5.03"/>
    <n v="1.99"/>
    <n v="5.64"/>
    <n v="0.79"/>
    <n v="7.14"/>
    <n v="41"/>
    <n v="34"/>
    <n v="0.83"/>
    <n v="4.1399999999999997"/>
    <n v="4.2699999999999996"/>
    <n v="13.66"/>
    <n v="37.200000000000003"/>
    <n v="0.4"/>
    <n v="60"/>
    <s v="No"/>
    <s v="No"/>
    <s v="No"/>
    <x v="0"/>
    <x v="0"/>
    <x v="1"/>
    <x v="0"/>
    <n v="110"/>
    <n v="80"/>
    <n v="4"/>
    <n v="2"/>
    <n v="18"/>
    <n v="18"/>
    <n v="7.5"/>
    <s v="Normal"/>
    <s v="Hypothyroid"/>
    <s v="Hormonal Imbalance"/>
    <n v="3.5100000000000002"/>
    <n v="6"/>
    <n v="18"/>
    <s v="Normal"/>
    <n v="0"/>
    <s v="Mild"/>
    <s v="Prehypertensive"/>
    <x v="1"/>
    <x v="0"/>
  </r>
  <r>
    <n v="101"/>
    <x v="0"/>
    <n v="30"/>
    <s v="Young Adults"/>
    <x v="2"/>
    <n v="62.2"/>
    <n v="1.58"/>
    <n v="24.92"/>
    <x v="1"/>
    <n v="13"/>
    <s v="B+"/>
    <n v="72"/>
    <n v="18"/>
    <n v="10.8"/>
    <n v="2"/>
    <s v="Regular"/>
    <n v="5"/>
    <n v="5"/>
    <s v="Yes"/>
    <n v="1"/>
    <n v="100.09"/>
    <n v="100.09"/>
    <n v="1.48"/>
    <n v="0.3"/>
    <n v="4.93"/>
    <n v="42"/>
    <n v="37"/>
    <n v="0.88"/>
    <n v="1.44"/>
    <n v="3.86"/>
    <n v="20.079999999999998"/>
    <n v="16.899999999999999"/>
    <n v="0.98"/>
    <n v="116"/>
    <s v="No"/>
    <s v="No"/>
    <s v="No"/>
    <x v="0"/>
    <x v="0"/>
    <x v="1"/>
    <x v="0"/>
    <n v="120"/>
    <n v="80"/>
    <n v="7"/>
    <n v="10"/>
    <n v="19"/>
    <n v="20"/>
    <n v="6.8"/>
    <s v="Normal"/>
    <s v="Normal"/>
    <s v="Hormonal Imbalance"/>
    <n v="100.09"/>
    <n v="17"/>
    <n v="19.5"/>
    <s v="Normal"/>
    <n v="0"/>
    <s v="Mild"/>
    <s v="Prehypertensive"/>
    <x v="0"/>
    <x v="0"/>
  </r>
  <r>
    <n v="102"/>
    <x v="0"/>
    <n v="34"/>
    <s v="Adults"/>
    <x v="2"/>
    <n v="74.099999999999994"/>
    <n v="1.62"/>
    <n v="28.24"/>
    <x v="1"/>
    <n v="11"/>
    <s v="A+"/>
    <n v="78"/>
    <n v="22"/>
    <n v="12.4"/>
    <n v="4"/>
    <s v="Irregular"/>
    <n v="11"/>
    <n v="13"/>
    <s v="No"/>
    <n v="0"/>
    <n v="1.99"/>
    <n v="1.99"/>
    <n v="1.47"/>
    <n v="0.3"/>
    <n v="4.9000000000000004"/>
    <n v="41"/>
    <n v="34"/>
    <n v="0.83"/>
    <n v="1.56"/>
    <n v="1.42"/>
    <n v="13.18"/>
    <n v="44.5"/>
    <n v="0.3"/>
    <n v="131"/>
    <s v="No"/>
    <s v="No"/>
    <s v="No"/>
    <x v="0"/>
    <x v="0"/>
    <x v="1"/>
    <x v="0"/>
    <n v="110"/>
    <n v="80"/>
    <n v="5"/>
    <n v="2"/>
    <n v="17.5"/>
    <n v="18"/>
    <n v="6.4"/>
    <s v="Normal"/>
    <s v="Normal"/>
    <s v="Hormonal Imbalance"/>
    <n v="1.99"/>
    <n v="7"/>
    <n v="17.75"/>
    <s v="Normal"/>
    <n v="0"/>
    <s v="Mild"/>
    <s v="Prehypertensive"/>
    <x v="1"/>
    <x v="2"/>
  </r>
  <r>
    <n v="103"/>
    <x v="1"/>
    <n v="38"/>
    <s v="Adults"/>
    <x v="1"/>
    <n v="64.3"/>
    <n v="1.49"/>
    <n v="28.96"/>
    <x v="1"/>
    <n v="11"/>
    <s v="A+"/>
    <n v="78"/>
    <n v="20"/>
    <n v="12.9"/>
    <n v="4"/>
    <s v="Irregular"/>
    <n v="2"/>
    <n v="16"/>
    <s v="Yes"/>
    <n v="1"/>
    <n v="110.17"/>
    <n v="110.17"/>
    <n v="10.52"/>
    <n v="2.5299999999999998"/>
    <n v="4.16"/>
    <n v="42"/>
    <n v="36"/>
    <n v="0.86"/>
    <n v="1.32"/>
    <n v="10.07"/>
    <n v="14.52"/>
    <n v="70.53"/>
    <n v="0.1"/>
    <n v="83.2"/>
    <s v="Yes"/>
    <s v="Yes"/>
    <s v="Yes"/>
    <x v="1"/>
    <x v="1"/>
    <x v="0"/>
    <x v="0"/>
    <n v="110"/>
    <n v="70"/>
    <n v="12"/>
    <n v="12"/>
    <n v="17"/>
    <n v="9"/>
    <n v="11.3"/>
    <s v="Normal"/>
    <s v="Normal"/>
    <s v="Hormonal Imbalance"/>
    <n v="110.17"/>
    <n v="24"/>
    <n v="13"/>
    <s v="Normal"/>
    <n v="5"/>
    <s v="Severe"/>
    <s v="Normal"/>
    <x v="2"/>
    <x v="1"/>
  </r>
  <r>
    <n v="104"/>
    <x v="0"/>
    <n v="34"/>
    <s v="Adults"/>
    <x v="2"/>
    <n v="57"/>
    <n v="1.6"/>
    <n v="22.27"/>
    <x v="0"/>
    <n v="15"/>
    <s v="O+"/>
    <n v="72"/>
    <n v="20"/>
    <n v="11.8"/>
    <n v="2"/>
    <s v="Regular"/>
    <n v="5"/>
    <n v="12"/>
    <s v="Yes"/>
    <n v="1"/>
    <n v="174.37"/>
    <n v="174.37"/>
    <n v="9.4"/>
    <n v="3.72"/>
    <n v="2.5299999999999998"/>
    <n v="38"/>
    <n v="32"/>
    <n v="0.84"/>
    <n v="4.05"/>
    <n v="0.98"/>
    <n v="17.55"/>
    <n v="24.3"/>
    <n v="0.38"/>
    <n v="92"/>
    <s v="No"/>
    <s v="No"/>
    <s v="No"/>
    <x v="0"/>
    <x v="0"/>
    <x v="1"/>
    <x v="0"/>
    <n v="120"/>
    <n v="80"/>
    <n v="1"/>
    <n v="0"/>
    <n v="14"/>
    <n v="0"/>
    <n v="7"/>
    <s v="Normal"/>
    <s v="Hypothyroid"/>
    <s v="Hormonal Imbalance"/>
    <n v="174.37"/>
    <n v="1"/>
    <n v="7"/>
    <s v="Normal"/>
    <n v="0"/>
    <s v="Mild"/>
    <s v="Prehypertensive"/>
    <x v="0"/>
    <x v="0"/>
  </r>
  <r>
    <n v="105"/>
    <x v="0"/>
    <n v="29"/>
    <s v="Young Adults"/>
    <x v="0"/>
    <n v="60"/>
    <n v="1.59"/>
    <n v="23.73"/>
    <x v="0"/>
    <n v="13"/>
    <s v="B+"/>
    <n v="72"/>
    <n v="18"/>
    <n v="11.2"/>
    <n v="4"/>
    <s v="Irregular"/>
    <n v="9"/>
    <n v="6"/>
    <s v="Yes"/>
    <n v="0"/>
    <n v="5202.59"/>
    <n v="75.510000000000005"/>
    <n v="7.11"/>
    <n v="7.45"/>
    <n v="0.95"/>
    <n v="39"/>
    <n v="32"/>
    <n v="0.82"/>
    <n v="5"/>
    <n v="4.07"/>
    <n v="10.119999999999999"/>
    <n v="23.6"/>
    <n v="0.36"/>
    <n v="91"/>
    <s v="No"/>
    <s v="No"/>
    <s v="No"/>
    <x v="0"/>
    <x v="0"/>
    <x v="1"/>
    <x v="0"/>
    <n v="120"/>
    <n v="80"/>
    <n v="11"/>
    <n v="12"/>
    <n v="18"/>
    <n v="20"/>
    <n v="7"/>
    <s v="Normal"/>
    <s v="Hypothyroid"/>
    <s v="Normal"/>
    <n v="2639.05"/>
    <n v="23"/>
    <n v="19"/>
    <s v="Normal"/>
    <n v="0"/>
    <s v="Mild"/>
    <s v="Prehypertensive"/>
    <x v="0"/>
    <x v="2"/>
  </r>
  <r>
    <n v="106"/>
    <x v="1"/>
    <n v="25"/>
    <s v="Young Adults"/>
    <x v="0"/>
    <n v="68.599999999999994"/>
    <n v="1.8"/>
    <n v="21.17"/>
    <x v="0"/>
    <n v="11"/>
    <s v="A+"/>
    <n v="74"/>
    <n v="20"/>
    <n v="10"/>
    <n v="2"/>
    <s v="Regular"/>
    <n v="5"/>
    <n v="4"/>
    <s v="Yes"/>
    <n v="0"/>
    <n v="600.17999999999995"/>
    <n v="1.99"/>
    <n v="4.96"/>
    <n v="4.75"/>
    <n v="1.04"/>
    <n v="44"/>
    <n v="38"/>
    <n v="0.86"/>
    <n v="2"/>
    <n v="3.2"/>
    <n v="30.74"/>
    <n v="20.7"/>
    <n v="0.43"/>
    <n v="115"/>
    <s v="Yes"/>
    <s v="No"/>
    <s v="Yes"/>
    <x v="0"/>
    <x v="1"/>
    <x v="1"/>
    <x v="1"/>
    <n v="110"/>
    <n v="70"/>
    <n v="12"/>
    <n v="8"/>
    <n v="18"/>
    <n v="17.5"/>
    <n v="9"/>
    <s v="Normal"/>
    <s v="Normal"/>
    <s v="Normal"/>
    <n v="301.08499999999998"/>
    <n v="20"/>
    <n v="17.75"/>
    <s v="Normal"/>
    <n v="3"/>
    <s v="Moderate"/>
    <s v="Normal"/>
    <x v="0"/>
    <x v="0"/>
  </r>
  <r>
    <n v="107"/>
    <x v="0"/>
    <n v="28"/>
    <s v="Young Adults"/>
    <x v="0"/>
    <n v="60"/>
    <n v="1.6"/>
    <n v="23.44"/>
    <x v="0"/>
    <n v="15"/>
    <s v="O+"/>
    <n v="72"/>
    <n v="20"/>
    <n v="10.8"/>
    <n v="4"/>
    <s v="Irregular"/>
    <n v="7"/>
    <n v="3"/>
    <s v="No"/>
    <n v="0"/>
    <n v="1.99"/>
    <n v="1.99"/>
    <n v="2.9"/>
    <n v="0.22"/>
    <n v="13.18"/>
    <n v="38"/>
    <n v="32"/>
    <n v="0.84"/>
    <n v="1.78"/>
    <n v="3.9"/>
    <n v="6.54"/>
    <n v="30.5"/>
    <n v="0.25"/>
    <n v="92"/>
    <s v="Yes"/>
    <s v="Yes"/>
    <s v="Yes"/>
    <x v="1"/>
    <x v="1"/>
    <x v="1"/>
    <x v="0"/>
    <n v="120"/>
    <n v="80"/>
    <n v="6"/>
    <n v="4"/>
    <n v="19"/>
    <n v="16"/>
    <n v="4.4000000000000004"/>
    <s v="Normal"/>
    <s v="Normal"/>
    <s v="Hormonal Imbalance"/>
    <n v="1.99"/>
    <n v="10"/>
    <n v="17.5"/>
    <s v="Normal"/>
    <n v="5"/>
    <s v="Severe"/>
    <s v="Prehypertensive"/>
    <x v="1"/>
    <x v="0"/>
  </r>
  <r>
    <n v="108"/>
    <x v="1"/>
    <n v="27"/>
    <s v="Young Adults"/>
    <x v="0"/>
    <n v="54"/>
    <n v="1.56"/>
    <n v="22.19"/>
    <x v="0"/>
    <n v="13"/>
    <s v="B+"/>
    <n v="72"/>
    <n v="18"/>
    <n v="11.8"/>
    <n v="4"/>
    <s v="Irregular"/>
    <n v="8"/>
    <n v="2"/>
    <s v="No"/>
    <n v="0"/>
    <n v="120.96"/>
    <n v="1.99"/>
    <n v="2.62"/>
    <n v="0.33"/>
    <n v="7.94"/>
    <n v="44"/>
    <n v="37"/>
    <n v="0.84"/>
    <n v="1.58"/>
    <n v="10"/>
    <n v="26.29"/>
    <n v="34.1"/>
    <n v="0.25"/>
    <n v="100"/>
    <s v="Yes"/>
    <s v="Yes"/>
    <s v="No"/>
    <x v="1"/>
    <x v="1"/>
    <x v="0"/>
    <x v="0"/>
    <n v="110"/>
    <n v="80"/>
    <n v="11"/>
    <n v="10"/>
    <n v="16"/>
    <n v="14"/>
    <n v="7"/>
    <s v="Normal"/>
    <s v="Normal"/>
    <s v="Hormonal Imbalance"/>
    <n v="61.474999999999994"/>
    <n v="21"/>
    <n v="15"/>
    <s v="Normal"/>
    <n v="4"/>
    <s v="Moderate"/>
    <s v="Prehypertensive"/>
    <x v="1"/>
    <x v="2"/>
  </r>
  <r>
    <n v="109"/>
    <x v="1"/>
    <n v="24"/>
    <s v="Young Adults"/>
    <x v="3"/>
    <n v="53"/>
    <n v="1.49"/>
    <n v="23.87"/>
    <x v="0"/>
    <n v="15"/>
    <s v="O+"/>
    <n v="72"/>
    <n v="22"/>
    <n v="13.2"/>
    <n v="4"/>
    <s v="Irregular"/>
    <n v="9"/>
    <n v="3"/>
    <s v="Yes"/>
    <n v="0"/>
    <n v="397.08"/>
    <n v="3893.06"/>
    <n v="4.62"/>
    <n v="6.03"/>
    <n v="0.77"/>
    <n v="45"/>
    <n v="39"/>
    <n v="0.87"/>
    <n v="1.46"/>
    <n v="16.899999999999999"/>
    <n v="9.82"/>
    <n v="15.3"/>
    <n v="0.98"/>
    <n v="120"/>
    <s v="Yes"/>
    <s v="Yes"/>
    <s v="Yes"/>
    <x v="0"/>
    <x v="0"/>
    <x v="0"/>
    <x v="1"/>
    <n v="110"/>
    <n v="70"/>
    <n v="11"/>
    <n v="10"/>
    <n v="15"/>
    <n v="16"/>
    <n v="9"/>
    <s v="Normal"/>
    <s v="Normal"/>
    <s v="Normal"/>
    <n v="2145.0700000000002"/>
    <n v="21"/>
    <n v="15.5"/>
    <s v="Normal"/>
    <n v="3"/>
    <s v="Moderate"/>
    <s v="Normal"/>
    <x v="0"/>
    <x v="2"/>
  </r>
  <r>
    <n v="110"/>
    <x v="0"/>
    <n v="34"/>
    <s v="Adults"/>
    <x v="2"/>
    <n v="80"/>
    <n v="1.6"/>
    <n v="31.25"/>
    <x v="3"/>
    <n v="15"/>
    <s v="O+"/>
    <n v="74"/>
    <n v="20"/>
    <n v="10"/>
    <n v="4"/>
    <s v="Irregular"/>
    <n v="11"/>
    <n v="19"/>
    <s v="Yes"/>
    <n v="0"/>
    <n v="926.24"/>
    <n v="600.23"/>
    <n v="4.8600000000000003"/>
    <n v="1.97"/>
    <n v="2.4700000000000002"/>
    <n v="42"/>
    <n v="37"/>
    <n v="0.88"/>
    <n v="1.04"/>
    <n v="17"/>
    <n v="19.45"/>
    <n v="39.4"/>
    <n v="0.34"/>
    <n v="108"/>
    <s v="No"/>
    <s v="Yes"/>
    <s v="Yes"/>
    <x v="0"/>
    <x v="0"/>
    <x v="0"/>
    <x v="1"/>
    <n v="120"/>
    <n v="70"/>
    <n v="5"/>
    <n v="4"/>
    <n v="17"/>
    <n v="21"/>
    <n v="9.3000000000000007"/>
    <s v="Normal"/>
    <s v="Normal"/>
    <s v="Hormonal Imbalance"/>
    <n v="763.23500000000001"/>
    <n v="9"/>
    <n v="19"/>
    <s v="Normal"/>
    <n v="2"/>
    <s v="Mild"/>
    <s v="Prehypertensive"/>
    <x v="1"/>
    <x v="2"/>
  </r>
  <r>
    <n v="111"/>
    <x v="0"/>
    <n v="21"/>
    <s v="Young Adults"/>
    <x v="3"/>
    <n v="59"/>
    <n v="1.5"/>
    <n v="26.22"/>
    <x v="1"/>
    <n v="15"/>
    <s v="O+"/>
    <n v="72"/>
    <n v="18"/>
    <n v="11.2"/>
    <n v="4"/>
    <s v="Irregular"/>
    <n v="6"/>
    <n v="2"/>
    <s v="Yes"/>
    <n v="0"/>
    <n v="26290.26"/>
    <n v="3350.19"/>
    <n v="4.13"/>
    <n v="5.1100000000000003"/>
    <n v="0.81"/>
    <n v="41"/>
    <n v="34"/>
    <n v="0.83"/>
    <n v="1.26"/>
    <n v="21.9"/>
    <n v="13.97"/>
    <n v="33.4"/>
    <n v="1"/>
    <n v="125"/>
    <s v="No"/>
    <s v="No"/>
    <s v="Yes"/>
    <x v="1"/>
    <x v="0"/>
    <x v="1"/>
    <x v="1"/>
    <n v="100"/>
    <n v="70"/>
    <n v="1"/>
    <n v="1"/>
    <n v="11"/>
    <n v="10"/>
    <n v="8.5"/>
    <s v="Normal"/>
    <s v="Normal"/>
    <s v="Normal"/>
    <n v="14820.224999999999"/>
    <n v="2"/>
    <n v="10.5"/>
    <s v="Normal"/>
    <n v="2"/>
    <s v="Mild"/>
    <s v="Normal"/>
    <x v="0"/>
    <x v="0"/>
  </r>
  <r>
    <n v="112"/>
    <x v="0"/>
    <n v="26"/>
    <s v="Young Adults"/>
    <x v="0"/>
    <n v="75"/>
    <n v="1.7"/>
    <n v="25.95"/>
    <x v="1"/>
    <n v="15"/>
    <s v="O+"/>
    <n v="72"/>
    <n v="18"/>
    <n v="11.2"/>
    <n v="4"/>
    <s v="Irregular"/>
    <n v="2"/>
    <n v="3"/>
    <s v="Yes"/>
    <n v="0"/>
    <n v="32460.97"/>
    <n v="97.63"/>
    <n v="6.21"/>
    <n v="2.1800000000000002"/>
    <n v="2.85"/>
    <n v="40"/>
    <n v="34"/>
    <n v="0.85"/>
    <n v="2.44"/>
    <n v="1.6"/>
    <n v="21.48"/>
    <n v="25.3"/>
    <n v="0.28000000000000003"/>
    <n v="100"/>
    <s v="No"/>
    <s v="Yes"/>
    <s v="Yes"/>
    <x v="1"/>
    <x v="0"/>
    <x v="0"/>
    <x v="1"/>
    <n v="120"/>
    <n v="80"/>
    <n v="5"/>
    <n v="4"/>
    <n v="17"/>
    <n v="19"/>
    <n v="10"/>
    <s v="Normal"/>
    <s v="Normal"/>
    <s v="Hormonal Imbalance"/>
    <n v="16279.300000000001"/>
    <n v="9"/>
    <n v="18"/>
    <s v="Normal"/>
    <n v="3"/>
    <s v="Moderate"/>
    <s v="Prehypertensive"/>
    <x v="2"/>
    <x v="1"/>
  </r>
  <r>
    <n v="113"/>
    <x v="0"/>
    <n v="39"/>
    <s v="Adults"/>
    <x v="1"/>
    <n v="71.2"/>
    <n v="1.7"/>
    <n v="24.64"/>
    <x v="0"/>
    <n v="15"/>
    <s v="O+"/>
    <n v="72"/>
    <n v="20"/>
    <n v="10.1"/>
    <n v="2"/>
    <s v="Regular"/>
    <n v="5"/>
    <n v="12"/>
    <s v="No"/>
    <n v="0"/>
    <n v="14.47"/>
    <n v="14.4"/>
    <n v="4.6100000000000003"/>
    <n v="3.37"/>
    <n v="1.37"/>
    <n v="41"/>
    <n v="36"/>
    <n v="0.88"/>
    <n v="4.33"/>
    <n v="3.3"/>
    <n v="13.92"/>
    <n v="29"/>
    <n v="0.66"/>
    <n v="100"/>
    <s v="Yes"/>
    <s v="No"/>
    <s v="No"/>
    <x v="1"/>
    <x v="0"/>
    <x v="1"/>
    <x v="0"/>
    <n v="120"/>
    <n v="80"/>
    <n v="5"/>
    <n v="3"/>
    <n v="19"/>
    <n v="20"/>
    <n v="7"/>
    <s v="Normal"/>
    <s v="Hypothyroid"/>
    <s v="Normal"/>
    <n v="14.435"/>
    <n v="8"/>
    <n v="19.5"/>
    <s v="Normal"/>
    <n v="2"/>
    <s v="Mild"/>
    <s v="Prehypertensive"/>
    <x v="0"/>
    <x v="0"/>
  </r>
  <r>
    <n v="114"/>
    <x v="1"/>
    <n v="32"/>
    <s v="Young Adults"/>
    <x v="2"/>
    <n v="63"/>
    <n v="1.64"/>
    <n v="23.42"/>
    <x v="0"/>
    <n v="17"/>
    <s v="AB+"/>
    <n v="72"/>
    <n v="18"/>
    <n v="11"/>
    <n v="4"/>
    <s v="Irregular"/>
    <n v="9"/>
    <n v="9"/>
    <s v="No"/>
    <n v="0"/>
    <n v="332.51"/>
    <n v="2"/>
    <n v="5.0199999999999996"/>
    <n v="7.52"/>
    <n v="0.67"/>
    <n v="46"/>
    <n v="40"/>
    <n v="0.87"/>
    <n v="1.46"/>
    <n v="21"/>
    <n v="46.05"/>
    <n v="32.9"/>
    <n v="0.68"/>
    <n v="92"/>
    <s v="Yes"/>
    <s v="No"/>
    <s v="Yes"/>
    <x v="1"/>
    <x v="1"/>
    <x v="0"/>
    <x v="1"/>
    <n v="110"/>
    <n v="80"/>
    <n v="5"/>
    <n v="6"/>
    <n v="18"/>
    <n v="21"/>
    <n v="9"/>
    <s v="Normal"/>
    <s v="Normal"/>
    <s v="Normal"/>
    <n v="167.255"/>
    <n v="11"/>
    <n v="19.5"/>
    <s v="Normal"/>
    <n v="4"/>
    <s v="Moderate"/>
    <s v="Prehypertensive"/>
    <x v="0"/>
    <x v="2"/>
  </r>
  <r>
    <n v="115"/>
    <x v="1"/>
    <n v="29"/>
    <s v="Young Adults"/>
    <x v="0"/>
    <n v="74"/>
    <n v="1.62"/>
    <n v="28.2"/>
    <x v="1"/>
    <n v="15"/>
    <s v="O+"/>
    <n v="72"/>
    <n v="18"/>
    <n v="11.3"/>
    <n v="2"/>
    <s v="Regular"/>
    <n v="5"/>
    <n v="6"/>
    <s v="No"/>
    <n v="0"/>
    <n v="70.17"/>
    <n v="2"/>
    <n v="4.5199999999999996"/>
    <n v="1.92"/>
    <n v="2.35"/>
    <n v="45"/>
    <n v="38"/>
    <n v="0.84"/>
    <n v="1.68"/>
    <n v="12.7"/>
    <n v="11.03"/>
    <n v="22.7"/>
    <n v="0.7"/>
    <n v="100"/>
    <s v="Yes"/>
    <s v="Yes"/>
    <s v="Yes"/>
    <x v="1"/>
    <x v="0"/>
    <x v="1"/>
    <x v="1"/>
    <n v="110"/>
    <n v="80"/>
    <n v="14"/>
    <n v="5"/>
    <n v="15"/>
    <n v="14"/>
    <n v="8.6999999999999993"/>
    <s v="Normal"/>
    <s v="Normal"/>
    <s v="Hormonal Imbalance"/>
    <n v="36.085000000000001"/>
    <n v="19"/>
    <n v="14.5"/>
    <s v="Normal"/>
    <n v="4"/>
    <s v="Moderate"/>
    <s v="Prehypertensive"/>
    <x v="2"/>
    <x v="0"/>
  </r>
  <r>
    <n v="116"/>
    <x v="0"/>
    <n v="29"/>
    <s v="Young Adults"/>
    <x v="0"/>
    <n v="67"/>
    <n v="1.58"/>
    <n v="26.84"/>
    <x v="1"/>
    <n v="11"/>
    <s v="A+"/>
    <n v="72"/>
    <n v="18"/>
    <n v="11.2"/>
    <n v="2"/>
    <s v="Regular"/>
    <n v="5"/>
    <n v="2"/>
    <s v="No"/>
    <n v="0"/>
    <n v="177.57"/>
    <n v="177.58"/>
    <n v="5.36"/>
    <n v="0.42"/>
    <n v="12.76"/>
    <n v="38"/>
    <n v="32"/>
    <n v="0.84"/>
    <n v="0.69"/>
    <n v="1.8"/>
    <n v="9.09"/>
    <n v="15.3"/>
    <n v="0.63"/>
    <n v="108"/>
    <s v="Yes"/>
    <s v="No"/>
    <s v="Yes"/>
    <x v="0"/>
    <x v="0"/>
    <x v="1"/>
    <x v="1"/>
    <n v="110"/>
    <n v="70"/>
    <n v="5"/>
    <n v="3"/>
    <n v="15.5"/>
    <n v="15"/>
    <n v="8.3000000000000007"/>
    <s v="Normal"/>
    <s v="Normal"/>
    <s v="Hormonal Imbalance"/>
    <n v="177.57499999999999"/>
    <n v="8"/>
    <n v="15.25"/>
    <s v="Normal"/>
    <n v="2"/>
    <s v="Mild"/>
    <s v="Normal"/>
    <x v="1"/>
    <x v="0"/>
  </r>
  <r>
    <n v="117"/>
    <x v="0"/>
    <n v="35"/>
    <s v="Adults"/>
    <x v="1"/>
    <n v="63"/>
    <n v="1.55"/>
    <n v="26.22"/>
    <x v="1"/>
    <n v="15"/>
    <s v="O+"/>
    <n v="80"/>
    <n v="22"/>
    <n v="10.7"/>
    <n v="2"/>
    <s v="Regular"/>
    <n v="5"/>
    <n v="14"/>
    <s v="No"/>
    <n v="0"/>
    <n v="3.1"/>
    <n v="12.17"/>
    <n v="9.81"/>
    <n v="0.34"/>
    <n v="28.85"/>
    <n v="36"/>
    <n v="30"/>
    <n v="0.83"/>
    <n v="2.2799999999999998"/>
    <n v="3.6"/>
    <n v="29.97"/>
    <n v="24.3"/>
    <n v="0.93"/>
    <n v="100"/>
    <s v="No"/>
    <s v="Yes"/>
    <s v="No"/>
    <x v="0"/>
    <x v="1"/>
    <x v="0"/>
    <x v="1"/>
    <n v="110"/>
    <n v="70"/>
    <n v="4"/>
    <n v="4"/>
    <n v="15"/>
    <n v="14"/>
    <n v="9.8000000000000007"/>
    <s v="Normal"/>
    <s v="Normal"/>
    <s v="Hormonal Imbalance"/>
    <n v="7.6349999999999998"/>
    <n v="8"/>
    <n v="14.5"/>
    <s v="Normal"/>
    <n v="2"/>
    <s v="Mild"/>
    <s v="Normal"/>
    <x v="1"/>
    <x v="0"/>
  </r>
  <r>
    <n v="118"/>
    <x v="1"/>
    <n v="28"/>
    <s v="Young Adults"/>
    <x v="0"/>
    <n v="68"/>
    <n v="1.55"/>
    <n v="28.3"/>
    <x v="1"/>
    <n v="13"/>
    <s v="B+"/>
    <n v="74"/>
    <n v="20"/>
    <n v="11.2"/>
    <n v="4"/>
    <s v="Irregular"/>
    <n v="9"/>
    <n v="7"/>
    <s v="No"/>
    <n v="0"/>
    <n v="59.39"/>
    <n v="2"/>
    <n v="5.71"/>
    <n v="4.3099999999999996"/>
    <n v="1.32"/>
    <n v="45"/>
    <n v="37"/>
    <n v="0.82"/>
    <n v="2.41"/>
    <n v="15"/>
    <n v="21.86"/>
    <n v="18.3"/>
    <n v="0.35"/>
    <n v="100"/>
    <s v="Yes"/>
    <s v="No"/>
    <s v="Yes"/>
    <x v="1"/>
    <x v="1"/>
    <x v="0"/>
    <x v="1"/>
    <n v="110"/>
    <n v="80"/>
    <n v="21"/>
    <n v="20"/>
    <n v="15"/>
    <n v="17"/>
    <n v="11"/>
    <s v="Normal"/>
    <s v="Normal"/>
    <s v="Normal"/>
    <n v="30.695"/>
    <n v="41"/>
    <n v="16"/>
    <s v="Normal"/>
    <n v="4"/>
    <s v="Moderate"/>
    <s v="Prehypertensive"/>
    <x v="1"/>
    <x v="2"/>
  </r>
  <r>
    <n v="119"/>
    <x v="0"/>
    <n v="33"/>
    <s v="Young Adults"/>
    <x v="2"/>
    <n v="83"/>
    <n v="1.62"/>
    <n v="31.63"/>
    <x v="3"/>
    <n v="13"/>
    <s v="B+"/>
    <n v="78"/>
    <n v="22"/>
    <n v="11"/>
    <n v="2"/>
    <s v="Regular"/>
    <n v="5"/>
    <n v="10"/>
    <s v="No"/>
    <n v="0"/>
    <n v="100.68"/>
    <n v="25.3"/>
    <n v="4.74"/>
    <n v="1.49"/>
    <n v="3.18"/>
    <n v="38"/>
    <n v="31"/>
    <n v="0.82"/>
    <n v="0.56999999999999995"/>
    <n v="5"/>
    <n v="14.72"/>
    <n v="32.4"/>
    <n v="0.26"/>
    <n v="100"/>
    <s v="No"/>
    <s v="No"/>
    <s v="Yes"/>
    <x v="1"/>
    <x v="0"/>
    <x v="0"/>
    <x v="0"/>
    <n v="110"/>
    <n v="80"/>
    <n v="7"/>
    <n v="9"/>
    <n v="18"/>
    <n v="20"/>
    <n v="8"/>
    <s v="Normal"/>
    <s v="Normal"/>
    <s v="Hormonal Imbalance"/>
    <n v="62.99"/>
    <n v="16"/>
    <n v="19"/>
    <s v="Normal"/>
    <n v="2"/>
    <s v="Mild"/>
    <s v="Prehypertensive"/>
    <x v="1"/>
    <x v="0"/>
  </r>
  <r>
    <n v="120"/>
    <x v="0"/>
    <n v="29"/>
    <s v="Young Adults"/>
    <x v="0"/>
    <n v="55"/>
    <n v="1.52"/>
    <n v="23.81"/>
    <x v="0"/>
    <n v="11"/>
    <s v="A+"/>
    <n v="72"/>
    <n v="18"/>
    <n v="11.2"/>
    <n v="2"/>
    <s v="Regular"/>
    <n v="5"/>
    <n v="3"/>
    <s v="No"/>
    <n v="0"/>
    <n v="566.24"/>
    <n v="100.2"/>
    <n v="3.62"/>
    <n v="4.25"/>
    <n v="0.85"/>
    <n v="39"/>
    <n v="32"/>
    <n v="0.82"/>
    <n v="1.67"/>
    <n v="3.3"/>
    <n v="12.56"/>
    <n v="17.5"/>
    <n v="0.48"/>
    <n v="100"/>
    <s v="Yes"/>
    <s v="No"/>
    <s v="No"/>
    <x v="0"/>
    <x v="0"/>
    <x v="1"/>
    <x v="0"/>
    <n v="110"/>
    <n v="80"/>
    <n v="2"/>
    <n v="4"/>
    <n v="18"/>
    <n v="20"/>
    <n v="11.7"/>
    <s v="Normal"/>
    <s v="Normal"/>
    <s v="Normal"/>
    <n v="333.22"/>
    <n v="6"/>
    <n v="19"/>
    <s v="Normal"/>
    <n v="1"/>
    <s v="Mild"/>
    <s v="Prehypertensive"/>
    <x v="0"/>
    <x v="0"/>
  </r>
  <r>
    <n v="121"/>
    <x v="0"/>
    <n v="30"/>
    <s v="Young Adults"/>
    <x v="2"/>
    <n v="63"/>
    <n v="1.59"/>
    <n v="24.92"/>
    <x v="1"/>
    <n v="15"/>
    <s v="O+"/>
    <n v="76"/>
    <n v="20"/>
    <n v="10.5"/>
    <n v="4"/>
    <s v="Irregular"/>
    <n v="9"/>
    <n v="5"/>
    <s v="No"/>
    <n v="0"/>
    <n v="1.99"/>
    <n v="479.66"/>
    <n v="7.78"/>
    <n v="14.69"/>
    <n v="0.53"/>
    <n v="40"/>
    <n v="33"/>
    <n v="0.83"/>
    <n v="2.9"/>
    <n v="3.3"/>
    <n v="24.15"/>
    <n v="56.3"/>
    <n v="0.44"/>
    <n v="100"/>
    <s v="No"/>
    <s v="No"/>
    <s v="No"/>
    <x v="0"/>
    <x v="0"/>
    <x v="0"/>
    <x v="1"/>
    <n v="110"/>
    <n v="70"/>
    <n v="3"/>
    <n v="2"/>
    <n v="16"/>
    <n v="14"/>
    <n v="8.6"/>
    <s v="Normal"/>
    <s v="Normal"/>
    <s v="Normal"/>
    <n v="240.82500000000002"/>
    <n v="5"/>
    <n v="15"/>
    <s v="Normal"/>
    <n v="0"/>
    <s v="Mild"/>
    <s v="Normal"/>
    <x v="0"/>
    <x v="2"/>
  </r>
  <r>
    <n v="122"/>
    <x v="0"/>
    <n v="33"/>
    <s v="Young Adults"/>
    <x v="2"/>
    <n v="48"/>
    <n v="1.48"/>
    <n v="21.91"/>
    <x v="0"/>
    <n v="16"/>
    <s v="O-"/>
    <n v="70"/>
    <n v="18"/>
    <n v="10"/>
    <n v="2"/>
    <s v="Regular"/>
    <n v="5"/>
    <n v="12"/>
    <s v="No"/>
    <n v="0"/>
    <n v="357.09"/>
    <n v="1.9"/>
    <n v="7.6"/>
    <n v="0.48"/>
    <n v="15.83"/>
    <n v="38"/>
    <n v="30"/>
    <n v="0.79"/>
    <n v="1.67"/>
    <n v="3.9"/>
    <n v="27.45"/>
    <n v="33.4"/>
    <n v="6.39"/>
    <n v="100"/>
    <s v="No"/>
    <s v="Yes"/>
    <s v="No"/>
    <x v="0"/>
    <x v="0"/>
    <x v="1"/>
    <x v="0"/>
    <n v="110"/>
    <n v="80"/>
    <n v="1"/>
    <n v="1"/>
    <n v="15"/>
    <n v="18"/>
    <n v="6.2"/>
    <s v="Normal"/>
    <s v="Normal"/>
    <s v="Hormonal Imbalance"/>
    <n v="179.49499999999998"/>
    <n v="2"/>
    <n v="16.5"/>
    <s v="Normal"/>
    <n v="1"/>
    <s v="Mild"/>
    <s v="Prehypertensive"/>
    <x v="0"/>
    <x v="0"/>
  </r>
  <r>
    <n v="123"/>
    <x v="1"/>
    <n v="22"/>
    <s v="Young Adults"/>
    <x v="3"/>
    <n v="79"/>
    <n v="1.55"/>
    <n v="32.880000000000003"/>
    <x v="3"/>
    <n v="11"/>
    <s v="A+"/>
    <n v="72"/>
    <n v="18"/>
    <n v="11.3"/>
    <n v="2"/>
    <s v="Regular"/>
    <n v="5"/>
    <n v="4"/>
    <s v="No"/>
    <n v="0"/>
    <n v="138.68"/>
    <n v="586.05999999999995"/>
    <n v="4.1399999999999997"/>
    <n v="4.0599999999999996"/>
    <n v="1.02"/>
    <n v="45"/>
    <n v="37"/>
    <n v="0.82"/>
    <n v="2.9"/>
    <n v="17.899999999999999"/>
    <n v="21.92"/>
    <n v="22.92"/>
    <n v="0.42"/>
    <n v="92"/>
    <s v="Yes"/>
    <s v="No"/>
    <s v="Yes"/>
    <x v="0"/>
    <x v="1"/>
    <x v="0"/>
    <x v="1"/>
    <n v="110"/>
    <n v="80"/>
    <n v="6"/>
    <n v="10"/>
    <n v="16"/>
    <n v="15"/>
    <n v="13.4"/>
    <s v="Normal"/>
    <s v="Normal"/>
    <s v="Normal"/>
    <n v="362.37"/>
    <n v="16"/>
    <n v="15.5"/>
    <s v="Normal"/>
    <n v="3"/>
    <s v="Moderate"/>
    <s v="Prehypertensive"/>
    <x v="1"/>
    <x v="0"/>
  </r>
  <r>
    <n v="124"/>
    <x v="1"/>
    <n v="23"/>
    <s v="Young Adults"/>
    <x v="3"/>
    <n v="40"/>
    <n v="1.5"/>
    <n v="17.78"/>
    <x v="2"/>
    <n v="15"/>
    <s v="O+"/>
    <n v="74"/>
    <n v="18"/>
    <n v="10.8"/>
    <n v="2"/>
    <s v="Regular"/>
    <n v="5"/>
    <n v="2"/>
    <s v="No"/>
    <n v="0"/>
    <n v="1.99"/>
    <s v="1.99."/>
    <n v="5"/>
    <n v="5.15"/>
    <n v="0.97"/>
    <n v="46"/>
    <n v="38"/>
    <n v="0.83"/>
    <n v="1.69"/>
    <n v="19.8"/>
    <n v="15.23"/>
    <n v="23.5"/>
    <n v="0.93"/>
    <n v="92"/>
    <s v="Yes"/>
    <s v="Yes"/>
    <s v="Yes"/>
    <x v="1"/>
    <x v="0"/>
    <x v="0"/>
    <x v="1"/>
    <n v="100"/>
    <n v="70"/>
    <n v="10"/>
    <n v="13"/>
    <n v="18"/>
    <n v="17"/>
    <n v="12.5"/>
    <s v="Normal"/>
    <s v="Normal"/>
    <s v="Normal"/>
    <m/>
    <n v="23"/>
    <n v="17.5"/>
    <s v="Normal"/>
    <n v="4"/>
    <s v="Moderate"/>
    <s v="Normal"/>
    <x v="0"/>
    <x v="0"/>
  </r>
  <r>
    <n v="125"/>
    <x v="1"/>
    <n v="26"/>
    <s v="Young Adults"/>
    <x v="0"/>
    <n v="78"/>
    <n v="1.59"/>
    <n v="30.85"/>
    <x v="3"/>
    <n v="13"/>
    <s v="B+"/>
    <n v="78"/>
    <n v="20"/>
    <n v="11"/>
    <n v="2"/>
    <s v="Regular"/>
    <n v="5"/>
    <n v="4"/>
    <s v="No"/>
    <n v="0"/>
    <n v="1.99"/>
    <n v="1.99"/>
    <n v="4.88"/>
    <n v="5.84"/>
    <n v="0.84"/>
    <n v="45"/>
    <n v="39"/>
    <n v="0.87"/>
    <n v="2.31"/>
    <n v="9.1999999999999993"/>
    <n v="31.53"/>
    <n v="56.2"/>
    <n v="0.4"/>
    <n v="100"/>
    <s v="Yes"/>
    <s v="No"/>
    <s v="Yes"/>
    <x v="1"/>
    <x v="1"/>
    <x v="0"/>
    <x v="1"/>
    <n v="120"/>
    <n v="80"/>
    <n v="8"/>
    <n v="10"/>
    <n v="16"/>
    <n v="18"/>
    <n v="8.5"/>
    <s v="Normal"/>
    <s v="Normal"/>
    <s v="Normal"/>
    <n v="1.99"/>
    <n v="18"/>
    <n v="17"/>
    <s v="Normal"/>
    <n v="4"/>
    <s v="Moderate"/>
    <s v="Prehypertensive"/>
    <x v="1"/>
    <x v="0"/>
  </r>
  <r>
    <n v="126"/>
    <x v="0"/>
    <n v="38"/>
    <s v="Adults"/>
    <x v="1"/>
    <n v="54"/>
    <n v="1.55"/>
    <n v="22.48"/>
    <x v="0"/>
    <n v="13"/>
    <s v="B+"/>
    <n v="72"/>
    <n v="22"/>
    <n v="10.8"/>
    <n v="2"/>
    <s v="Regular"/>
    <n v="5"/>
    <n v="4"/>
    <s v="No"/>
    <n v="1"/>
    <n v="363.13"/>
    <n v="2.8"/>
    <n v="8.36"/>
    <n v="0.78"/>
    <n v="10.72"/>
    <n v="41"/>
    <n v="33"/>
    <n v="0.8"/>
    <n v="2.4300000000000002"/>
    <n v="2.4"/>
    <n v="33.51"/>
    <n v="13.5"/>
    <n v="0.5"/>
    <n v="92"/>
    <s v="Yes"/>
    <s v="No"/>
    <s v="No"/>
    <x v="0"/>
    <x v="0"/>
    <x v="1"/>
    <x v="0"/>
    <n v="120"/>
    <n v="80"/>
    <n v="7"/>
    <n v="6"/>
    <n v="18"/>
    <n v="17"/>
    <n v="12"/>
    <s v="Normal"/>
    <s v="Normal"/>
    <s v="Hormonal Imbalance"/>
    <n v="182.965"/>
    <n v="13"/>
    <n v="17.5"/>
    <s v="Normal"/>
    <n v="1"/>
    <s v="Mild"/>
    <s v="Prehypertensive"/>
    <x v="0"/>
    <x v="0"/>
  </r>
  <r>
    <n v="127"/>
    <x v="0"/>
    <n v="40"/>
    <s v="Adults"/>
    <x v="4"/>
    <n v="56"/>
    <n v="1.54"/>
    <n v="23.61"/>
    <x v="0"/>
    <n v="15"/>
    <s v="O+"/>
    <n v="72"/>
    <n v="18"/>
    <n v="10.199999999999999"/>
    <n v="2"/>
    <s v="Regular"/>
    <n v="5"/>
    <n v="14"/>
    <s v="No"/>
    <n v="0"/>
    <n v="84.79"/>
    <n v="1.99"/>
    <n v="5.01"/>
    <n v="1.94"/>
    <n v="2.58"/>
    <n v="42"/>
    <n v="33"/>
    <n v="0.79"/>
    <n v="2.08"/>
    <n v="4.5"/>
    <n v="26.34"/>
    <n v="52.2"/>
    <n v="0.91"/>
    <n v="98"/>
    <s v="No"/>
    <s v="No"/>
    <s v="No"/>
    <x v="1"/>
    <x v="0"/>
    <x v="1"/>
    <x v="1"/>
    <n v="110"/>
    <n v="80"/>
    <n v="2"/>
    <n v="3"/>
    <n v="18"/>
    <n v="18"/>
    <n v="8.5"/>
    <s v="Normal"/>
    <s v="Normal"/>
    <s v="Hormonal Imbalance"/>
    <n v="43.39"/>
    <n v="5"/>
    <n v="18"/>
    <s v="Normal"/>
    <n v="1"/>
    <s v="Mild"/>
    <s v="Prehypertensive"/>
    <x v="0"/>
    <x v="0"/>
  </r>
  <r>
    <n v="128"/>
    <x v="0"/>
    <n v="42"/>
    <s v="Adults"/>
    <x v="4"/>
    <n v="48"/>
    <n v="1.48"/>
    <n v="21.91"/>
    <x v="0"/>
    <n v="11"/>
    <s v="A+"/>
    <n v="72"/>
    <n v="18"/>
    <n v="11.2"/>
    <n v="2"/>
    <s v="Regular"/>
    <n v="5"/>
    <n v="8"/>
    <s v="No"/>
    <n v="0"/>
    <n v="1.99"/>
    <n v="15.36"/>
    <n v="6.81"/>
    <n v="3.83"/>
    <n v="1.78"/>
    <n v="40"/>
    <n v="32"/>
    <n v="0.8"/>
    <n v="1.99"/>
    <n v="5.14"/>
    <n v="18.02"/>
    <n v="9.1999999999999993"/>
    <n v="0.32"/>
    <n v="100"/>
    <s v="No"/>
    <s v="No"/>
    <s v="No"/>
    <x v="0"/>
    <x v="0"/>
    <x v="1"/>
    <x v="0"/>
    <n v="110"/>
    <n v="70"/>
    <n v="1"/>
    <n v="0"/>
    <n v="17"/>
    <n v="15"/>
    <n v="9"/>
    <s v="Normal"/>
    <s v="Normal"/>
    <s v="Normal"/>
    <n v="8.6749999999999989"/>
    <n v="1"/>
    <n v="16"/>
    <s v="Normal"/>
    <n v="0"/>
    <s v="Mild"/>
    <s v="Normal"/>
    <x v="0"/>
    <x v="0"/>
  </r>
  <r>
    <n v="129"/>
    <x v="0"/>
    <n v="41"/>
    <s v="Adults"/>
    <x v="4"/>
    <n v="54"/>
    <n v="1.5"/>
    <n v="24"/>
    <x v="0"/>
    <n v="15"/>
    <s v="O+"/>
    <n v="70"/>
    <n v="18"/>
    <n v="11.5"/>
    <n v="2"/>
    <s v="Regular"/>
    <n v="5"/>
    <n v="10"/>
    <s v="No"/>
    <n v="0"/>
    <n v="98.91"/>
    <n v="54.08"/>
    <n v="7.37"/>
    <n v="1.51"/>
    <n v="4.88"/>
    <n v="38"/>
    <n v="30"/>
    <n v="0.79"/>
    <n v="15.68"/>
    <n v="2.4"/>
    <n v="20.16"/>
    <n v="25.6"/>
    <n v="0.28000000000000003"/>
    <n v="92"/>
    <s v="No"/>
    <s v="No"/>
    <s v="No"/>
    <x v="0"/>
    <x v="0"/>
    <x v="1"/>
    <x v="1"/>
    <n v="110"/>
    <n v="80"/>
    <n v="0"/>
    <n v="1"/>
    <n v="15"/>
    <n v="9"/>
    <n v="14"/>
    <s v="Normal"/>
    <s v="Hypothyroid"/>
    <s v="Hormonal Imbalance"/>
    <n v="76.495000000000005"/>
    <n v="1"/>
    <n v="12"/>
    <s v="Normal"/>
    <n v="0"/>
    <s v="Mild"/>
    <s v="Prehypertensive"/>
    <x v="0"/>
    <x v="0"/>
  </r>
  <r>
    <n v="130"/>
    <x v="0"/>
    <n v="40"/>
    <s v="Adults"/>
    <x v="4"/>
    <n v="40"/>
    <n v="1.45"/>
    <n v="19.02"/>
    <x v="0"/>
    <n v="11"/>
    <s v="A+"/>
    <n v="72"/>
    <n v="18"/>
    <n v="10.199999999999999"/>
    <n v="2"/>
    <s v="Regular"/>
    <n v="5"/>
    <n v="4"/>
    <s v="No"/>
    <n v="4"/>
    <n v="1.99"/>
    <n v="1.99"/>
    <n v="4.96"/>
    <n v="0.69"/>
    <n v="7.19"/>
    <n v="38"/>
    <n v="31"/>
    <n v="0.82"/>
    <n v="1.86"/>
    <n v="0.3"/>
    <n v="45.56"/>
    <n v="36.1"/>
    <n v="0.35"/>
    <n v="92"/>
    <s v="No"/>
    <s v="Yes"/>
    <s v="No"/>
    <x v="0"/>
    <x v="0"/>
    <x v="1"/>
    <x v="0"/>
    <n v="110"/>
    <n v="80"/>
    <n v="2"/>
    <n v="1"/>
    <n v="19"/>
    <n v="12"/>
    <n v="9.6999999999999993"/>
    <s v="Normal"/>
    <s v="Normal"/>
    <s v="Hormonal Imbalance"/>
    <n v="1.99"/>
    <n v="3"/>
    <n v="15.5"/>
    <s v="Normal"/>
    <n v="1"/>
    <s v="Mild"/>
    <s v="Prehypertensive"/>
    <x v="0"/>
    <x v="0"/>
  </r>
  <r>
    <n v="131"/>
    <x v="1"/>
    <n v="24"/>
    <s v="Young Adults"/>
    <x v="3"/>
    <n v="89"/>
    <n v="1.73"/>
    <n v="29.74"/>
    <x v="1"/>
    <n v="17"/>
    <s v="AB+"/>
    <n v="72"/>
    <n v="18"/>
    <n v="11.2"/>
    <n v="4"/>
    <s v="Irregular"/>
    <n v="2"/>
    <n v="4"/>
    <s v="No"/>
    <n v="0"/>
    <n v="152.13"/>
    <n v="152.13"/>
    <n v="5.9"/>
    <n v="9.9"/>
    <n v="0.6"/>
    <n v="44"/>
    <n v="38"/>
    <n v="0.86"/>
    <n v="1.73"/>
    <n v="11.48"/>
    <n v="42.43"/>
    <n v="13"/>
    <n v="0.6"/>
    <n v="91"/>
    <s v="Yes"/>
    <s v="No"/>
    <s v="Yes"/>
    <x v="0"/>
    <x v="1"/>
    <x v="0"/>
    <x v="1"/>
    <n v="120"/>
    <n v="80"/>
    <n v="4"/>
    <n v="8"/>
    <n v="16"/>
    <n v="18"/>
    <n v="8"/>
    <s v="Normal"/>
    <s v="Normal"/>
    <s v="Normal"/>
    <n v="152.13"/>
    <n v="12"/>
    <n v="17"/>
    <s v="Normal"/>
    <n v="3"/>
    <s v="Moderate"/>
    <s v="Prehypertensive"/>
    <x v="1"/>
    <x v="1"/>
  </r>
  <r>
    <n v="132"/>
    <x v="0"/>
    <n v="25"/>
    <s v="Young Adults"/>
    <x v="0"/>
    <n v="53.4"/>
    <n v="1.59"/>
    <n v="21.12"/>
    <x v="0"/>
    <n v="11"/>
    <s v="A+"/>
    <n v="72"/>
    <n v="18"/>
    <n v="10.5"/>
    <n v="2"/>
    <s v="Regular"/>
    <n v="5"/>
    <n v="4"/>
    <s v="No"/>
    <n v="0"/>
    <n v="1.99"/>
    <n v="1.99"/>
    <n v="6.54"/>
    <n v="10.75"/>
    <n v="0.61"/>
    <n v="36"/>
    <n v="30"/>
    <n v="0.83"/>
    <n v="1.29"/>
    <n v="19.3"/>
    <n v="17.68"/>
    <n v="36.799999999999997"/>
    <n v="0.45"/>
    <n v="100"/>
    <s v="No"/>
    <s v="No"/>
    <s v="No"/>
    <x v="0"/>
    <x v="1"/>
    <x v="0"/>
    <x v="0"/>
    <n v="110"/>
    <n v="70"/>
    <n v="3"/>
    <n v="7"/>
    <n v="15"/>
    <n v="14"/>
    <n v="11.5"/>
    <s v="Normal"/>
    <s v="Normal"/>
    <s v="Normal"/>
    <n v="1.99"/>
    <n v="10"/>
    <n v="14.5"/>
    <s v="Normal"/>
    <n v="1"/>
    <s v="Mild"/>
    <s v="Normal"/>
    <x v="0"/>
    <x v="0"/>
  </r>
  <r>
    <n v="133"/>
    <x v="1"/>
    <n v="22"/>
    <s v="Young Adults"/>
    <x v="3"/>
    <n v="60"/>
    <n v="1.54"/>
    <n v="25.3"/>
    <x v="1"/>
    <n v="15"/>
    <s v="O+"/>
    <n v="70"/>
    <n v="18"/>
    <n v="12.7"/>
    <n v="2"/>
    <s v="Regular"/>
    <n v="5"/>
    <n v="4"/>
    <s v="No"/>
    <n v="0"/>
    <n v="1.99"/>
    <n v="1.99"/>
    <n v="6.44"/>
    <n v="5.78"/>
    <n v="1.1100000000000001"/>
    <n v="45"/>
    <n v="34"/>
    <n v="0.76"/>
    <n v="2.96"/>
    <n v="8.8000000000000007"/>
    <n v="26.72"/>
    <n v="41.7"/>
    <n v="0.3"/>
    <n v="85"/>
    <s v="Yes"/>
    <s v="Yes"/>
    <s v="Yes"/>
    <x v="0"/>
    <x v="0"/>
    <x v="0"/>
    <x v="0"/>
    <n v="110"/>
    <n v="80"/>
    <n v="3"/>
    <n v="3"/>
    <n v="16"/>
    <n v="17"/>
    <n v="9.6999999999999993"/>
    <s v="Normal"/>
    <s v="Normal"/>
    <s v="Normal"/>
    <n v="1.99"/>
    <n v="6"/>
    <n v="16.5"/>
    <s v="Normal"/>
    <n v="3"/>
    <s v="Moderate"/>
    <s v="Prehypertensive"/>
    <x v="1"/>
    <x v="0"/>
  </r>
  <r>
    <n v="134"/>
    <x v="1"/>
    <n v="28"/>
    <s v="Young Adults"/>
    <x v="0"/>
    <n v="70"/>
    <n v="1.57"/>
    <n v="28.4"/>
    <x v="1"/>
    <n v="15"/>
    <s v="O+"/>
    <n v="70"/>
    <n v="18"/>
    <n v="11"/>
    <n v="2"/>
    <s v="Regular"/>
    <n v="5"/>
    <n v="5"/>
    <s v="No"/>
    <n v="1"/>
    <n v="342.16"/>
    <n v="1.99"/>
    <n v="3.41"/>
    <n v="3.58"/>
    <n v="0.95"/>
    <n v="42"/>
    <n v="36"/>
    <n v="0.86"/>
    <n v="1.1299999999999999"/>
    <n v="19"/>
    <n v="21.7"/>
    <n v="18.8"/>
    <n v="0.56000000000000005"/>
    <n v="120"/>
    <s v="Yes"/>
    <s v="Yes"/>
    <s v="Yes"/>
    <x v="0"/>
    <x v="0"/>
    <x v="0"/>
    <x v="1"/>
    <n v="110"/>
    <n v="80"/>
    <n v="12"/>
    <n v="9"/>
    <n v="19"/>
    <n v="18"/>
    <n v="12"/>
    <s v="Normal"/>
    <s v="Normal"/>
    <s v="Normal"/>
    <n v="172.07500000000002"/>
    <n v="21"/>
    <n v="18.5"/>
    <s v="Normal"/>
    <n v="3"/>
    <s v="Moderate"/>
    <s v="Prehypertensive"/>
    <x v="1"/>
    <x v="0"/>
  </r>
  <r>
    <n v="135"/>
    <x v="0"/>
    <n v="35"/>
    <s v="Adults"/>
    <x v="1"/>
    <n v="68"/>
    <n v="1.54"/>
    <n v="28.67"/>
    <x v="1"/>
    <n v="15"/>
    <s v="O+"/>
    <n v="72"/>
    <n v="18"/>
    <n v="12"/>
    <n v="2"/>
    <s v="Regular"/>
    <n v="5"/>
    <n v="10"/>
    <s v="No"/>
    <n v="0"/>
    <n v="3.05"/>
    <n v="3.05"/>
    <n v="4.83"/>
    <n v="1.1499999999999999"/>
    <n v="4.2"/>
    <n v="38"/>
    <n v="30"/>
    <n v="0.79"/>
    <n v="2.2599999999999998"/>
    <n v="4.3"/>
    <n v="14.79"/>
    <n v="19.2"/>
    <n v="0.41"/>
    <n v="85"/>
    <s v="No"/>
    <s v="No"/>
    <s v="No"/>
    <x v="0"/>
    <x v="1"/>
    <x v="1"/>
    <x v="0"/>
    <n v="120"/>
    <n v="80"/>
    <n v="3"/>
    <n v="4"/>
    <n v="18"/>
    <n v="17"/>
    <n v="9"/>
    <s v="Normal"/>
    <s v="Normal"/>
    <s v="Hormonal Imbalance"/>
    <n v="3.05"/>
    <n v="7"/>
    <n v="17.5"/>
    <s v="Normal"/>
    <n v="1"/>
    <s v="Mild"/>
    <s v="Prehypertensive"/>
    <x v="1"/>
    <x v="0"/>
  </r>
  <r>
    <n v="136"/>
    <x v="0"/>
    <n v="30"/>
    <s v="Young Adults"/>
    <x v="2"/>
    <n v="71"/>
    <n v="1.6"/>
    <n v="27.73"/>
    <x v="1"/>
    <n v="15"/>
    <s v="O+"/>
    <n v="72"/>
    <n v="18"/>
    <n v="12"/>
    <n v="2"/>
    <s v="Regular"/>
    <n v="5"/>
    <n v="10"/>
    <s v="No"/>
    <n v="2"/>
    <n v="1.99"/>
    <n v="1.99"/>
    <n v="6.02"/>
    <n v="3.4"/>
    <n v="1.77"/>
    <n v="39"/>
    <n v="31"/>
    <n v="0.79"/>
    <n v="1.33"/>
    <n v="1.4"/>
    <n v="13.87"/>
    <n v="26.87"/>
    <n v="0.72"/>
    <n v="100"/>
    <s v="No"/>
    <s v="No"/>
    <s v="Yes"/>
    <x v="0"/>
    <x v="0"/>
    <x v="1"/>
    <x v="0"/>
    <n v="120"/>
    <n v="80"/>
    <n v="4"/>
    <n v="7"/>
    <n v="15"/>
    <n v="17"/>
    <n v="11"/>
    <s v="Normal"/>
    <s v="Normal"/>
    <s v="Normal"/>
    <n v="1.99"/>
    <n v="11"/>
    <n v="16"/>
    <s v="Normal"/>
    <n v="1"/>
    <s v="Mild"/>
    <s v="Prehypertensive"/>
    <x v="0"/>
    <x v="0"/>
  </r>
  <r>
    <n v="137"/>
    <x v="0"/>
    <n v="26"/>
    <s v="Young Adults"/>
    <x v="0"/>
    <n v="60"/>
    <n v="1.53"/>
    <n v="25.63"/>
    <x v="1"/>
    <n v="13"/>
    <s v="B+"/>
    <n v="78"/>
    <n v="22"/>
    <n v="11.5"/>
    <n v="2"/>
    <s v="Regular"/>
    <n v="5"/>
    <n v="4"/>
    <s v="No"/>
    <n v="0"/>
    <n v="201.36"/>
    <n v="201.36"/>
    <n v="3.59"/>
    <n v="2.54"/>
    <n v="1.41"/>
    <n v="37"/>
    <n v="30"/>
    <n v="0.81"/>
    <n v="0.25"/>
    <n v="12.6"/>
    <n v="8.1199999999999992"/>
    <n v="26.6"/>
    <n v="0.57999999999999996"/>
    <n v="123"/>
    <s v="Yes"/>
    <s v="No"/>
    <s v="No"/>
    <x v="1"/>
    <x v="0"/>
    <x v="1"/>
    <x v="1"/>
    <n v="110"/>
    <n v="80"/>
    <n v="4"/>
    <n v="4"/>
    <n v="14"/>
    <n v="13"/>
    <n v="11"/>
    <s v="Normal"/>
    <s v="Hyperthyroid"/>
    <s v="Normal"/>
    <n v="201.36"/>
    <n v="8"/>
    <n v="13.5"/>
    <s v="Normal"/>
    <n v="2"/>
    <s v="Mild"/>
    <s v="Prehypertensive"/>
    <x v="0"/>
    <x v="0"/>
  </r>
  <r>
    <n v="138"/>
    <x v="0"/>
    <n v="35"/>
    <s v="Adults"/>
    <x v="1"/>
    <n v="40"/>
    <n v="1.44"/>
    <n v="19.29"/>
    <x v="0"/>
    <n v="17"/>
    <s v="AB+"/>
    <n v="72"/>
    <n v="18"/>
    <n v="10.8"/>
    <n v="2"/>
    <s v="Regular"/>
    <n v="5"/>
    <n v="4"/>
    <s v="No"/>
    <n v="0"/>
    <n v="1.99"/>
    <n v="1.99"/>
    <n v="3.08"/>
    <n v="1.28"/>
    <n v="2.41"/>
    <n v="39"/>
    <n v="33"/>
    <n v="0.85"/>
    <n v="1.51"/>
    <n v="4.8"/>
    <n v="55.47"/>
    <n v="30.9"/>
    <n v="0.53"/>
    <n v="100"/>
    <s v="No"/>
    <s v="Yes"/>
    <s v="No"/>
    <x v="0"/>
    <x v="0"/>
    <x v="1"/>
    <x v="0"/>
    <n v="100"/>
    <n v="70"/>
    <n v="6"/>
    <n v="4"/>
    <n v="17"/>
    <n v="18"/>
    <n v="10.7"/>
    <s v="Normal"/>
    <s v="Normal"/>
    <s v="Hormonal Imbalance"/>
    <n v="1.99"/>
    <n v="10"/>
    <n v="17.5"/>
    <s v="Normal"/>
    <n v="1"/>
    <s v="Mild"/>
    <s v="Normal"/>
    <x v="0"/>
    <x v="0"/>
  </r>
  <r>
    <n v="139"/>
    <x v="0"/>
    <n v="27"/>
    <s v="Young Adults"/>
    <x v="0"/>
    <n v="59"/>
    <n v="1.6"/>
    <n v="23.05"/>
    <x v="0"/>
    <n v="15"/>
    <s v="O+"/>
    <n v="70"/>
    <n v="18"/>
    <n v="10.8"/>
    <n v="2"/>
    <s v="Regular"/>
    <n v="5"/>
    <n v="5"/>
    <s v="Yes"/>
    <n v="0"/>
    <n v="21977.29"/>
    <n v="16069.69"/>
    <n v="3.14"/>
    <n v="0.09"/>
    <n v="34.89"/>
    <n v="40"/>
    <n v="34"/>
    <n v="0.85"/>
    <n v="0.04"/>
    <n v="4.5999999999999996"/>
    <n v="19.989999999999998"/>
    <n v="47"/>
    <n v="0.53"/>
    <n v="84"/>
    <s v="No"/>
    <s v="No"/>
    <s v="No"/>
    <x v="1"/>
    <x v="1"/>
    <x v="1"/>
    <x v="0"/>
    <n v="110"/>
    <n v="70"/>
    <n v="8"/>
    <n v="5"/>
    <n v="18"/>
    <n v="15"/>
    <n v="9"/>
    <s v="Normal"/>
    <s v="Hyperthyroid"/>
    <s v="Hormonal Imbalance"/>
    <n v="19023.490000000002"/>
    <n v="13"/>
    <n v="16.5"/>
    <s v="Normal"/>
    <n v="2"/>
    <s v="Mild"/>
    <s v="Normal"/>
    <x v="0"/>
    <x v="0"/>
  </r>
  <r>
    <n v="140"/>
    <x v="0"/>
    <n v="35"/>
    <s v="Adults"/>
    <x v="1"/>
    <n v="65"/>
    <n v="1.54"/>
    <n v="27.41"/>
    <x v="1"/>
    <n v="15"/>
    <s v="O+"/>
    <n v="72"/>
    <n v="18"/>
    <n v="10.7"/>
    <n v="2"/>
    <s v="Regular"/>
    <n v="5"/>
    <n v="5"/>
    <s v="No"/>
    <n v="0"/>
    <n v="1.99"/>
    <n v="1.99"/>
    <n v="2.36"/>
    <n v="1.1599999999999999"/>
    <n v="2.0299999999999998"/>
    <n v="38"/>
    <n v="30"/>
    <n v="0.79"/>
    <n v="3.85"/>
    <n v="17.100000000000001"/>
    <n v="6.6"/>
    <n v="25.8"/>
    <n v="0.44"/>
    <n v="120"/>
    <s v="No"/>
    <s v="No"/>
    <s v="No"/>
    <x v="0"/>
    <x v="0"/>
    <x v="1"/>
    <x v="0"/>
    <n v="120"/>
    <n v="70"/>
    <n v="5"/>
    <n v="7"/>
    <n v="15"/>
    <n v="13"/>
    <n v="8.5"/>
    <s v="Normal"/>
    <s v="Normal"/>
    <s v="Hormonal Imbalance"/>
    <n v="1.99"/>
    <n v="12"/>
    <n v="14"/>
    <s v="Normal"/>
    <n v="0"/>
    <s v="Mild"/>
    <s v="Prehypertensive"/>
    <x v="1"/>
    <x v="0"/>
  </r>
  <r>
    <n v="141"/>
    <x v="0"/>
    <n v="36"/>
    <s v="Adults"/>
    <x v="1"/>
    <n v="51"/>
    <n v="1.5"/>
    <n v="22.67"/>
    <x v="0"/>
    <n v="13"/>
    <s v="B+"/>
    <n v="72"/>
    <n v="18"/>
    <n v="10.199999999999999"/>
    <n v="2"/>
    <s v="Regular"/>
    <n v="5"/>
    <n v="8"/>
    <s v="No"/>
    <n v="0"/>
    <n v="3.41"/>
    <n v="57.08"/>
    <n v="7.92"/>
    <n v="1.03"/>
    <n v="7.69"/>
    <n v="37"/>
    <n v="30"/>
    <n v="0.81"/>
    <n v="4.04"/>
    <n v="2.1"/>
    <n v="27.85"/>
    <n v="26.5"/>
    <n v="0.5"/>
    <n v="92"/>
    <s v="Yes"/>
    <s v="No"/>
    <s v="Yes"/>
    <x v="0"/>
    <x v="0"/>
    <x v="1"/>
    <x v="1"/>
    <n v="110"/>
    <n v="80"/>
    <n v="3"/>
    <n v="2"/>
    <n v="9"/>
    <n v="18"/>
    <n v="9"/>
    <s v="Normal"/>
    <s v="Hypothyroid"/>
    <s v="Hormonal Imbalance"/>
    <n v="30.244999999999997"/>
    <n v="5"/>
    <n v="13.5"/>
    <s v="Normal"/>
    <n v="2"/>
    <s v="Mild"/>
    <s v="Prehypertensive"/>
    <x v="0"/>
    <x v="0"/>
  </r>
  <r>
    <n v="142"/>
    <x v="1"/>
    <n v="28"/>
    <s v="Young Adults"/>
    <x v="0"/>
    <n v="57"/>
    <n v="1.58"/>
    <n v="22.83"/>
    <x v="0"/>
    <n v="15"/>
    <s v="O+"/>
    <n v="74"/>
    <n v="22"/>
    <n v="10.8"/>
    <n v="2"/>
    <s v="Regular"/>
    <n v="5"/>
    <n v="5"/>
    <s v="No"/>
    <n v="0"/>
    <n v="1.99"/>
    <n v="1.99"/>
    <n v="2.81"/>
    <n v="3.27"/>
    <n v="0.86"/>
    <n v="42"/>
    <n v="33"/>
    <n v="0.79"/>
    <n v="5"/>
    <n v="11.6"/>
    <n v="16.98"/>
    <n v="19.899999999999999"/>
    <n v="0.25"/>
    <n v="92"/>
    <s v="Yes"/>
    <s v="No"/>
    <s v="Yes"/>
    <x v="0"/>
    <x v="1"/>
    <x v="0"/>
    <x v="1"/>
    <n v="110"/>
    <n v="70"/>
    <n v="13"/>
    <n v="12"/>
    <n v="16"/>
    <n v="18"/>
    <n v="11"/>
    <s v="Normal"/>
    <s v="Hypothyroid"/>
    <s v="Normal"/>
    <n v="1.99"/>
    <n v="25"/>
    <n v="17"/>
    <s v="Normal"/>
    <n v="3"/>
    <s v="Moderate"/>
    <s v="Normal"/>
    <x v="0"/>
    <x v="0"/>
  </r>
  <r>
    <n v="143"/>
    <x v="1"/>
    <n v="30"/>
    <s v="Young Adults"/>
    <x v="2"/>
    <n v="69"/>
    <n v="1.58"/>
    <n v="27.64"/>
    <x v="1"/>
    <n v="13"/>
    <s v="B+"/>
    <n v="72"/>
    <n v="18"/>
    <n v="10.4"/>
    <n v="4"/>
    <s v="Irregular"/>
    <n v="11"/>
    <n v="14"/>
    <s v="No"/>
    <n v="0"/>
    <n v="1.99"/>
    <n v="1.99"/>
    <n v="6.4"/>
    <n v="3.27"/>
    <n v="1.96"/>
    <n v="42"/>
    <n v="32"/>
    <n v="0.76"/>
    <n v="4.18"/>
    <n v="18.399999999999999"/>
    <n v="23.17"/>
    <n v="41.8"/>
    <n v="0.46"/>
    <n v="100"/>
    <s v="Yes"/>
    <s v="Yes"/>
    <s v="No"/>
    <x v="1"/>
    <x v="1"/>
    <x v="0"/>
    <x v="1"/>
    <n v="110"/>
    <n v="70"/>
    <n v="6"/>
    <n v="7"/>
    <n v="18.5"/>
    <n v="16"/>
    <n v="8"/>
    <s v="Normal"/>
    <s v="Hypothyroid"/>
    <s v="Normal"/>
    <n v="1.99"/>
    <n v="13"/>
    <n v="17.25"/>
    <s v="Normal"/>
    <n v="4"/>
    <s v="Moderate"/>
    <s v="Normal"/>
    <x v="1"/>
    <x v="2"/>
  </r>
  <r>
    <n v="144"/>
    <x v="0"/>
    <n v="32"/>
    <s v="Young Adults"/>
    <x v="2"/>
    <n v="45"/>
    <n v="1.5"/>
    <n v="20"/>
    <x v="0"/>
    <n v="15"/>
    <s v="O+"/>
    <n v="70"/>
    <n v="18"/>
    <n v="10.8"/>
    <n v="2"/>
    <s v="Regular"/>
    <n v="5"/>
    <n v="7"/>
    <s v="No"/>
    <n v="0"/>
    <n v="1.99"/>
    <n v="1.99"/>
    <n v="11.12"/>
    <n v="4.22"/>
    <n v="2.64"/>
    <n v="38"/>
    <n v="31"/>
    <n v="0.82"/>
    <n v="0.9"/>
    <n v="1.8"/>
    <n v="3.81"/>
    <n v="27.9"/>
    <n v="0.25"/>
    <n v="110"/>
    <s v="No"/>
    <s v="No"/>
    <s v="No"/>
    <x v="0"/>
    <x v="0"/>
    <x v="0"/>
    <x v="1"/>
    <n v="110"/>
    <n v="80"/>
    <n v="0"/>
    <n v="5"/>
    <n v="0"/>
    <n v="19"/>
    <n v="7"/>
    <s v="Normal"/>
    <s v="Normal"/>
    <s v="Hormonal Imbalance"/>
    <n v="1.99"/>
    <n v="5"/>
    <n v="9.5"/>
    <s v="Normal"/>
    <n v="0"/>
    <s v="Mild"/>
    <s v="Prehypertensive"/>
    <x v="0"/>
    <x v="0"/>
  </r>
  <r>
    <n v="145"/>
    <x v="0"/>
    <n v="37"/>
    <s v="Adults"/>
    <x v="1"/>
    <n v="68"/>
    <n v="1.53"/>
    <n v="29.05"/>
    <x v="1"/>
    <n v="15"/>
    <s v="O+"/>
    <n v="80"/>
    <n v="22"/>
    <n v="11.2"/>
    <n v="2"/>
    <s v="Regular"/>
    <n v="5"/>
    <n v="14"/>
    <s v="No"/>
    <n v="0"/>
    <n v="1.99"/>
    <n v="1.99"/>
    <n v="4.1900000000000004"/>
    <n v="1.49"/>
    <n v="2.81"/>
    <n v="37"/>
    <n v="30"/>
    <n v="0.81"/>
    <n v="1.4"/>
    <n v="9.9"/>
    <n v="10.01"/>
    <n v="23.5"/>
    <n v="0.57999999999999996"/>
    <n v="130"/>
    <s v="No"/>
    <s v="No"/>
    <s v="No"/>
    <x v="1"/>
    <x v="0"/>
    <x v="0"/>
    <x v="1"/>
    <n v="120"/>
    <n v="80"/>
    <n v="3"/>
    <n v="3"/>
    <n v="21"/>
    <n v="18"/>
    <n v="9.3000000000000007"/>
    <s v="Normal"/>
    <s v="Normal"/>
    <s v="Hormonal Imbalance"/>
    <n v="1.99"/>
    <n v="6"/>
    <n v="19.5"/>
    <s v="Normal"/>
    <n v="1"/>
    <s v="Mild"/>
    <s v="Prehypertensive"/>
    <x v="1"/>
    <x v="0"/>
  </r>
  <r>
    <n v="146"/>
    <x v="0"/>
    <n v="35"/>
    <s v="Adults"/>
    <x v="1"/>
    <n v="68"/>
    <n v="1.6"/>
    <n v="26.56"/>
    <x v="1"/>
    <n v="15"/>
    <s v="O+"/>
    <n v="74"/>
    <n v="18"/>
    <n v="11.1"/>
    <n v="2"/>
    <s v="Regular"/>
    <n v="5"/>
    <n v="4"/>
    <s v="No"/>
    <n v="0"/>
    <n v="1.99"/>
    <n v="1.99"/>
    <n v="7.42"/>
    <n v="2.1"/>
    <n v="3.53"/>
    <n v="39"/>
    <n v="32"/>
    <n v="0.82"/>
    <n v="1.62"/>
    <n v="3.7"/>
    <n v="18.600000000000001"/>
    <n v="20.100000000000001"/>
    <n v="0.7"/>
    <n v="108"/>
    <s v="No"/>
    <s v="No"/>
    <s v="No"/>
    <x v="0"/>
    <x v="0"/>
    <x v="1"/>
    <x v="0"/>
    <n v="120"/>
    <n v="70"/>
    <n v="9"/>
    <n v="10"/>
    <n v="17"/>
    <n v="18"/>
    <n v="7.5"/>
    <s v="Normal"/>
    <s v="Normal"/>
    <s v="Hormonal Imbalance"/>
    <n v="1.99"/>
    <n v="19"/>
    <n v="17.5"/>
    <s v="Normal"/>
    <n v="0"/>
    <s v="Mild"/>
    <s v="Prehypertensive"/>
    <x v="1"/>
    <x v="0"/>
  </r>
  <r>
    <n v="147"/>
    <x v="0"/>
    <n v="36"/>
    <s v="Adults"/>
    <x v="1"/>
    <n v="85"/>
    <n v="1.64"/>
    <n v="31.6"/>
    <x v="3"/>
    <n v="13"/>
    <s v="B+"/>
    <n v="72"/>
    <n v="18"/>
    <n v="10.199999999999999"/>
    <n v="2"/>
    <s v="Regular"/>
    <n v="5"/>
    <n v="12"/>
    <s v="No"/>
    <n v="1"/>
    <n v="1.99"/>
    <n v="1.99"/>
    <n v="6.28"/>
    <n v="1.28"/>
    <n v="4.91"/>
    <n v="40"/>
    <n v="33"/>
    <n v="0.83"/>
    <n v="3.26"/>
    <n v="2.9"/>
    <n v="12.28"/>
    <n v="10.1"/>
    <n v="0.32"/>
    <n v="160"/>
    <s v="No"/>
    <s v="No"/>
    <s v="No"/>
    <x v="1"/>
    <x v="0"/>
    <x v="1"/>
    <x v="0"/>
    <n v="120"/>
    <n v="70"/>
    <n v="0"/>
    <n v="4"/>
    <n v="0"/>
    <n v="18"/>
    <n v="10.7"/>
    <s v="Prediabetic"/>
    <s v="Normal"/>
    <s v="Hormonal Imbalance"/>
    <n v="1.99"/>
    <n v="4"/>
    <n v="9"/>
    <s v="Normal"/>
    <n v="1"/>
    <s v="Mild"/>
    <s v="Prehypertensive"/>
    <x v="1"/>
    <x v="0"/>
  </r>
  <r>
    <n v="148"/>
    <x v="0"/>
    <n v="28"/>
    <s v="Young Adults"/>
    <x v="0"/>
    <n v="72"/>
    <n v="1.6"/>
    <n v="28.13"/>
    <x v="1"/>
    <n v="17"/>
    <s v="AB+"/>
    <n v="70"/>
    <n v="18"/>
    <n v="10"/>
    <n v="2"/>
    <s v="Regular"/>
    <n v="5"/>
    <n v="3"/>
    <s v="No"/>
    <n v="0"/>
    <n v="1.99"/>
    <n v="1.99"/>
    <n v="8.9600000000000009"/>
    <n v="0.75"/>
    <n v="11.95"/>
    <n v="38"/>
    <n v="32"/>
    <n v="0.84"/>
    <n v="1.04"/>
    <n v="2"/>
    <n v="24.51"/>
    <n v="20"/>
    <n v="0.6"/>
    <n v="92"/>
    <s v="No"/>
    <s v="Yes"/>
    <s v="Yes"/>
    <x v="1"/>
    <x v="0"/>
    <x v="1"/>
    <x v="0"/>
    <n v="110"/>
    <n v="80"/>
    <n v="3"/>
    <n v="3"/>
    <n v="17"/>
    <n v="18"/>
    <n v="8"/>
    <s v="Normal"/>
    <s v="Normal"/>
    <s v="Hormonal Imbalance"/>
    <n v="1.99"/>
    <n v="6"/>
    <n v="17.5"/>
    <s v="Normal"/>
    <n v="3"/>
    <s v="Moderate"/>
    <s v="Prehypertensive"/>
    <x v="2"/>
    <x v="0"/>
  </r>
  <r>
    <n v="149"/>
    <x v="1"/>
    <n v="23"/>
    <s v="Young Adults"/>
    <x v="3"/>
    <n v="53"/>
    <n v="1.52"/>
    <n v="22.94"/>
    <x v="0"/>
    <n v="11"/>
    <s v="A+"/>
    <n v="72"/>
    <n v="18"/>
    <n v="11"/>
    <n v="4"/>
    <s v="Irregular"/>
    <n v="2"/>
    <n v="3.5"/>
    <s v="No"/>
    <n v="0"/>
    <n v="1.99"/>
    <n v="1.99"/>
    <n v="6.23"/>
    <n v="3.25"/>
    <n v="1.92"/>
    <n v="45"/>
    <n v="40"/>
    <n v="0.89"/>
    <n v="0.05"/>
    <n v="4"/>
    <n v="28.17"/>
    <n v="24.9"/>
    <n v="0.38"/>
    <n v="92"/>
    <s v="Yes"/>
    <s v="Yes"/>
    <s v="No"/>
    <x v="1"/>
    <x v="0"/>
    <x v="0"/>
    <x v="1"/>
    <n v="110"/>
    <n v="80"/>
    <n v="4"/>
    <n v="12"/>
    <n v="18"/>
    <n v="16"/>
    <n v="10"/>
    <s v="Normal"/>
    <s v="Hyperthyroid"/>
    <s v="Normal"/>
    <n v="1.99"/>
    <n v="16"/>
    <n v="17"/>
    <s v="Normal"/>
    <n v="3"/>
    <s v="Moderate"/>
    <s v="Prehypertensive"/>
    <x v="0"/>
    <x v="1"/>
  </r>
  <r>
    <n v="150"/>
    <x v="0"/>
    <n v="24"/>
    <s v="Young Adults"/>
    <x v="3"/>
    <n v="52"/>
    <n v="1.52"/>
    <n v="22.51"/>
    <x v="0"/>
    <n v="11"/>
    <s v="A+"/>
    <n v="80"/>
    <n v="20"/>
    <n v="11"/>
    <n v="2"/>
    <s v="Regular"/>
    <n v="5"/>
    <n v="4"/>
    <s v="No"/>
    <n v="0"/>
    <n v="1.99"/>
    <n v="1.99"/>
    <n v="5.45"/>
    <n v="3.01"/>
    <n v="1.81"/>
    <n v="39"/>
    <n v="32"/>
    <n v="0.82"/>
    <n v="3.46"/>
    <n v="1.6"/>
    <n v="77.319999999999993"/>
    <n v="19.5"/>
    <n v="0.38"/>
    <n v="92"/>
    <s v="No"/>
    <s v="No"/>
    <s v="No"/>
    <x v="1"/>
    <x v="0"/>
    <x v="1"/>
    <x v="0"/>
    <n v="110"/>
    <n v="70"/>
    <n v="6"/>
    <n v="2"/>
    <n v="19"/>
    <n v="19"/>
    <n v="7.1"/>
    <s v="Normal"/>
    <s v="Normal"/>
    <s v="Normal"/>
    <n v="1.99"/>
    <n v="8"/>
    <n v="19"/>
    <s v="Normal"/>
    <n v="1"/>
    <s v="Mild"/>
    <s v="Normal"/>
    <x v="0"/>
    <x v="0"/>
  </r>
  <r>
    <n v="151"/>
    <x v="1"/>
    <n v="28"/>
    <s v="Young Adults"/>
    <x v="0"/>
    <n v="63"/>
    <n v="1.62"/>
    <n v="24.01"/>
    <x v="0"/>
    <n v="15"/>
    <s v="O+"/>
    <n v="78"/>
    <n v="18"/>
    <n v="10.8"/>
    <n v="4"/>
    <s v="Irregular"/>
    <n v="2"/>
    <n v="5"/>
    <s v="No"/>
    <n v="0"/>
    <n v="232.71"/>
    <n v="232.71"/>
    <n v="4.21"/>
    <n v="9.5"/>
    <n v="0.44"/>
    <n v="44"/>
    <n v="38"/>
    <n v="0.86"/>
    <n v="0.65"/>
    <n v="15.9"/>
    <n v="17.28"/>
    <n v="23.8"/>
    <n v="0.98"/>
    <n v="110"/>
    <s v="Yes"/>
    <s v="Yes"/>
    <s v="No"/>
    <x v="1"/>
    <x v="0"/>
    <x v="0"/>
    <x v="1"/>
    <n v="110"/>
    <n v="80"/>
    <n v="4"/>
    <n v="9"/>
    <n v="15"/>
    <n v="18"/>
    <n v="10"/>
    <s v="Normal"/>
    <s v="Normal"/>
    <s v="Hormonal Imbalance"/>
    <n v="232.71"/>
    <n v="13"/>
    <n v="16.5"/>
    <s v="Normal"/>
    <n v="3"/>
    <s v="Moderate"/>
    <s v="Prehypertensive"/>
    <x v="0"/>
    <x v="1"/>
  </r>
  <r>
    <n v="152"/>
    <x v="1"/>
    <n v="29"/>
    <s v="Young Adults"/>
    <x v="0"/>
    <n v="56.4"/>
    <n v="1.5"/>
    <n v="25.07"/>
    <x v="1"/>
    <n v="13"/>
    <s v="B+"/>
    <n v="76"/>
    <n v="22"/>
    <n v="10.5"/>
    <n v="4"/>
    <s v="Irregular"/>
    <n v="4"/>
    <n v="6"/>
    <s v="No"/>
    <n v="0"/>
    <n v="1.99"/>
    <n v="1.99"/>
    <n v="2.91"/>
    <n v="0.4"/>
    <n v="7.28"/>
    <n v="44"/>
    <n v="35"/>
    <n v="0.8"/>
    <n v="1.64"/>
    <n v="7.51"/>
    <n v="10.6"/>
    <n v="31.2"/>
    <n v="0.39"/>
    <n v="108"/>
    <s v="Yes"/>
    <s v="Yes"/>
    <s v="No"/>
    <x v="1"/>
    <x v="0"/>
    <x v="0"/>
    <x v="0"/>
    <n v="110"/>
    <n v="80"/>
    <n v="12"/>
    <n v="14"/>
    <n v="14"/>
    <n v="18"/>
    <n v="8"/>
    <s v="Normal"/>
    <s v="Normal"/>
    <s v="Hormonal Imbalance"/>
    <n v="1.99"/>
    <n v="26"/>
    <n v="16"/>
    <s v="Normal"/>
    <n v="3"/>
    <s v="Moderate"/>
    <s v="Prehypertensive"/>
    <x v="2"/>
    <x v="0"/>
  </r>
  <r>
    <n v="153"/>
    <x v="1"/>
    <n v="31"/>
    <s v="Young Adults"/>
    <x v="2"/>
    <n v="60"/>
    <n v="1.56"/>
    <n v="24.65"/>
    <x v="0"/>
    <n v="13"/>
    <s v="B+"/>
    <n v="72"/>
    <n v="18"/>
    <n v="11.9"/>
    <n v="4"/>
    <s v="Irregular"/>
    <n v="5"/>
    <n v="10"/>
    <s v="No"/>
    <n v="1"/>
    <n v="1.99"/>
    <n v="1.99"/>
    <n v="2.68"/>
    <n v="0.65"/>
    <n v="4.12"/>
    <n v="46"/>
    <n v="36"/>
    <n v="0.78"/>
    <n v="1"/>
    <n v="10.039999999999999"/>
    <n v="13.01"/>
    <n v="41.89"/>
    <n v="0.24"/>
    <n v="100"/>
    <s v="Yes"/>
    <s v="Yes"/>
    <s v="Yes"/>
    <x v="1"/>
    <x v="1"/>
    <x v="0"/>
    <x v="0"/>
    <n v="110"/>
    <n v="80"/>
    <n v="7"/>
    <n v="5"/>
    <n v="15"/>
    <n v="16"/>
    <n v="8.5"/>
    <s v="Normal"/>
    <s v="Normal"/>
    <s v="Hormonal Imbalance"/>
    <n v="1.99"/>
    <n v="12"/>
    <n v="15.5"/>
    <s v="Normal"/>
    <n v="5"/>
    <s v="Severe"/>
    <s v="Prehypertensive"/>
    <x v="1"/>
    <x v="0"/>
  </r>
  <r>
    <n v="154"/>
    <x v="1"/>
    <n v="29"/>
    <s v="Young Adults"/>
    <x v="0"/>
    <n v="52"/>
    <n v="1.47"/>
    <n v="24.06"/>
    <x v="0"/>
    <n v="11"/>
    <s v="A+"/>
    <n v="74"/>
    <n v="18"/>
    <n v="11.5"/>
    <n v="4"/>
    <s v="Irregular"/>
    <n v="4"/>
    <n v="8"/>
    <s v="No"/>
    <n v="0"/>
    <n v="1.99"/>
    <n v="1.99"/>
    <n v="6.65"/>
    <n v="12.95"/>
    <n v="0.51"/>
    <n v="40"/>
    <n v="35"/>
    <n v="0.88"/>
    <n v="1.89"/>
    <n v="6.86"/>
    <n v="27.58"/>
    <n v="21.22"/>
    <n v="0.44"/>
    <n v="116"/>
    <s v="Yes"/>
    <s v="No"/>
    <s v="No"/>
    <x v="1"/>
    <x v="0"/>
    <x v="1"/>
    <x v="0"/>
    <n v="110"/>
    <n v="80"/>
    <n v="3"/>
    <n v="5"/>
    <n v="16"/>
    <n v="19"/>
    <n v="8"/>
    <s v="Normal"/>
    <s v="Normal"/>
    <s v="Normal"/>
    <n v="1.99"/>
    <n v="8"/>
    <n v="17.5"/>
    <s v="Normal"/>
    <n v="2"/>
    <s v="Mild"/>
    <s v="Prehypertensive"/>
    <x v="0"/>
    <x v="0"/>
  </r>
  <r>
    <n v="155"/>
    <x v="0"/>
    <n v="26"/>
    <s v="Young Adults"/>
    <x v="0"/>
    <n v="40"/>
    <n v="1.524"/>
    <n v="17.22"/>
    <x v="2"/>
    <n v="11"/>
    <s v="A+"/>
    <n v="72"/>
    <n v="20"/>
    <n v="10.8"/>
    <n v="2"/>
    <s v="Regular"/>
    <n v="5"/>
    <n v="3"/>
    <s v="Yes"/>
    <n v="0"/>
    <n v="60.8"/>
    <n v="23.5"/>
    <n v="6.56"/>
    <n v="5.22"/>
    <n v="1.26"/>
    <n v="38"/>
    <n v="32"/>
    <n v="0.84"/>
    <n v="1.66"/>
    <n v="7.02"/>
    <n v="23.69"/>
    <n v="14.5"/>
    <n v="0.25"/>
    <n v="100"/>
    <s v="No"/>
    <s v="No"/>
    <s v="No"/>
    <x v="1"/>
    <x v="0"/>
    <x v="1"/>
    <x v="0"/>
    <n v="120"/>
    <n v="80"/>
    <n v="6"/>
    <n v="5"/>
    <n v="12"/>
    <n v="14"/>
    <n v="14"/>
    <s v="Normal"/>
    <s v="Normal"/>
    <s v="Normal"/>
    <n v="42.15"/>
    <n v="11"/>
    <n v="13"/>
    <s v="Normal"/>
    <n v="1"/>
    <s v="Mild"/>
    <s v="Prehypertensive"/>
    <x v="0"/>
    <x v="0"/>
  </r>
  <r>
    <n v="156"/>
    <x v="0"/>
    <n v="26"/>
    <s v="Young Adults"/>
    <x v="0"/>
    <n v="49.3"/>
    <n v="1.58"/>
    <n v="19.75"/>
    <x v="0"/>
    <n v="15"/>
    <s v="O+"/>
    <n v="76"/>
    <n v="18"/>
    <n v="12.5"/>
    <n v="4"/>
    <s v="Irregular"/>
    <n v="4"/>
    <n v="4"/>
    <s v="No"/>
    <n v="0"/>
    <n v="1.99"/>
    <n v="1.99"/>
    <n v="5.09"/>
    <n v="3.13"/>
    <n v="1.63"/>
    <n v="45"/>
    <n v="35"/>
    <n v="0.78"/>
    <n v="2.56"/>
    <n v="8.75"/>
    <n v="44.27"/>
    <n v="9.6"/>
    <n v="0.25"/>
    <n v="73"/>
    <s v="No"/>
    <s v="Yes"/>
    <s v="No"/>
    <x v="0"/>
    <x v="0"/>
    <x v="1"/>
    <x v="0"/>
    <n v="120"/>
    <n v="80"/>
    <n v="7"/>
    <n v="7"/>
    <n v="14"/>
    <n v="16"/>
    <n v="7.5"/>
    <s v="Normal"/>
    <s v="Normal"/>
    <s v="Normal"/>
    <n v="1.99"/>
    <n v="14"/>
    <n v="15"/>
    <s v="Normal"/>
    <n v="1"/>
    <s v="Mild"/>
    <s v="Prehypertensive"/>
    <x v="0"/>
    <x v="0"/>
  </r>
  <r>
    <n v="157"/>
    <x v="0"/>
    <n v="27"/>
    <s v="Young Adults"/>
    <x v="0"/>
    <n v="53.2"/>
    <n v="1.58"/>
    <n v="21.31"/>
    <x v="0"/>
    <n v="13"/>
    <s v="B+"/>
    <n v="72"/>
    <n v="22"/>
    <n v="10.5"/>
    <n v="4"/>
    <s v="Irregular"/>
    <n v="4"/>
    <n v="5"/>
    <s v="No"/>
    <n v="0"/>
    <n v="1.99"/>
    <n v="1.99"/>
    <n v="3.09"/>
    <n v="0.59"/>
    <n v="5.24"/>
    <n v="37"/>
    <n v="32"/>
    <n v="0.86"/>
    <n v="2.0299999999999998"/>
    <n v="5.27"/>
    <n v="7.16"/>
    <n v="25.3"/>
    <n v="0.36"/>
    <n v="91"/>
    <s v="No"/>
    <s v="No"/>
    <s v="Yes"/>
    <x v="1"/>
    <x v="0"/>
    <x v="2"/>
    <x v="1"/>
    <n v="120"/>
    <n v="70"/>
    <n v="5"/>
    <n v="7"/>
    <n v="11"/>
    <n v="13"/>
    <n v="11"/>
    <s v="Normal"/>
    <s v="Normal"/>
    <s v="Hormonal Imbalance"/>
    <n v="1.99"/>
    <n v="12"/>
    <n v="12"/>
    <s v="Normal"/>
    <n v="2"/>
    <s v="Mild"/>
    <s v="Prehypertensive"/>
    <x v="0"/>
    <x v="0"/>
  </r>
  <r>
    <n v="158"/>
    <x v="0"/>
    <n v="34"/>
    <s v="Adults"/>
    <x v="2"/>
    <n v="64"/>
    <n v="1.58"/>
    <n v="25.64"/>
    <x v="1"/>
    <n v="15"/>
    <s v="O+"/>
    <n v="73"/>
    <n v="20"/>
    <n v="11.8"/>
    <n v="2"/>
    <s v="Regular"/>
    <n v="6"/>
    <n v="12"/>
    <s v="Yes"/>
    <n v="1"/>
    <n v="289.36"/>
    <n v="180.3"/>
    <n v="6.98"/>
    <n v="1.83"/>
    <n v="3.81"/>
    <n v="42"/>
    <n v="34"/>
    <n v="0.81"/>
    <n v="2.96"/>
    <n v="1.4"/>
    <n v="24.89"/>
    <n v="56.9"/>
    <n v="0.4"/>
    <n v="110"/>
    <s v="Yes"/>
    <s v="No"/>
    <s v="Yes"/>
    <x v="1"/>
    <x v="1"/>
    <x v="0"/>
    <x v="0"/>
    <n v="120"/>
    <n v="80"/>
    <n v="3"/>
    <n v="5"/>
    <n v="12"/>
    <n v="12"/>
    <n v="10"/>
    <s v="Normal"/>
    <s v="Normal"/>
    <s v="Hormonal Imbalance"/>
    <n v="234.83"/>
    <n v="8"/>
    <n v="12"/>
    <s v="Normal"/>
    <n v="4"/>
    <s v="Moderate"/>
    <s v="Prehypertensive"/>
    <x v="2"/>
    <x v="0"/>
  </r>
  <r>
    <n v="159"/>
    <x v="1"/>
    <n v="25"/>
    <s v="Young Adults"/>
    <x v="0"/>
    <n v="60"/>
    <n v="1.51"/>
    <n v="26.31"/>
    <x v="1"/>
    <n v="15"/>
    <s v="O+"/>
    <n v="74"/>
    <n v="18"/>
    <n v="11.7"/>
    <n v="2"/>
    <s v="Regular"/>
    <n v="4"/>
    <n v="3"/>
    <s v="No"/>
    <n v="0"/>
    <n v="1.99"/>
    <n v="1.99"/>
    <n v="6.96"/>
    <n v="5.1100000000000003"/>
    <n v="1.36"/>
    <n v="40"/>
    <n v="34"/>
    <n v="0.85"/>
    <n v="3.06"/>
    <n v="9"/>
    <n v="25.04"/>
    <n v="33.6"/>
    <n v="0.25"/>
    <n v="100"/>
    <s v="Yes"/>
    <s v="Yes"/>
    <s v="No"/>
    <x v="1"/>
    <x v="1"/>
    <x v="0"/>
    <x v="0"/>
    <n v="110"/>
    <n v="70"/>
    <n v="9"/>
    <n v="7"/>
    <n v="13"/>
    <n v="16"/>
    <n v="9"/>
    <s v="Normal"/>
    <s v="Normal"/>
    <s v="Normal"/>
    <n v="1.99"/>
    <n v="16"/>
    <n v="14.5"/>
    <s v="Normal"/>
    <n v="4"/>
    <s v="Moderate"/>
    <s v="Normal"/>
    <x v="1"/>
    <x v="0"/>
  </r>
  <r>
    <n v="160"/>
    <x v="0"/>
    <n v="32"/>
    <s v="Young Adults"/>
    <x v="2"/>
    <n v="64"/>
    <n v="1.58"/>
    <n v="25.64"/>
    <x v="1"/>
    <n v="15"/>
    <s v="O+"/>
    <n v="73"/>
    <n v="18"/>
    <n v="11.2"/>
    <n v="2"/>
    <s v="Regular"/>
    <n v="5"/>
    <n v="10"/>
    <s v="Yes"/>
    <n v="2"/>
    <n v="366.8"/>
    <n v="102.3"/>
    <n v="4.33"/>
    <n v="2.48"/>
    <n v="1.75"/>
    <n v="38"/>
    <n v="32"/>
    <n v="0.84"/>
    <n v="1.51"/>
    <n v="3.56"/>
    <n v="8.2100000000000009"/>
    <n v="31.5"/>
    <n v="0.21"/>
    <n v="91"/>
    <s v="No"/>
    <s v="No"/>
    <s v="Yes"/>
    <x v="1"/>
    <x v="0"/>
    <x v="1"/>
    <x v="0"/>
    <n v="110"/>
    <n v="80"/>
    <n v="5"/>
    <n v="7"/>
    <n v="11"/>
    <n v="12"/>
    <n v="9.5"/>
    <s v="Normal"/>
    <s v="Normal"/>
    <s v="Normal"/>
    <n v="234.55"/>
    <n v="12"/>
    <n v="11.5"/>
    <s v="Normal"/>
    <n v="2"/>
    <s v="Mild"/>
    <s v="Prehypertensive"/>
    <x v="0"/>
    <x v="0"/>
  </r>
  <r>
    <n v="161"/>
    <x v="0"/>
    <n v="36"/>
    <s v="Adults"/>
    <x v="1"/>
    <n v="50"/>
    <n v="1.43"/>
    <n v="24.45"/>
    <x v="0"/>
    <n v="13"/>
    <s v="B+"/>
    <n v="72"/>
    <n v="20"/>
    <n v="10.5"/>
    <n v="2"/>
    <s v="Regular"/>
    <n v="6"/>
    <n v="15"/>
    <s v="Yes"/>
    <n v="1"/>
    <n v="96.2"/>
    <n v="1.99"/>
    <n v="1.63"/>
    <n v="0.25"/>
    <n v="6.52"/>
    <n v="36"/>
    <n v="32"/>
    <n v="0.89"/>
    <n v="0.81"/>
    <n v="3.41"/>
    <n v="18.059999999999999"/>
    <n v="18.5"/>
    <n v="0.45"/>
    <n v="116"/>
    <s v="No"/>
    <s v="No"/>
    <s v="No"/>
    <x v="1"/>
    <x v="1"/>
    <x v="1"/>
    <x v="0"/>
    <n v="120"/>
    <n v="80"/>
    <n v="3"/>
    <n v="5"/>
    <n v="11"/>
    <n v="13"/>
    <n v="6"/>
    <s v="Normal"/>
    <s v="Normal"/>
    <s v="Hormonal Imbalance"/>
    <n v="49.094999999999999"/>
    <n v="8"/>
    <n v="12"/>
    <s v="Normal"/>
    <n v="2"/>
    <s v="Mild"/>
    <s v="Prehypertensive"/>
    <x v="0"/>
    <x v="0"/>
  </r>
  <r>
    <n v="162"/>
    <x v="0"/>
    <n v="38"/>
    <s v="Adults"/>
    <x v="1"/>
    <n v="70"/>
    <n v="1.7"/>
    <n v="24.22"/>
    <x v="0"/>
    <n v="13"/>
    <s v="B+"/>
    <n v="75"/>
    <n v="20"/>
    <n v="12.5"/>
    <n v="2"/>
    <s v="Regular"/>
    <n v="5"/>
    <n v="18"/>
    <s v="No"/>
    <n v="3"/>
    <n v="1.99"/>
    <n v="1.99"/>
    <n v="2.5"/>
    <n v="2.5299999999999998"/>
    <n v="0.99"/>
    <n v="40"/>
    <n v="34"/>
    <n v="0.85"/>
    <n v="1.52"/>
    <n v="0.45"/>
    <n v="13.56"/>
    <n v="24"/>
    <n v="0.32"/>
    <n v="92"/>
    <s v="Yes"/>
    <s v="Yes"/>
    <s v="Yes"/>
    <x v="0"/>
    <x v="0"/>
    <x v="1"/>
    <x v="0"/>
    <n v="12"/>
    <n v="80"/>
    <n v="1"/>
    <n v="1"/>
    <n v="11"/>
    <n v="12"/>
    <n v="5"/>
    <s v="Normal"/>
    <s v="Normal"/>
    <s v="Normal"/>
    <n v="1.99"/>
    <n v="2"/>
    <n v="11.5"/>
    <s v="Normal"/>
    <n v="3"/>
    <s v="Moderate"/>
    <s v="Prehypertensive"/>
    <x v="0"/>
    <x v="0"/>
  </r>
  <r>
    <n v="163"/>
    <x v="1"/>
    <n v="23"/>
    <s v="Young Adults"/>
    <x v="3"/>
    <n v="65"/>
    <n v="1.58"/>
    <n v="26.04"/>
    <x v="1"/>
    <n v="15"/>
    <s v="O+"/>
    <n v="73"/>
    <n v="20"/>
    <n v="11.2"/>
    <n v="2"/>
    <s v="Regular"/>
    <n v="4"/>
    <n v="3"/>
    <s v="No"/>
    <n v="0"/>
    <n v="1.99"/>
    <n v="1.99"/>
    <n v="4.42"/>
    <n v="5.5"/>
    <n v="0.8"/>
    <n v="42"/>
    <n v="35"/>
    <n v="0.83"/>
    <n v="1.79"/>
    <n v="2.5299999999999998"/>
    <n v="26.64"/>
    <n v="54.6"/>
    <n v="0.25"/>
    <n v="100"/>
    <s v="Yes"/>
    <s v="No"/>
    <s v="Yes"/>
    <x v="0"/>
    <x v="0"/>
    <x v="0"/>
    <x v="1"/>
    <n v="120"/>
    <n v="70"/>
    <n v="10"/>
    <n v="11"/>
    <n v="14"/>
    <n v="16"/>
    <n v="9.4"/>
    <s v="Normal"/>
    <s v="Normal"/>
    <s v="Normal"/>
    <n v="1.99"/>
    <n v="21"/>
    <n v="15"/>
    <s v="Normal"/>
    <n v="2"/>
    <s v="Mild"/>
    <s v="Prehypertensive"/>
    <x v="0"/>
    <x v="0"/>
  </r>
  <r>
    <n v="164"/>
    <x v="0"/>
    <n v="32"/>
    <s v="Young Adults"/>
    <x v="2"/>
    <n v="60.8"/>
    <n v="1.56"/>
    <n v="24.98"/>
    <x v="1"/>
    <n v="13"/>
    <s v="B+"/>
    <n v="72"/>
    <n v="18"/>
    <n v="11.5"/>
    <n v="2"/>
    <s v="Regular"/>
    <n v="5"/>
    <n v="10"/>
    <s v="No"/>
    <n v="0"/>
    <n v="1.99"/>
    <n v="1.99"/>
    <n v="5.01"/>
    <n v="2.62"/>
    <n v="1.91"/>
    <n v="38"/>
    <n v="32"/>
    <n v="0.84"/>
    <n v="1.93"/>
    <n v="0.28999999999999998"/>
    <n v="17.7"/>
    <n v="9.4"/>
    <n v="0.25"/>
    <n v="92"/>
    <s v="Yes"/>
    <s v="No"/>
    <s v="No"/>
    <x v="1"/>
    <x v="0"/>
    <x v="0"/>
    <x v="1"/>
    <n v="120"/>
    <n v="80"/>
    <n v="3"/>
    <n v="2"/>
    <n v="10"/>
    <n v="11"/>
    <n v="8.5"/>
    <s v="Normal"/>
    <s v="Normal"/>
    <s v="Normal"/>
    <n v="1.99"/>
    <n v="5"/>
    <n v="10.5"/>
    <s v="Normal"/>
    <n v="2"/>
    <s v="Mild"/>
    <s v="Prehypertensive"/>
    <x v="0"/>
    <x v="0"/>
  </r>
  <r>
    <n v="165"/>
    <x v="0"/>
    <n v="35"/>
    <s v="Adults"/>
    <x v="1"/>
    <n v="56"/>
    <n v="1.45"/>
    <n v="26.63"/>
    <x v="1"/>
    <n v="17"/>
    <s v="AB+"/>
    <n v="74"/>
    <n v="18"/>
    <n v="11.5"/>
    <n v="4"/>
    <s v="Irregular"/>
    <n v="5"/>
    <n v="15"/>
    <s v="Yes"/>
    <n v="1"/>
    <n v="481.3"/>
    <n v="481.3"/>
    <n v="7.72"/>
    <n v="3.35"/>
    <n v="2.2999999999999998"/>
    <n v="40"/>
    <n v="33"/>
    <n v="0.83"/>
    <n v="5.51"/>
    <n v="2.6"/>
    <n v="38.93"/>
    <n v="21.5"/>
    <n v="1.26"/>
    <n v="108"/>
    <s v="Yes"/>
    <s v="No"/>
    <s v="Yes"/>
    <x v="0"/>
    <x v="1"/>
    <x v="1"/>
    <x v="1"/>
    <n v="120"/>
    <n v="80"/>
    <n v="2"/>
    <n v="3"/>
    <n v="13"/>
    <n v="14"/>
    <n v="4.5999999999999996"/>
    <s v="Normal"/>
    <s v="Hypothyroid"/>
    <s v="Hormonal Imbalance"/>
    <n v="481.3"/>
    <n v="5"/>
    <n v="13.5"/>
    <s v="Normal"/>
    <n v="3"/>
    <s v="Moderate"/>
    <s v="Prehypertensive"/>
    <x v="2"/>
    <x v="0"/>
  </r>
  <r>
    <n v="166"/>
    <x v="0"/>
    <n v="32"/>
    <s v="Young Adults"/>
    <x v="2"/>
    <n v="46"/>
    <n v="1.5"/>
    <n v="20.440000000000001"/>
    <x v="0"/>
    <n v="11"/>
    <s v="A+"/>
    <n v="73"/>
    <n v="26"/>
    <n v="11.9"/>
    <n v="2"/>
    <s v="Regular"/>
    <n v="6"/>
    <n v="10"/>
    <s v="No"/>
    <n v="0"/>
    <n v="1.99"/>
    <n v="1.99"/>
    <n v="3.99"/>
    <n v="0.51"/>
    <n v="7.82"/>
    <n v="36"/>
    <n v="30"/>
    <n v="0.83"/>
    <n v="2.04"/>
    <n v="2.83"/>
    <n v="28.71"/>
    <n v="60.2"/>
    <n v="0.15"/>
    <n v="84"/>
    <s v="No"/>
    <s v="No"/>
    <s v="No"/>
    <x v="1"/>
    <x v="1"/>
    <x v="0"/>
    <x v="0"/>
    <n v="110"/>
    <n v="60"/>
    <n v="5"/>
    <n v="5"/>
    <n v="14"/>
    <n v="13"/>
    <n v="6.5"/>
    <s v="Normal"/>
    <s v="Normal"/>
    <s v="Hormonal Imbalance"/>
    <n v="1.99"/>
    <n v="10"/>
    <n v="13.5"/>
    <s v="Normal"/>
    <n v="2"/>
    <s v="Mild"/>
    <s v="Normal"/>
    <x v="0"/>
    <x v="0"/>
  </r>
  <r>
    <n v="167"/>
    <x v="0"/>
    <n v="29"/>
    <s v="Young Adults"/>
    <x v="0"/>
    <n v="62"/>
    <n v="1.54"/>
    <n v="26.14"/>
    <x v="1"/>
    <n v="11"/>
    <s v="A+"/>
    <n v="74"/>
    <n v="18"/>
    <n v="13.4"/>
    <n v="2"/>
    <s v="Regular"/>
    <n v="5"/>
    <n v="6"/>
    <s v="Yes"/>
    <n v="1"/>
    <n v="563.79999999999995"/>
    <n v="563.79999999999995"/>
    <n v="6.11"/>
    <n v="4.1900000000000004"/>
    <n v="1.46"/>
    <n v="38"/>
    <n v="32"/>
    <n v="0.84"/>
    <n v="3.27"/>
    <n v="1.89"/>
    <n v="26"/>
    <n v="15"/>
    <n v="0.38"/>
    <n v="91"/>
    <s v="Yes"/>
    <s v="No"/>
    <s v="No"/>
    <x v="0"/>
    <x v="1"/>
    <x v="0"/>
    <x v="0"/>
    <n v="120"/>
    <n v="80"/>
    <n v="4"/>
    <n v="6"/>
    <n v="12"/>
    <n v="12"/>
    <n v="4"/>
    <s v="Normal"/>
    <s v="Normal"/>
    <s v="Normal"/>
    <n v="563.79999999999995"/>
    <n v="10"/>
    <n v="12"/>
    <s v="Normal"/>
    <n v="2"/>
    <s v="Mild"/>
    <s v="Prehypertensive"/>
    <x v="0"/>
    <x v="0"/>
  </r>
  <r>
    <n v="168"/>
    <x v="1"/>
    <n v="29"/>
    <s v="Young Adults"/>
    <x v="0"/>
    <n v="60"/>
    <n v="1.5"/>
    <n v="26.67"/>
    <x v="1"/>
    <n v="15"/>
    <s v="O+"/>
    <n v="73"/>
    <n v="20"/>
    <n v="10.7"/>
    <n v="2"/>
    <s v="Regular"/>
    <n v="6"/>
    <n v="10"/>
    <s v="No"/>
    <n v="0"/>
    <n v="2.59"/>
    <n v="1.99"/>
    <n v="10.206"/>
    <n v="2.0099999999999998"/>
    <n v="5.08"/>
    <n v="38"/>
    <n v="30"/>
    <n v="0.79"/>
    <n v="10.89"/>
    <n v="2.0099999999999998"/>
    <n v="8.4499999999999993"/>
    <n v="13.6"/>
    <n v="0.41"/>
    <n v="106"/>
    <s v="Yes"/>
    <s v="Yes"/>
    <s v="No"/>
    <x v="1"/>
    <x v="1"/>
    <x v="0"/>
    <x v="0"/>
    <n v="120"/>
    <n v="80"/>
    <n v="11"/>
    <n v="12"/>
    <n v="14"/>
    <n v="15"/>
    <n v="10"/>
    <s v="Normal"/>
    <s v="Hypothyroid"/>
    <s v="Hormonal Imbalance"/>
    <n v="2.29"/>
    <n v="23"/>
    <n v="14.5"/>
    <s v="Normal"/>
    <n v="4"/>
    <s v="Moderate"/>
    <s v="Prehypertensive"/>
    <x v="2"/>
    <x v="0"/>
  </r>
  <r>
    <n v="169"/>
    <x v="1"/>
    <n v="30"/>
    <s v="Young Adults"/>
    <x v="2"/>
    <n v="72.3"/>
    <n v="1.58"/>
    <n v="28.96"/>
    <x v="1"/>
    <n v="15"/>
    <s v="O+"/>
    <n v="74"/>
    <n v="20"/>
    <n v="10.8"/>
    <n v="4"/>
    <s v="Irregular"/>
    <n v="4"/>
    <n v="8"/>
    <s v="No"/>
    <n v="0"/>
    <n v="1.99"/>
    <n v="1.99"/>
    <n v="1"/>
    <n v="0.98"/>
    <n v="1.02"/>
    <n v="40"/>
    <n v="34"/>
    <n v="0.85"/>
    <n v="16.989999999999998"/>
    <n v="2.83"/>
    <n v="15.77"/>
    <n v="22.8"/>
    <n v="0.25"/>
    <n v="95"/>
    <s v="Yes"/>
    <s v="Yes"/>
    <s v="Yes"/>
    <x v="1"/>
    <x v="1"/>
    <x v="0"/>
    <x v="0"/>
    <n v="120"/>
    <n v="80"/>
    <n v="9"/>
    <n v="12"/>
    <n v="14"/>
    <n v="16"/>
    <n v="9"/>
    <s v="Normal"/>
    <s v="Hypothyroid"/>
    <s v="Normal"/>
    <n v="1.99"/>
    <n v="21"/>
    <n v="15"/>
    <s v="Normal"/>
    <n v="5"/>
    <s v="Severe"/>
    <s v="Prehypertensive"/>
    <x v="1"/>
    <x v="0"/>
  </r>
  <r>
    <n v="170"/>
    <x v="1"/>
    <n v="33"/>
    <s v="Young Adults"/>
    <x v="2"/>
    <n v="59.6"/>
    <n v="1.63"/>
    <n v="22.43"/>
    <x v="0"/>
    <n v="11"/>
    <s v="A+"/>
    <n v="72"/>
    <n v="20"/>
    <n v="11.5"/>
    <n v="4"/>
    <s v="Irregular"/>
    <n v="5"/>
    <n v="10"/>
    <s v="No"/>
    <n v="1"/>
    <n v="4.3600000000000003"/>
    <n v="4.32"/>
    <n v="3.84"/>
    <n v="1.22"/>
    <n v="3.15"/>
    <n v="40"/>
    <n v="32"/>
    <n v="0.8"/>
    <n v="2.48"/>
    <n v="5.67"/>
    <n v="6.06"/>
    <n v="54.7"/>
    <n v="0.25"/>
    <n v="100"/>
    <s v="Yes"/>
    <s v="Yes"/>
    <s v="No"/>
    <x v="1"/>
    <x v="1"/>
    <x v="0"/>
    <x v="1"/>
    <n v="120"/>
    <n v="80"/>
    <n v="18"/>
    <n v="20"/>
    <n v="16"/>
    <n v="15"/>
    <n v="10.7"/>
    <s v="Normal"/>
    <s v="Normal"/>
    <s v="Hormonal Imbalance"/>
    <n v="4.34"/>
    <n v="38"/>
    <n v="15.5"/>
    <s v="Normal"/>
    <n v="4"/>
    <s v="Moderate"/>
    <s v="Prehypertensive"/>
    <x v="1"/>
    <x v="0"/>
  </r>
  <r>
    <n v="171"/>
    <x v="0"/>
    <n v="28"/>
    <s v="Young Adults"/>
    <x v="0"/>
    <n v="54"/>
    <n v="1.57"/>
    <n v="21.91"/>
    <x v="0"/>
    <n v="15"/>
    <s v="O+"/>
    <n v="73"/>
    <n v="19"/>
    <n v="11"/>
    <n v="2"/>
    <s v="Regular"/>
    <n v="6"/>
    <n v="6"/>
    <s v="Yes"/>
    <n v="0"/>
    <n v="833.5"/>
    <n v="230.5"/>
    <n v="4.7300000000000004"/>
    <n v="3.23"/>
    <n v="1.46"/>
    <n v="36"/>
    <n v="34"/>
    <n v="0.94"/>
    <n v="1.22"/>
    <n v="1.68"/>
    <n v="23.54"/>
    <n v="33.549999999999997"/>
    <n v="0.25"/>
    <n v="115"/>
    <s v="No"/>
    <s v="No"/>
    <s v="No"/>
    <x v="1"/>
    <x v="1"/>
    <x v="1"/>
    <x v="0"/>
    <n v="120"/>
    <n v="80"/>
    <n v="12"/>
    <n v="14"/>
    <n v="13"/>
    <n v="15"/>
    <n v="9.6"/>
    <s v="Normal"/>
    <s v="Normal"/>
    <s v="Normal"/>
    <n v="532"/>
    <n v="26"/>
    <n v="14"/>
    <s v="Normal"/>
    <n v="2"/>
    <s v="Mild"/>
    <s v="Prehypertensive"/>
    <x v="0"/>
    <x v="0"/>
  </r>
  <r>
    <n v="172"/>
    <x v="1"/>
    <n v="29"/>
    <s v="Young Adults"/>
    <x v="0"/>
    <n v="60"/>
    <n v="1.56"/>
    <n v="24.65"/>
    <x v="0"/>
    <n v="13"/>
    <s v="B+"/>
    <n v="74"/>
    <n v="18"/>
    <n v="11.2"/>
    <n v="4"/>
    <s v="Irregular"/>
    <n v="4"/>
    <n v="8"/>
    <s v="No"/>
    <n v="0"/>
    <n v="1.99"/>
    <n v="1.99"/>
    <n v="5.43"/>
    <n v="6.82"/>
    <n v="0.8"/>
    <n v="42"/>
    <n v="36"/>
    <n v="0.86"/>
    <n v="3.55"/>
    <n v="3.65"/>
    <n v="16.41"/>
    <n v="26.6"/>
    <n v="0.12"/>
    <n v="91"/>
    <s v="Yes"/>
    <s v="Yes"/>
    <s v="No"/>
    <x v="1"/>
    <x v="1"/>
    <x v="0"/>
    <x v="0"/>
    <n v="120"/>
    <n v="80"/>
    <n v="13"/>
    <n v="12"/>
    <n v="15"/>
    <n v="16"/>
    <n v="8.5"/>
    <s v="Normal"/>
    <s v="Normal"/>
    <s v="Normal"/>
    <n v="1.99"/>
    <n v="25"/>
    <n v="15.5"/>
    <s v="Normal"/>
    <n v="4"/>
    <s v="Moderate"/>
    <s v="Prehypertensive"/>
    <x v="0"/>
    <x v="0"/>
  </r>
  <r>
    <n v="173"/>
    <x v="0"/>
    <n v="31"/>
    <s v="Young Adults"/>
    <x v="2"/>
    <n v="50"/>
    <n v="1.49"/>
    <n v="22.52"/>
    <x v="0"/>
    <n v="13"/>
    <s v="B+"/>
    <n v="75"/>
    <n v="18"/>
    <n v="10.4"/>
    <n v="2"/>
    <s v="Regular"/>
    <n v="6"/>
    <n v="12"/>
    <s v="Yes"/>
    <n v="1"/>
    <n v="2036.2"/>
    <n v="155.30000000000001"/>
    <n v="1.92"/>
    <n v="0.34"/>
    <n v="5.65"/>
    <n v="36"/>
    <n v="30"/>
    <n v="0.83"/>
    <n v="2.73"/>
    <n v="3.63"/>
    <n v="14.98"/>
    <n v="48"/>
    <n v="0.9"/>
    <n v="91"/>
    <s v="No"/>
    <s v="No"/>
    <s v="Yes"/>
    <x v="0"/>
    <x v="1"/>
    <x v="1"/>
    <x v="1"/>
    <n v="120"/>
    <n v="80"/>
    <n v="3"/>
    <n v="2"/>
    <n v="14"/>
    <n v="12"/>
    <n v="5.5"/>
    <s v="Normal"/>
    <s v="Normal"/>
    <s v="Hormonal Imbalance"/>
    <n v="1095.75"/>
    <n v="5"/>
    <n v="13"/>
    <s v="Normal"/>
    <n v="2"/>
    <s v="Mild"/>
    <s v="Prehypertensive"/>
    <x v="0"/>
    <x v="0"/>
  </r>
  <r>
    <n v="174"/>
    <x v="1"/>
    <n v="35"/>
    <s v="Adults"/>
    <x v="1"/>
    <n v="73.5"/>
    <n v="1.55"/>
    <n v="30.59"/>
    <x v="3"/>
    <n v="15"/>
    <s v="O+"/>
    <n v="72"/>
    <n v="20"/>
    <n v="10.09"/>
    <n v="4"/>
    <s v="Irregular"/>
    <n v="5"/>
    <n v="10"/>
    <s v="No"/>
    <n v="2"/>
    <n v="3.8879999999999999"/>
    <n v="3.8879999999999999"/>
    <n v="3.13"/>
    <n v="0.44"/>
    <n v="7.11"/>
    <n v="42"/>
    <n v="34"/>
    <n v="0.81"/>
    <n v="0.76"/>
    <n v="3.49"/>
    <n v="16.649999999999999"/>
    <n v="31.2"/>
    <n v="0.41"/>
    <n v="108"/>
    <s v="Yes"/>
    <s v="Yes"/>
    <s v="Yes"/>
    <x v="1"/>
    <x v="0"/>
    <x v="0"/>
    <x v="0"/>
    <n v="120"/>
    <n v="80"/>
    <n v="15"/>
    <n v="16"/>
    <n v="13"/>
    <n v="14"/>
    <n v="9.5"/>
    <s v="Normal"/>
    <s v="Normal"/>
    <s v="Hormonal Imbalance"/>
    <n v="3.8879999999999999"/>
    <n v="31"/>
    <n v="13.5"/>
    <s v="Normal"/>
    <n v="4"/>
    <s v="Moderate"/>
    <s v="Prehypertensive"/>
    <x v="2"/>
    <x v="0"/>
  </r>
  <r>
    <n v="175"/>
    <x v="0"/>
    <n v="37"/>
    <s v="Adults"/>
    <x v="1"/>
    <n v="60"/>
    <n v="1.52"/>
    <n v="25.97"/>
    <x v="1"/>
    <n v="11"/>
    <s v="A+"/>
    <n v="72"/>
    <n v="18"/>
    <n v="11.7"/>
    <n v="2"/>
    <s v="Regular"/>
    <n v="6"/>
    <n v="15"/>
    <s v="Yes"/>
    <n v="1"/>
    <n v="698.2"/>
    <n v="523.6"/>
    <n v="9.1"/>
    <n v="5.0999999999999996"/>
    <n v="1.78"/>
    <n v="38"/>
    <n v="32"/>
    <n v="0.84"/>
    <n v="2.85"/>
    <n v="2.0099999999999998"/>
    <n v="10.78"/>
    <n v="17.100000000000001"/>
    <n v="1"/>
    <n v="91"/>
    <s v="Yes"/>
    <s v="No"/>
    <s v="Yes"/>
    <x v="0"/>
    <x v="0"/>
    <x v="0"/>
    <x v="0"/>
    <n v="120"/>
    <n v="80"/>
    <n v="1"/>
    <n v="1"/>
    <n v="10"/>
    <n v="11"/>
    <n v="5"/>
    <s v="Normal"/>
    <s v="Normal"/>
    <s v="Normal"/>
    <n v="610.90000000000009"/>
    <n v="2"/>
    <n v="10.5"/>
    <s v="Normal"/>
    <n v="2"/>
    <s v="Mild"/>
    <s v="Prehypertensive"/>
    <x v="0"/>
    <x v="0"/>
  </r>
  <r>
    <n v="176"/>
    <x v="1"/>
    <n v="27"/>
    <s v="Young Adults"/>
    <x v="0"/>
    <n v="58"/>
    <n v="1.52"/>
    <n v="25.1"/>
    <x v="1"/>
    <n v="15"/>
    <s v="O+"/>
    <n v="74"/>
    <n v="18"/>
    <n v="11.1"/>
    <n v="4"/>
    <s v="Irregular"/>
    <n v="4"/>
    <n v="5"/>
    <s v="No"/>
    <n v="0"/>
    <n v="1.99"/>
    <n v="1.99"/>
    <n v="6.25"/>
    <n v="7.35"/>
    <n v="0.85"/>
    <n v="36"/>
    <n v="30"/>
    <n v="0.83"/>
    <n v="2.61"/>
    <n v="8"/>
    <n v="30"/>
    <n v="6.5"/>
    <n v="0.251"/>
    <n v="84"/>
    <s v="Yes"/>
    <s v="No"/>
    <s v="Yes"/>
    <x v="1"/>
    <x v="1"/>
    <x v="0"/>
    <x v="0"/>
    <n v="120"/>
    <n v="80"/>
    <n v="12"/>
    <n v="13"/>
    <n v="15"/>
    <n v="16"/>
    <n v="9"/>
    <s v="Normal"/>
    <s v="Normal"/>
    <s v="Normal"/>
    <n v="1.99"/>
    <n v="25"/>
    <n v="15.5"/>
    <s v="Normal"/>
    <n v="4"/>
    <s v="Moderate"/>
    <s v="Prehypertensive"/>
    <x v="1"/>
    <x v="0"/>
  </r>
  <r>
    <n v="177"/>
    <x v="1"/>
    <n v="28"/>
    <s v="Young Adults"/>
    <x v="0"/>
    <n v="78"/>
    <n v="1.58"/>
    <n v="31.24"/>
    <x v="3"/>
    <n v="16"/>
    <s v="O-"/>
    <n v="73"/>
    <n v="18"/>
    <n v="10.5"/>
    <n v="2"/>
    <s v="Regular"/>
    <n v="4"/>
    <n v="8"/>
    <s v="No"/>
    <n v="0"/>
    <n v="3.66"/>
    <n v="1.65"/>
    <n v="4.5"/>
    <n v="2.77"/>
    <n v="1.62"/>
    <n v="42"/>
    <n v="38"/>
    <n v="0.9"/>
    <n v="4.04"/>
    <n v="9"/>
    <n v="20.76"/>
    <n v="10.220000000000001"/>
    <n v="0.26"/>
    <n v="108"/>
    <s v="Yes"/>
    <s v="Yes"/>
    <s v="Yes"/>
    <x v="1"/>
    <x v="0"/>
    <x v="0"/>
    <x v="0"/>
    <n v="110"/>
    <n v="70"/>
    <n v="15"/>
    <n v="14"/>
    <n v="14"/>
    <n v="12"/>
    <n v="8"/>
    <s v="Normal"/>
    <s v="Hypothyroid"/>
    <s v="Normal"/>
    <n v="2.6550000000000002"/>
    <n v="29"/>
    <n v="13"/>
    <s v="Normal"/>
    <n v="4"/>
    <s v="Moderate"/>
    <s v="Normal"/>
    <x v="1"/>
    <x v="0"/>
  </r>
  <r>
    <n v="178"/>
    <x v="1"/>
    <n v="24"/>
    <s v="Young Adults"/>
    <x v="3"/>
    <n v="89"/>
    <n v="1.73"/>
    <n v="29.74"/>
    <x v="1"/>
    <n v="17"/>
    <s v="AB+"/>
    <n v="74"/>
    <n v="18"/>
    <n v="11.2"/>
    <n v="4"/>
    <s v="Irregular"/>
    <n v="4"/>
    <n v="2.5"/>
    <s v="No"/>
    <n v="0"/>
    <n v="1.99"/>
    <n v="1.99"/>
    <n v="5.9"/>
    <n v="9.9"/>
    <n v="0.6"/>
    <n v="40"/>
    <n v="35"/>
    <n v="0.88"/>
    <n v="1.73"/>
    <n v="11.48"/>
    <n v="42.43"/>
    <n v="25.69"/>
    <n v="0.35"/>
    <n v="91"/>
    <s v="Yes"/>
    <s v="Yes"/>
    <s v="No"/>
    <x v="1"/>
    <x v="1"/>
    <x v="0"/>
    <x v="0"/>
    <n v="120"/>
    <n v="80"/>
    <n v="11"/>
    <n v="8"/>
    <n v="15"/>
    <n v="14"/>
    <n v="8"/>
    <s v="Normal"/>
    <s v="Normal"/>
    <s v="Normal"/>
    <n v="1.99"/>
    <n v="19"/>
    <n v="14.5"/>
    <s v="Normal"/>
    <n v="4"/>
    <s v="Moderate"/>
    <s v="Prehypertensive"/>
    <x v="1"/>
    <x v="0"/>
  </r>
  <r>
    <n v="179"/>
    <x v="1"/>
    <n v="37"/>
    <s v="Adults"/>
    <x v="1"/>
    <n v="88"/>
    <n v="1.68"/>
    <n v="31.18"/>
    <x v="3"/>
    <n v="12"/>
    <s v="A-"/>
    <n v="74"/>
    <n v="18"/>
    <n v="11.9"/>
    <n v="2"/>
    <s v="Regular"/>
    <n v="5"/>
    <n v="15"/>
    <s v="No"/>
    <n v="1"/>
    <n v="3.83"/>
    <n v="3.83"/>
    <n v="9.2200000000000006"/>
    <n v="3.22"/>
    <n v="2.86"/>
    <n v="41"/>
    <n v="38"/>
    <n v="0.93"/>
    <n v="1.68"/>
    <n v="10.25"/>
    <n v="3.64"/>
    <n v="48.96"/>
    <n v="0.57999999999999996"/>
    <n v="350"/>
    <s v="Yes"/>
    <s v="Yes"/>
    <s v="Yes"/>
    <x v="1"/>
    <x v="0"/>
    <x v="0"/>
    <x v="0"/>
    <n v="110"/>
    <n v="80"/>
    <n v="12"/>
    <n v="14"/>
    <n v="14"/>
    <n v="16"/>
    <n v="11"/>
    <s v="Diabetic"/>
    <s v="Normal"/>
    <s v="Hormonal Imbalance"/>
    <n v="3.83"/>
    <n v="26"/>
    <n v="15"/>
    <s v="Normal"/>
    <n v="4"/>
    <s v="Moderate"/>
    <s v="Prehypertensive"/>
    <x v="2"/>
    <x v="0"/>
  </r>
  <r>
    <n v="180"/>
    <x v="0"/>
    <n v="35"/>
    <s v="Adults"/>
    <x v="1"/>
    <n v="58"/>
    <n v="1.645"/>
    <n v="21.43"/>
    <x v="0"/>
    <n v="11"/>
    <s v="A+"/>
    <n v="72"/>
    <n v="20"/>
    <n v="12"/>
    <n v="2"/>
    <s v="Regular"/>
    <n v="6"/>
    <n v="13"/>
    <s v="Yes"/>
    <n v="0"/>
    <n v="2045.3"/>
    <n v="569.1"/>
    <n v="6.27"/>
    <n v="5.28"/>
    <n v="1.19"/>
    <n v="36"/>
    <n v="32"/>
    <n v="0.89"/>
    <n v="6.95"/>
    <n v="2.36"/>
    <n v="23.98"/>
    <n v="27.2"/>
    <n v="0.25"/>
    <n v="100"/>
    <s v="No"/>
    <s v="No"/>
    <s v="No"/>
    <x v="1"/>
    <x v="1"/>
    <x v="1"/>
    <x v="0"/>
    <n v="140"/>
    <n v="70"/>
    <n v="3"/>
    <n v="5"/>
    <n v="10"/>
    <n v="11"/>
    <n v="5"/>
    <s v="Normal"/>
    <s v="Hypothyroid"/>
    <s v="Normal"/>
    <n v="1307.2"/>
    <n v="8"/>
    <n v="10.5"/>
    <s v="Normal"/>
    <n v="2"/>
    <s v="Mild"/>
    <s v="Prehypertensive"/>
    <x v="0"/>
    <x v="0"/>
  </r>
  <r>
    <n v="181"/>
    <x v="1"/>
    <n v="30"/>
    <s v="Young Adults"/>
    <x v="2"/>
    <n v="70"/>
    <n v="1.5"/>
    <n v="31.11"/>
    <x v="3"/>
    <n v="16"/>
    <s v="O-"/>
    <n v="74"/>
    <n v="18"/>
    <n v="11.7"/>
    <n v="4"/>
    <s v="Irregular"/>
    <n v="4"/>
    <n v="8"/>
    <s v="No"/>
    <n v="0"/>
    <n v="1.99"/>
    <n v="1.99"/>
    <n v="1.98"/>
    <n v="3.2000000000000001E-2"/>
    <n v="61.88"/>
    <n v="38"/>
    <n v="32"/>
    <n v="0.84"/>
    <n v="1.98"/>
    <n v="32"/>
    <n v="14.13"/>
    <n v="74.5"/>
    <n v="4.7E-2"/>
    <n v="100"/>
    <s v="Yes"/>
    <s v="Yes"/>
    <s v="No"/>
    <x v="1"/>
    <x v="0"/>
    <x v="0"/>
    <x v="0"/>
    <n v="120"/>
    <n v="80"/>
    <n v="8"/>
    <n v="6"/>
    <n v="12"/>
    <n v="11"/>
    <n v="4.5"/>
    <s v="Normal"/>
    <s v="Normal"/>
    <s v="Hormonal Imbalance"/>
    <n v="1.99"/>
    <n v="14"/>
    <n v="11.5"/>
    <s v="Normal"/>
    <n v="3"/>
    <s v="Moderate"/>
    <s v="Prehypertensive"/>
    <x v="2"/>
    <x v="0"/>
  </r>
  <r>
    <n v="182"/>
    <x v="0"/>
    <n v="30"/>
    <s v="Young Adults"/>
    <x v="2"/>
    <n v="59"/>
    <n v="1.6769999999999998"/>
    <n v="20.98"/>
    <x v="0"/>
    <n v="13"/>
    <s v="B+"/>
    <n v="73"/>
    <n v="20"/>
    <n v="13.8"/>
    <n v="2"/>
    <s v="Regular"/>
    <n v="5"/>
    <n v="8"/>
    <s v="No"/>
    <n v="0"/>
    <n v="1.3"/>
    <n v="1.99"/>
    <n v="2.0499999999999998"/>
    <n v="1.02"/>
    <n v="2.0099999999999998"/>
    <n v="38"/>
    <n v="34"/>
    <n v="0.89"/>
    <n v="1.84"/>
    <n v="3.38"/>
    <n v="35.68"/>
    <n v="39.81"/>
    <n v="0.38"/>
    <n v="116"/>
    <s v="No"/>
    <s v="Yes"/>
    <s v="Yes"/>
    <x v="0"/>
    <x v="0"/>
    <x v="0"/>
    <x v="1"/>
    <n v="130"/>
    <n v="80"/>
    <n v="15"/>
    <n v="16"/>
    <n v="13"/>
    <n v="14"/>
    <n v="9.3000000000000007"/>
    <s v="Normal"/>
    <s v="Normal"/>
    <s v="Hormonal Imbalance"/>
    <n v="1.645"/>
    <n v="31"/>
    <n v="13.5"/>
    <s v="Normal"/>
    <n v="2"/>
    <s v="Mild"/>
    <s v="Prehypertensive"/>
    <x v="0"/>
    <x v="0"/>
  </r>
  <r>
    <n v="183"/>
    <x v="0"/>
    <n v="42"/>
    <s v="Adults"/>
    <x v="4"/>
    <n v="50"/>
    <n v="1.52"/>
    <n v="21.64"/>
    <x v="0"/>
    <n v="11"/>
    <s v="A+"/>
    <n v="73"/>
    <n v="18"/>
    <n v="10.8"/>
    <n v="2"/>
    <s v="Regular"/>
    <n v="5"/>
    <n v="18"/>
    <s v="No"/>
    <n v="3"/>
    <n v="1.99"/>
    <n v="1.99"/>
    <n v="8.01"/>
    <n v="4.3899999999999997"/>
    <n v="1.82"/>
    <n v="36"/>
    <n v="34"/>
    <n v="0.94"/>
    <n v="1.89"/>
    <n v="1.35"/>
    <n v="4.2699999999999996"/>
    <n v="14.5"/>
    <n v="0.32"/>
    <n v="91"/>
    <s v="No"/>
    <s v="Yes"/>
    <s v="No"/>
    <x v="0"/>
    <x v="1"/>
    <x v="1"/>
    <x v="0"/>
    <n v="110"/>
    <n v="80"/>
    <n v="1"/>
    <n v="1"/>
    <n v="11"/>
    <n v="12"/>
    <n v="5.5"/>
    <s v="Normal"/>
    <s v="Normal"/>
    <s v="Normal"/>
    <n v="1.99"/>
    <n v="2"/>
    <n v="11.5"/>
    <s v="Normal"/>
    <n v="2"/>
    <s v="Mild"/>
    <s v="Prehypertensive"/>
    <x v="0"/>
    <x v="0"/>
  </r>
  <r>
    <n v="184"/>
    <x v="0"/>
    <n v="36"/>
    <s v="Adults"/>
    <x v="1"/>
    <n v="64"/>
    <n v="1.5"/>
    <n v="28.44"/>
    <x v="1"/>
    <n v="13"/>
    <s v="B+"/>
    <n v="72"/>
    <n v="18"/>
    <n v="12.5"/>
    <n v="2"/>
    <s v="Regular"/>
    <n v="5"/>
    <n v="13"/>
    <s v="Yes"/>
    <n v="0"/>
    <n v="323"/>
    <n v="236.5"/>
    <n v="4.32"/>
    <n v="1.6"/>
    <n v="2.7"/>
    <n v="38"/>
    <n v="35"/>
    <n v="0.92"/>
    <n v="2.2599999999999998"/>
    <n v="2.38"/>
    <n v="14.18"/>
    <n v="63.3"/>
    <n v="0.28999999999999998"/>
    <n v="100"/>
    <s v="Yes"/>
    <s v="Yes"/>
    <s v="No"/>
    <x v="1"/>
    <x v="1"/>
    <x v="1"/>
    <x v="0"/>
    <n v="120"/>
    <n v="80"/>
    <n v="3"/>
    <n v="4"/>
    <n v="13"/>
    <n v="12"/>
    <n v="9"/>
    <s v="Normal"/>
    <s v="Normal"/>
    <s v="Hormonal Imbalance"/>
    <n v="279.75"/>
    <n v="7"/>
    <n v="12.5"/>
    <s v="Normal"/>
    <n v="4"/>
    <s v="Moderate"/>
    <s v="Prehypertensive"/>
    <x v="2"/>
    <x v="0"/>
  </r>
  <r>
    <n v="185"/>
    <x v="0"/>
    <n v="26"/>
    <s v="Young Adults"/>
    <x v="0"/>
    <n v="60"/>
    <n v="1.645"/>
    <n v="22.17"/>
    <x v="0"/>
    <n v="14"/>
    <s v="B-"/>
    <n v="73"/>
    <n v="18"/>
    <n v="12.1"/>
    <n v="2"/>
    <s v="Regular"/>
    <n v="6"/>
    <n v="4"/>
    <s v="Yes"/>
    <n v="0"/>
    <n v="896.6"/>
    <n v="896.6"/>
    <n v="5.38"/>
    <n v="4.3499999999999996"/>
    <n v="1.24"/>
    <n v="38"/>
    <n v="32"/>
    <n v="0.84"/>
    <n v="2.56"/>
    <n v="5.78"/>
    <n v="12.56"/>
    <n v="15.2"/>
    <n v="0.17"/>
    <n v="108"/>
    <s v="No"/>
    <s v="No"/>
    <s v="No"/>
    <x v="1"/>
    <x v="1"/>
    <x v="0"/>
    <x v="0"/>
    <n v="120"/>
    <n v="80"/>
    <n v="4"/>
    <n v="5"/>
    <n v="10"/>
    <n v="13"/>
    <n v="9"/>
    <s v="Normal"/>
    <s v="Normal"/>
    <s v="Normal"/>
    <n v="896.6"/>
    <n v="9"/>
    <n v="11.5"/>
    <s v="Normal"/>
    <n v="2"/>
    <s v="Mild"/>
    <s v="Prehypertensive"/>
    <x v="0"/>
    <x v="0"/>
  </r>
  <r>
    <n v="186"/>
    <x v="0"/>
    <n v="27"/>
    <s v="Young Adults"/>
    <x v="0"/>
    <n v="54"/>
    <n v="1.5840000000000001"/>
    <n v="21.52"/>
    <x v="0"/>
    <n v="15"/>
    <s v="O+"/>
    <n v="72"/>
    <n v="18"/>
    <n v="11.5"/>
    <n v="2"/>
    <s v="Regular"/>
    <n v="5"/>
    <n v="5"/>
    <s v="No"/>
    <n v="0"/>
    <n v="1.99"/>
    <n v="1.99"/>
    <n v="2.63"/>
    <n v="1.1200000000000001"/>
    <n v="2.35"/>
    <n v="36"/>
    <n v="30"/>
    <n v="0.83"/>
    <n v="1"/>
    <n v="4.66"/>
    <n v="23.95"/>
    <n v="41"/>
    <n v="0.25"/>
    <n v="100"/>
    <s v="No"/>
    <s v="No"/>
    <s v="Yes"/>
    <x v="1"/>
    <x v="0"/>
    <x v="0"/>
    <x v="1"/>
    <n v="110"/>
    <n v="80"/>
    <n v="5"/>
    <n v="7"/>
    <n v="13"/>
    <n v="14"/>
    <n v="6.5"/>
    <s v="Normal"/>
    <s v="Normal"/>
    <s v="Hormonal Imbalance"/>
    <n v="1.99"/>
    <n v="12"/>
    <n v="13.5"/>
    <s v="Normal"/>
    <n v="2"/>
    <s v="Mild"/>
    <s v="Prehypertensive"/>
    <x v="0"/>
    <x v="0"/>
  </r>
  <r>
    <n v="187"/>
    <x v="1"/>
    <n v="32"/>
    <s v="Young Adults"/>
    <x v="2"/>
    <n v="66"/>
    <n v="1.55"/>
    <n v="27.47"/>
    <x v="1"/>
    <n v="17"/>
    <s v="AB+"/>
    <n v="74"/>
    <n v="18"/>
    <n v="12.5"/>
    <n v="4"/>
    <s v="Irregular"/>
    <n v="5"/>
    <n v="10"/>
    <s v="No"/>
    <n v="1"/>
    <n v="2.58"/>
    <n v="2.58"/>
    <n v="2"/>
    <n v="1.24"/>
    <n v="1.61"/>
    <n v="39"/>
    <n v="35"/>
    <n v="0.9"/>
    <n v="1.68"/>
    <n v="1.99"/>
    <n v="60.2"/>
    <n v="18.3"/>
    <n v="0.25"/>
    <n v="93"/>
    <s v="Yes"/>
    <s v="Yes"/>
    <s v="No"/>
    <x v="1"/>
    <x v="0"/>
    <x v="0"/>
    <x v="0"/>
    <n v="120"/>
    <n v="80"/>
    <n v="7"/>
    <n v="8"/>
    <n v="13"/>
    <n v="12"/>
    <n v="5.9"/>
    <s v="Normal"/>
    <s v="Normal"/>
    <s v="Normal"/>
    <n v="2.58"/>
    <n v="15"/>
    <n v="12.5"/>
    <s v="Normal"/>
    <n v="3"/>
    <s v="Moderate"/>
    <s v="Prehypertensive"/>
    <x v="1"/>
    <x v="0"/>
  </r>
  <r>
    <n v="188"/>
    <x v="0"/>
    <n v="43"/>
    <s v="Adults"/>
    <x v="4"/>
    <n v="66.3"/>
    <n v="1.57"/>
    <n v="26.9"/>
    <x v="1"/>
    <n v="14"/>
    <s v="B-"/>
    <n v="75"/>
    <n v="18"/>
    <n v="11.7"/>
    <n v="2"/>
    <s v="Regular"/>
    <n v="5"/>
    <n v="19"/>
    <s v="Yes"/>
    <n v="2"/>
    <n v="569.29999999999995"/>
    <n v="569.29999999999995"/>
    <n v="3.76"/>
    <n v="3.18"/>
    <n v="1.18"/>
    <n v="38"/>
    <n v="34"/>
    <n v="0.89"/>
    <n v="1.72"/>
    <n v="1.28"/>
    <n v="2.5099999999999998"/>
    <n v="46.9"/>
    <n v="0.63"/>
    <n v="91"/>
    <s v="Yes"/>
    <s v="No"/>
    <s v="No"/>
    <x v="1"/>
    <x v="0"/>
    <x v="1"/>
    <x v="0"/>
    <n v="110"/>
    <n v="80"/>
    <n v="2"/>
    <n v="3"/>
    <n v="11"/>
    <n v="12"/>
    <n v="9.6999999999999993"/>
    <s v="Normal"/>
    <s v="Normal"/>
    <s v="Normal"/>
    <n v="569.29999999999995"/>
    <n v="5"/>
    <n v="11.5"/>
    <s v="Normal"/>
    <n v="2"/>
    <s v="Mild"/>
    <s v="Prehypertensive"/>
    <x v="0"/>
    <x v="0"/>
  </r>
  <r>
    <n v="189"/>
    <x v="0"/>
    <n v="28"/>
    <s v="Young Adults"/>
    <x v="0"/>
    <n v="76"/>
    <n v="1.54"/>
    <n v="32.049999999999997"/>
    <x v="3"/>
    <n v="16"/>
    <s v="O-"/>
    <n v="72"/>
    <n v="20"/>
    <n v="12.5"/>
    <n v="2"/>
    <s v="Regular"/>
    <n v="6"/>
    <n v="8"/>
    <s v="Yes"/>
    <n v="0"/>
    <n v="108.66"/>
    <n v="108.66"/>
    <n v="6.53"/>
    <n v="3.62"/>
    <n v="1.8"/>
    <n v="40"/>
    <n v="34"/>
    <n v="0.85"/>
    <n v="2.92"/>
    <n v="3.99"/>
    <n v="6.72"/>
    <n v="21"/>
    <n v="0.56999999999999995"/>
    <n v="116"/>
    <s v="No"/>
    <s v="Yes"/>
    <s v="No"/>
    <x v="1"/>
    <x v="0"/>
    <x v="0"/>
    <x v="0"/>
    <n v="120"/>
    <n v="80"/>
    <n v="1"/>
    <n v="2"/>
    <n v="13"/>
    <n v="13"/>
    <n v="6.3"/>
    <s v="Normal"/>
    <s v="Normal"/>
    <s v="Normal"/>
    <n v="108.66"/>
    <n v="3"/>
    <n v="13"/>
    <s v="Normal"/>
    <n v="2"/>
    <s v="Mild"/>
    <s v="Prehypertensive"/>
    <x v="0"/>
    <x v="0"/>
  </r>
  <r>
    <n v="190"/>
    <x v="1"/>
    <n v="23"/>
    <s v="Young Adults"/>
    <x v="3"/>
    <n v="58"/>
    <n v="1.59"/>
    <n v="22.94"/>
    <x v="0"/>
    <n v="15"/>
    <s v="O+"/>
    <n v="74"/>
    <n v="18"/>
    <n v="10.8"/>
    <n v="4"/>
    <s v="Irregular"/>
    <n v="4"/>
    <n v="2.5"/>
    <s v="No"/>
    <n v="0"/>
    <n v="1.99"/>
    <n v="1.99"/>
    <n v="3.26"/>
    <n v="2.19"/>
    <n v="1.49"/>
    <n v="37"/>
    <n v="34"/>
    <n v="0.92"/>
    <n v="0.55000000000000004"/>
    <n v="5.69"/>
    <n v="25.35"/>
    <n v="8.6"/>
    <n v="0.19"/>
    <n v="133"/>
    <s v="Yes"/>
    <s v="Yes"/>
    <s v="No"/>
    <x v="1"/>
    <x v="1"/>
    <x v="0"/>
    <x v="1"/>
    <n v="110"/>
    <n v="80"/>
    <n v="7"/>
    <n v="9"/>
    <n v="16"/>
    <n v="15"/>
    <n v="13"/>
    <s v="Normal"/>
    <s v="Normal"/>
    <s v="Normal"/>
    <n v="1.99"/>
    <n v="16"/>
    <n v="15.5"/>
    <s v="Normal"/>
    <n v="4"/>
    <s v="Moderate"/>
    <s v="Prehypertensive"/>
    <x v="0"/>
    <x v="0"/>
  </r>
  <r>
    <n v="191"/>
    <x v="0"/>
    <n v="34"/>
    <s v="Adults"/>
    <x v="2"/>
    <n v="54"/>
    <n v="1.53"/>
    <n v="23.07"/>
    <x v="0"/>
    <n v="13"/>
    <s v="B+"/>
    <n v="73"/>
    <n v="18"/>
    <n v="12.8"/>
    <n v="4"/>
    <s v="Irregular"/>
    <n v="4"/>
    <n v="12"/>
    <s v="No"/>
    <n v="0"/>
    <n v="1.99"/>
    <n v="1.99"/>
    <n v="6.89"/>
    <n v="4.75"/>
    <n v="1.45"/>
    <n v="36"/>
    <n v="30"/>
    <n v="0.83"/>
    <n v="1.61"/>
    <n v="7.81"/>
    <n v="14.76"/>
    <n v="54.01"/>
    <n v="0.11"/>
    <n v="98"/>
    <s v="No"/>
    <s v="Yes"/>
    <s v="No"/>
    <x v="0"/>
    <x v="1"/>
    <x v="1"/>
    <x v="1"/>
    <n v="120"/>
    <n v="80"/>
    <n v="6"/>
    <n v="6"/>
    <n v="11"/>
    <n v="12"/>
    <n v="6"/>
    <s v="Normal"/>
    <s v="Normal"/>
    <s v="Normal"/>
    <n v="1.99"/>
    <n v="12"/>
    <n v="11.5"/>
    <s v="Normal"/>
    <n v="2"/>
    <s v="Mild"/>
    <s v="Prehypertensive"/>
    <x v="0"/>
    <x v="0"/>
  </r>
  <r>
    <n v="192"/>
    <x v="1"/>
    <n v="29"/>
    <s v="Young Adults"/>
    <x v="0"/>
    <n v="63"/>
    <n v="1.53"/>
    <n v="26.91"/>
    <x v="1"/>
    <n v="17"/>
    <s v="AB+"/>
    <n v="74"/>
    <n v="18"/>
    <n v="11"/>
    <n v="4"/>
    <s v="Irregular"/>
    <n v="3"/>
    <n v="8"/>
    <s v="No"/>
    <n v="0"/>
    <n v="3.99"/>
    <n v="3.99"/>
    <n v="3.63"/>
    <n v="1.02"/>
    <n v="3.56"/>
    <n v="39"/>
    <n v="35"/>
    <n v="0.9"/>
    <n v="2.66"/>
    <n v="6.41"/>
    <n v="29.08"/>
    <n v="6014.66"/>
    <n v="0.25"/>
    <n v="123"/>
    <s v="Yes"/>
    <s v="Yes"/>
    <s v="Yes"/>
    <x v="1"/>
    <x v="1"/>
    <x v="0"/>
    <x v="0"/>
    <n v="120"/>
    <n v="70"/>
    <n v="14"/>
    <n v="16"/>
    <n v="16"/>
    <n v="17"/>
    <n v="9"/>
    <s v="Normal"/>
    <s v="Normal"/>
    <s v="Hormonal Imbalance"/>
    <n v="3.99"/>
    <n v="30"/>
    <n v="16.5"/>
    <s v="Normal"/>
    <n v="5"/>
    <s v="Severe"/>
    <s v="Prehypertensive"/>
    <x v="2"/>
    <x v="0"/>
  </r>
  <r>
    <n v="193"/>
    <x v="0"/>
    <n v="30"/>
    <s v="Young Adults"/>
    <x v="2"/>
    <n v="67"/>
    <n v="1.67"/>
    <n v="24.02"/>
    <x v="0"/>
    <n v="12"/>
    <s v="A-"/>
    <n v="72"/>
    <n v="22"/>
    <n v="12"/>
    <n v="4"/>
    <s v="Irregular"/>
    <n v="5"/>
    <n v="10"/>
    <s v="Yes"/>
    <n v="1"/>
    <n v="455.8"/>
    <n v="121.8"/>
    <n v="5.7"/>
    <n v="2.37"/>
    <n v="2.41"/>
    <n v="37"/>
    <n v="32"/>
    <n v="0.86"/>
    <n v="2.36"/>
    <n v="5.76"/>
    <n v="10.79"/>
    <n v="28.7"/>
    <n v="0.25"/>
    <n v="108"/>
    <s v="No"/>
    <s v="Yes"/>
    <s v="No"/>
    <x v="0"/>
    <x v="1"/>
    <x v="1"/>
    <x v="1"/>
    <n v="110"/>
    <n v="80"/>
    <n v="2"/>
    <n v="4"/>
    <n v="10"/>
    <n v="13"/>
    <n v="6"/>
    <s v="Normal"/>
    <s v="Normal"/>
    <s v="Hormonal Imbalance"/>
    <n v="288.8"/>
    <n v="6"/>
    <n v="11.5"/>
    <s v="Normal"/>
    <n v="2"/>
    <s v="Mild"/>
    <s v="Prehypertensive"/>
    <x v="0"/>
    <x v="0"/>
  </r>
  <r>
    <n v="194"/>
    <x v="0"/>
    <n v="30"/>
    <s v="Young Adults"/>
    <x v="2"/>
    <n v="55"/>
    <n v="1.7369999999999999"/>
    <n v="18.23"/>
    <x v="2"/>
    <n v="11"/>
    <s v="A+"/>
    <n v="72"/>
    <n v="20"/>
    <n v="13.8"/>
    <n v="2"/>
    <s v="Regular"/>
    <n v="5"/>
    <n v="8"/>
    <s v="No"/>
    <n v="0"/>
    <n v="2.0099999999999998"/>
    <n v="1.99"/>
    <n v="5.64"/>
    <n v="4.45"/>
    <n v="1.27"/>
    <n v="34"/>
    <n v="32"/>
    <n v="0.94"/>
    <n v="10.220000000000001"/>
    <n v="1.68"/>
    <n v="20.63"/>
    <n v="29.1"/>
    <n v="0.89"/>
    <n v="91"/>
    <s v="No"/>
    <s v="No"/>
    <s v="No"/>
    <x v="1"/>
    <x v="1"/>
    <x v="1"/>
    <x v="0"/>
    <n v="120"/>
    <n v="80"/>
    <n v="2"/>
    <n v="2"/>
    <n v="10"/>
    <n v="11"/>
    <n v="7"/>
    <s v="Normal"/>
    <s v="Hypothyroid"/>
    <s v="Normal"/>
    <n v="2"/>
    <n v="4"/>
    <n v="10.5"/>
    <s v="Normal"/>
    <n v="2"/>
    <s v="Mild"/>
    <s v="Prehypertensive"/>
    <x v="0"/>
    <x v="0"/>
  </r>
  <r>
    <n v="195"/>
    <x v="0"/>
    <n v="29"/>
    <s v="Young Adults"/>
    <x v="0"/>
    <n v="50"/>
    <n v="1.52"/>
    <n v="21.64"/>
    <x v="0"/>
    <n v="13"/>
    <s v="B+"/>
    <n v="74"/>
    <n v="18"/>
    <n v="10.8"/>
    <n v="4"/>
    <s v="Irregular"/>
    <n v="3"/>
    <n v="6"/>
    <s v="Yes"/>
    <n v="0"/>
    <n v="122.58"/>
    <n v="122.58"/>
    <n v="5.49"/>
    <n v="7.06"/>
    <n v="0.78"/>
    <n v="36"/>
    <n v="34"/>
    <n v="0.94"/>
    <n v="2.8"/>
    <n v="8.75"/>
    <n v="25.73"/>
    <n v="57.08"/>
    <n v="0.4"/>
    <n v="102"/>
    <s v="No"/>
    <s v="Yes"/>
    <s v="No"/>
    <x v="0"/>
    <x v="1"/>
    <x v="0"/>
    <x v="0"/>
    <n v="120"/>
    <n v="80"/>
    <n v="5"/>
    <n v="6"/>
    <n v="13"/>
    <n v="12"/>
    <n v="7"/>
    <s v="Normal"/>
    <s v="Normal"/>
    <s v="Normal"/>
    <n v="122.58"/>
    <n v="11"/>
    <n v="12.5"/>
    <s v="Normal"/>
    <n v="2"/>
    <s v="Mild"/>
    <s v="Prehypertensive"/>
    <x v="0"/>
    <x v="0"/>
  </r>
  <r>
    <n v="196"/>
    <x v="1"/>
    <n v="35"/>
    <s v="Adults"/>
    <x v="1"/>
    <n v="60"/>
    <n v="1.534"/>
    <n v="25.5"/>
    <x v="1"/>
    <n v="13"/>
    <s v="B+"/>
    <n v="72"/>
    <n v="20"/>
    <n v="13.2"/>
    <n v="4"/>
    <s v="Irregular"/>
    <n v="4"/>
    <n v="14"/>
    <s v="No"/>
    <n v="1"/>
    <n v="1.99"/>
    <n v="1.99"/>
    <n v="22"/>
    <n v="3.39"/>
    <n v="6.49"/>
    <n v="38"/>
    <n v="35"/>
    <n v="0.92"/>
    <n v="2.42"/>
    <n v="6.65"/>
    <n v="16.34"/>
    <n v="5418.6"/>
    <n v="0.31"/>
    <n v="100"/>
    <s v="Yes"/>
    <s v="No"/>
    <s v="Yes"/>
    <x v="1"/>
    <x v="1"/>
    <x v="0"/>
    <x v="0"/>
    <n v="120"/>
    <n v="80"/>
    <n v="8"/>
    <n v="10"/>
    <n v="15"/>
    <n v="13"/>
    <n v="5.5"/>
    <s v="Normal"/>
    <s v="Normal"/>
    <s v="Hormonal Imbalance"/>
    <n v="1.99"/>
    <n v="18"/>
    <n v="14"/>
    <s v="Normal"/>
    <n v="4"/>
    <s v="Moderate"/>
    <s v="Prehypertensive"/>
    <x v="2"/>
    <x v="0"/>
  </r>
  <r>
    <n v="197"/>
    <x v="1"/>
    <n v="35"/>
    <s v="Adults"/>
    <x v="1"/>
    <n v="56"/>
    <n v="1.56"/>
    <n v="23.01"/>
    <x v="0"/>
    <n v="14"/>
    <s v="B-"/>
    <n v="73"/>
    <n v="18"/>
    <n v="12.1"/>
    <n v="2"/>
    <s v="Regular"/>
    <n v="4"/>
    <n v="15"/>
    <s v="No"/>
    <n v="0"/>
    <n v="2.1"/>
    <n v="1.99"/>
    <n v="2.5569999999999999"/>
    <n v="1.17"/>
    <n v="2.19"/>
    <n v="38"/>
    <n v="34"/>
    <n v="0.89"/>
    <n v="3.03"/>
    <n v="4.1500000000000004"/>
    <n v="26.18"/>
    <n v="6.077"/>
    <n v="0.47"/>
    <n v="138"/>
    <s v="Yes"/>
    <s v="Yes"/>
    <s v="No"/>
    <x v="1"/>
    <x v="1"/>
    <x v="0"/>
    <x v="1"/>
    <n v="120"/>
    <n v="80"/>
    <n v="12"/>
    <n v="11"/>
    <n v="14"/>
    <n v="14"/>
    <n v="5.6"/>
    <s v="Normal"/>
    <s v="Normal"/>
    <s v="Hormonal Imbalance"/>
    <n v="2.0449999999999999"/>
    <n v="23"/>
    <n v="14"/>
    <s v="Normal"/>
    <n v="4"/>
    <s v="Moderate"/>
    <s v="Prehypertensive"/>
    <x v="1"/>
    <x v="0"/>
  </r>
  <r>
    <n v="198"/>
    <x v="0"/>
    <n v="28"/>
    <s v="Young Adults"/>
    <x v="0"/>
    <n v="70"/>
    <n v="1.58"/>
    <n v="28.04"/>
    <x v="1"/>
    <n v="15"/>
    <s v="O+"/>
    <n v="72"/>
    <n v="18"/>
    <n v="12"/>
    <n v="2"/>
    <s v="Regular"/>
    <n v="5"/>
    <n v="6"/>
    <s v="No"/>
    <n v="0"/>
    <n v="1.99"/>
    <n v="1.99"/>
    <n v="5.3"/>
    <n v="2.72"/>
    <n v="1.95"/>
    <n v="39"/>
    <n v="35"/>
    <n v="0.9"/>
    <n v="2.4900000000000002"/>
    <n v="1.86"/>
    <n v="10.87"/>
    <n v="61.58"/>
    <n v="0.79"/>
    <n v="90"/>
    <s v="Yes"/>
    <s v="Yes"/>
    <s v="No"/>
    <x v="1"/>
    <x v="0"/>
    <x v="0"/>
    <x v="0"/>
    <n v="110"/>
    <n v="80"/>
    <n v="5"/>
    <n v="7"/>
    <n v="12"/>
    <n v="14"/>
    <n v="9"/>
    <s v="Normal"/>
    <s v="Normal"/>
    <s v="Normal"/>
    <n v="1.99"/>
    <n v="12"/>
    <n v="13"/>
    <s v="Normal"/>
    <n v="3"/>
    <s v="Moderate"/>
    <s v="Prehypertensive"/>
    <x v="1"/>
    <x v="0"/>
  </r>
  <r>
    <n v="199"/>
    <x v="0"/>
    <n v="32"/>
    <s v="Young Adults"/>
    <x v="2"/>
    <n v="49"/>
    <n v="1.54"/>
    <n v="20.66"/>
    <x v="0"/>
    <n v="11"/>
    <s v="A+"/>
    <n v="72"/>
    <n v="20"/>
    <n v="11.2"/>
    <n v="2"/>
    <s v="Regular"/>
    <n v="5"/>
    <n v="12"/>
    <s v="Yes"/>
    <n v="1"/>
    <n v="689.1"/>
    <n v="355.28"/>
    <n v="7.09"/>
    <n v="3.81"/>
    <n v="1.86"/>
    <n v="35"/>
    <n v="32"/>
    <n v="0.91"/>
    <n v="1.361"/>
    <n v="2.04"/>
    <n v="23.24"/>
    <n v="47.36"/>
    <n v="0.25"/>
    <n v="92"/>
    <s v="No"/>
    <s v="No"/>
    <s v="No"/>
    <x v="1"/>
    <x v="1"/>
    <x v="0"/>
    <x v="0"/>
    <n v="110"/>
    <n v="70"/>
    <n v="6"/>
    <n v="4"/>
    <n v="10"/>
    <n v="14"/>
    <n v="6"/>
    <s v="Normal"/>
    <s v="Normal"/>
    <s v="Normal"/>
    <n v="522.19000000000005"/>
    <n v="10"/>
    <n v="12"/>
    <s v="Normal"/>
    <n v="2"/>
    <s v="Mild"/>
    <s v="Normal"/>
    <x v="0"/>
    <x v="0"/>
  </r>
  <r>
    <n v="200"/>
    <x v="1"/>
    <n v="25"/>
    <s v="Young Adults"/>
    <x v="0"/>
    <n v="58"/>
    <n v="1.6"/>
    <n v="22.66"/>
    <x v="0"/>
    <n v="15"/>
    <s v="O+"/>
    <n v="74"/>
    <n v="18"/>
    <n v="11.9"/>
    <n v="4"/>
    <s v="Irregular"/>
    <n v="3"/>
    <n v="3"/>
    <s v="No"/>
    <n v="0"/>
    <n v="1.99"/>
    <n v="1.99"/>
    <n v="3.8"/>
    <n v="3.57"/>
    <n v="1.06"/>
    <n v="38"/>
    <n v="36"/>
    <n v="0.95"/>
    <n v="3.9"/>
    <n v="7.25"/>
    <n v="30.78"/>
    <n v="55.6"/>
    <n v="0.25"/>
    <n v="90"/>
    <s v="Yes"/>
    <s v="Yes"/>
    <s v="Yes"/>
    <x v="1"/>
    <x v="0"/>
    <x v="0"/>
    <x v="0"/>
    <n v="110"/>
    <n v="80"/>
    <n v="12"/>
    <n v="12"/>
    <n v="14"/>
    <n v="17"/>
    <n v="10.5"/>
    <s v="Normal"/>
    <s v="Normal"/>
    <s v="Normal"/>
    <n v="1.99"/>
    <n v="24"/>
    <n v="15.5"/>
    <s v="Normal"/>
    <n v="4"/>
    <s v="Moderate"/>
    <s v="Prehypertensive"/>
    <x v="0"/>
    <x v="0"/>
  </r>
  <r>
    <n v="201"/>
    <x v="0"/>
    <n v="30"/>
    <s v="Young Adults"/>
    <x v="2"/>
    <n v="47"/>
    <n v="1.58"/>
    <n v="18.829999999999998"/>
    <x v="0"/>
    <n v="15"/>
    <s v="O+"/>
    <n v="73"/>
    <n v="18"/>
    <n v="11.2"/>
    <n v="2"/>
    <s v="Regular"/>
    <n v="6"/>
    <n v="10"/>
    <s v="No"/>
    <n v="0"/>
    <n v="3.44"/>
    <n v="1.99"/>
    <n v="8.99"/>
    <n v="3.1"/>
    <n v="2.9"/>
    <n v="36"/>
    <n v="32"/>
    <n v="0.89"/>
    <n v="1.71"/>
    <n v="1.04"/>
    <n v="28.67"/>
    <n v="22"/>
    <n v="0.24"/>
    <n v="91"/>
    <s v="No"/>
    <s v="No"/>
    <s v="No"/>
    <x v="1"/>
    <x v="1"/>
    <x v="0"/>
    <x v="1"/>
    <n v="120"/>
    <n v="8"/>
    <n v="2"/>
    <n v="1"/>
    <n v="11"/>
    <n v="14"/>
    <n v="6"/>
    <s v="Normal"/>
    <s v="Normal"/>
    <s v="Hormonal Imbalance"/>
    <n v="2.7149999999999999"/>
    <n v="3"/>
    <n v="12.5"/>
    <s v="Normal"/>
    <n v="2"/>
    <s v="Mild"/>
    <s v="Prehypertensive"/>
    <x v="0"/>
    <x v="0"/>
  </r>
  <r>
    <n v="202"/>
    <x v="0"/>
    <n v="28"/>
    <s v="Young Adults"/>
    <x v="0"/>
    <n v="56"/>
    <n v="1.58"/>
    <n v="22.43"/>
    <x v="0"/>
    <n v="13"/>
    <s v="B+"/>
    <n v="72"/>
    <n v="20"/>
    <n v="10.8"/>
    <n v="2"/>
    <s v="Regular"/>
    <n v="5"/>
    <n v="8"/>
    <s v="Yes"/>
    <n v="0"/>
    <n v="122.3"/>
    <n v="122.3"/>
    <n v="5.2"/>
    <n v="4.97"/>
    <n v="1.05"/>
    <n v="37"/>
    <n v="35"/>
    <n v="0.95"/>
    <n v="2.74"/>
    <n v="1.91"/>
    <n v="14"/>
    <n v="9.01"/>
    <n v="0.14000000000000001"/>
    <n v="100"/>
    <s v="Yes"/>
    <s v="No"/>
    <s v="No"/>
    <x v="1"/>
    <x v="0"/>
    <x v="0"/>
    <x v="0"/>
    <n v="120"/>
    <n v="80"/>
    <n v="2"/>
    <n v="4"/>
    <n v="12"/>
    <n v="12"/>
    <n v="9.8000000000000007"/>
    <s v="Normal"/>
    <s v="Normal"/>
    <s v="Normal"/>
    <n v="122.3"/>
    <n v="6"/>
    <n v="12"/>
    <s v="Normal"/>
    <n v="2"/>
    <s v="Mild"/>
    <s v="Prehypertensive"/>
    <x v="0"/>
    <x v="0"/>
  </r>
  <r>
    <n v="203"/>
    <x v="0"/>
    <n v="28"/>
    <s v="Young Adults"/>
    <x v="0"/>
    <n v="80"/>
    <n v="1.63"/>
    <n v="30.11"/>
    <x v="3"/>
    <n v="15"/>
    <s v="O+"/>
    <n v="74"/>
    <n v="20"/>
    <n v="11.8"/>
    <n v="2"/>
    <s v="Regular"/>
    <n v="6"/>
    <n v="6"/>
    <s v="Yes"/>
    <n v="0"/>
    <n v="596.20000000000005"/>
    <n v="596.20000000000005"/>
    <n v="3.08"/>
    <n v="4.08"/>
    <n v="0.75"/>
    <n v="40"/>
    <n v="36"/>
    <n v="0.9"/>
    <n v="1.71"/>
    <n v="2.2999999999999998"/>
    <n v="10.3"/>
    <n v="62"/>
    <n v="0.9"/>
    <n v="116"/>
    <s v="Yes"/>
    <s v="Yes"/>
    <s v="Yes"/>
    <x v="1"/>
    <x v="1"/>
    <x v="0"/>
    <x v="0"/>
    <n v="120"/>
    <n v="80"/>
    <n v="3"/>
    <n v="2"/>
    <n v="12"/>
    <n v="14"/>
    <n v="9.9"/>
    <s v="Normal"/>
    <s v="Normal"/>
    <s v="Normal"/>
    <n v="596.20000000000005"/>
    <n v="5"/>
    <n v="13"/>
    <s v="Normal"/>
    <n v="5"/>
    <s v="Severe"/>
    <s v="Prehypertensive"/>
    <x v="1"/>
    <x v="0"/>
  </r>
  <r>
    <n v="204"/>
    <x v="1"/>
    <n v="23"/>
    <s v="Young Adults"/>
    <x v="3"/>
    <n v="49"/>
    <n v="1.45"/>
    <n v="23.31"/>
    <x v="0"/>
    <n v="14"/>
    <s v="B-"/>
    <n v="73"/>
    <n v="18"/>
    <n v="13.2"/>
    <n v="4"/>
    <s v="Irregular"/>
    <n v="4"/>
    <n v="4"/>
    <s v="No"/>
    <n v="0"/>
    <n v="1.99"/>
    <n v="1.99"/>
    <n v="4.07"/>
    <n v="2.59"/>
    <n v="1.57"/>
    <n v="36"/>
    <n v="34"/>
    <n v="0.94"/>
    <n v="2.04"/>
    <n v="5.61"/>
    <n v="10.220000000000001"/>
    <n v="15.36"/>
    <n v="0.79"/>
    <n v="108"/>
    <s v="Yes"/>
    <s v="Yes"/>
    <s v="No"/>
    <x v="1"/>
    <x v="0"/>
    <x v="0"/>
    <x v="0"/>
    <n v="110"/>
    <n v="80"/>
    <n v="14"/>
    <n v="16"/>
    <n v="17"/>
    <n v="15"/>
    <n v="10.6"/>
    <s v="Normal"/>
    <s v="Normal"/>
    <s v="Normal"/>
    <n v="1.99"/>
    <n v="30"/>
    <n v="16"/>
    <s v="Normal"/>
    <n v="3"/>
    <s v="Moderate"/>
    <s v="Prehypertensive"/>
    <x v="0"/>
    <x v="0"/>
  </r>
  <r>
    <n v="205"/>
    <x v="0"/>
    <n v="30"/>
    <s v="Young Adults"/>
    <x v="2"/>
    <n v="55"/>
    <n v="1.62"/>
    <n v="20.96"/>
    <x v="0"/>
    <n v="12"/>
    <s v="A-"/>
    <n v="72"/>
    <n v="18"/>
    <n v="11.2"/>
    <n v="2"/>
    <s v="Regular"/>
    <n v="6"/>
    <n v="10"/>
    <s v="No"/>
    <n v="0"/>
    <n v="4.5999999999999996"/>
    <n v="2.8"/>
    <n v="6.06"/>
    <n v="3.79"/>
    <n v="1.6"/>
    <n v="37"/>
    <n v="35"/>
    <n v="0.95"/>
    <n v="2.2599999999999998"/>
    <n v="3.02"/>
    <n v="30.71"/>
    <n v="48.63"/>
    <n v="0.41"/>
    <n v="91"/>
    <s v="No"/>
    <s v="No"/>
    <s v="No"/>
    <x v="1"/>
    <x v="1"/>
    <x v="0"/>
    <x v="1"/>
    <n v="120"/>
    <n v="70"/>
    <n v="5"/>
    <n v="6"/>
    <n v="12"/>
    <n v="15"/>
    <n v="8.5"/>
    <s v="Normal"/>
    <s v="Normal"/>
    <s v="Normal"/>
    <n v="3.6999999999999997"/>
    <n v="11"/>
    <n v="13.5"/>
    <s v="Normal"/>
    <n v="2"/>
    <s v="Mild"/>
    <s v="Prehypertensive"/>
    <x v="0"/>
    <x v="0"/>
  </r>
  <r>
    <n v="206"/>
    <x v="1"/>
    <n v="28"/>
    <s v="Young Adults"/>
    <x v="0"/>
    <n v="62"/>
    <n v="1.6"/>
    <n v="24.22"/>
    <x v="0"/>
    <n v="15"/>
    <s v="O+"/>
    <n v="73"/>
    <n v="18"/>
    <n v="12"/>
    <n v="4"/>
    <s v="Irregular"/>
    <n v="5"/>
    <n v="7"/>
    <s v="No"/>
    <n v="0"/>
    <n v="2.1"/>
    <n v="1.99"/>
    <n v="3.44"/>
    <n v="0.77"/>
    <n v="4.47"/>
    <n v="39"/>
    <n v="35"/>
    <n v="0.9"/>
    <n v="0.75"/>
    <n v="5.25"/>
    <n v="23.12"/>
    <n v="43.68"/>
    <n v="0.32"/>
    <n v="140"/>
    <s v="Yes"/>
    <s v="Yes"/>
    <s v="Yes"/>
    <x v="0"/>
    <x v="1"/>
    <x v="0"/>
    <x v="1"/>
    <n v="110"/>
    <n v="80"/>
    <n v="15"/>
    <n v="18"/>
    <n v="15"/>
    <n v="19"/>
    <n v="8"/>
    <s v="Prediabetic"/>
    <s v="Normal"/>
    <s v="Hormonal Imbalance"/>
    <n v="2.0449999999999999"/>
    <n v="33"/>
    <n v="17"/>
    <s v="Normal"/>
    <n v="4"/>
    <s v="Moderate"/>
    <s v="Prehypertensive"/>
    <x v="1"/>
    <x v="0"/>
  </r>
  <r>
    <n v="207"/>
    <x v="1"/>
    <n v="24"/>
    <s v="Young Adults"/>
    <x v="3"/>
    <n v="83"/>
    <n v="1.61"/>
    <n v="32.020000000000003"/>
    <x v="3"/>
    <n v="15"/>
    <s v="O+"/>
    <n v="75"/>
    <n v="18"/>
    <n v="12.6"/>
    <n v="4"/>
    <s v="Irregular"/>
    <n v="4"/>
    <n v="2.5"/>
    <s v="No"/>
    <n v="0"/>
    <n v="2.5"/>
    <n v="1.99"/>
    <n v="3.3"/>
    <n v="0.79"/>
    <n v="4.18"/>
    <n v="42"/>
    <n v="38"/>
    <n v="0.9"/>
    <n v="2.59"/>
    <n v="2.38"/>
    <n v="30.33"/>
    <n v="63.1"/>
    <n v="0.32"/>
    <n v="110"/>
    <s v="Yes"/>
    <s v="Yes"/>
    <s v="Yes"/>
    <x v="1"/>
    <x v="1"/>
    <x v="0"/>
    <x v="0"/>
    <n v="120"/>
    <n v="80"/>
    <n v="16"/>
    <n v="15"/>
    <n v="12"/>
    <n v="14"/>
    <n v="5.5"/>
    <s v="Normal"/>
    <s v="Normal"/>
    <s v="Hormonal Imbalance"/>
    <n v="2.2450000000000001"/>
    <n v="31"/>
    <n v="13"/>
    <s v="Normal"/>
    <n v="5"/>
    <s v="Severe"/>
    <s v="Prehypertensive"/>
    <x v="2"/>
    <x v="0"/>
  </r>
  <r>
    <n v="208"/>
    <x v="0"/>
    <n v="32"/>
    <s v="Young Adults"/>
    <x v="2"/>
    <n v="60"/>
    <n v="1.45"/>
    <n v="28.54"/>
    <x v="1"/>
    <n v="15"/>
    <s v="O+"/>
    <n v="73"/>
    <n v="18"/>
    <n v="11.2"/>
    <n v="4"/>
    <s v="Irregular"/>
    <n v="5"/>
    <n v="12"/>
    <s v="Yes"/>
    <n v="2"/>
    <n v="2054.3000000000002"/>
    <n v="588.70000000000005"/>
    <n v="2.4700000000000002"/>
    <n v="1.43"/>
    <n v="1.73"/>
    <n v="37"/>
    <n v="34"/>
    <n v="0.92"/>
    <n v="3.64"/>
    <n v="7"/>
    <n v="11.76"/>
    <n v="87.2"/>
    <n v="0.25"/>
    <n v="108"/>
    <s v="Yes"/>
    <s v="No"/>
    <s v="No"/>
    <x v="1"/>
    <x v="1"/>
    <x v="1"/>
    <x v="0"/>
    <n v="120"/>
    <n v="80"/>
    <n v="3"/>
    <n v="4"/>
    <n v="14"/>
    <n v="12"/>
    <n v="7.5"/>
    <s v="Normal"/>
    <s v="Normal"/>
    <s v="Normal"/>
    <n v="1321.5"/>
    <n v="7"/>
    <n v="13"/>
    <s v="Normal"/>
    <n v="3"/>
    <s v="Moderate"/>
    <s v="Prehypertensive"/>
    <x v="1"/>
    <x v="0"/>
  </r>
  <r>
    <n v="209"/>
    <x v="0"/>
    <n v="27"/>
    <s v="Young Adults"/>
    <x v="0"/>
    <n v="51"/>
    <n v="1.5"/>
    <n v="22.67"/>
    <x v="0"/>
    <n v="13"/>
    <s v="B+"/>
    <n v="72"/>
    <n v="18"/>
    <n v="12.01"/>
    <n v="2"/>
    <s v="Regular"/>
    <n v="6"/>
    <n v="7"/>
    <s v="Yes"/>
    <n v="0"/>
    <n v="147.6"/>
    <n v="147.6"/>
    <n v="5.79"/>
    <n v="3.57"/>
    <n v="1.62"/>
    <n v="36"/>
    <n v="33"/>
    <n v="0.92"/>
    <n v="1.22"/>
    <n v="3.17"/>
    <n v="25.04"/>
    <n v="90"/>
    <n v="0.66"/>
    <n v="84"/>
    <s v="No"/>
    <s v="No"/>
    <s v="No"/>
    <x v="1"/>
    <x v="1"/>
    <x v="1"/>
    <x v="0"/>
    <n v="110"/>
    <n v="80"/>
    <n v="5"/>
    <n v="7"/>
    <n v="12"/>
    <n v="13"/>
    <n v="6.5"/>
    <s v="Normal"/>
    <s v="Normal"/>
    <s v="Normal"/>
    <n v="147.6"/>
    <n v="12"/>
    <n v="12.5"/>
    <s v="Normal"/>
    <n v="2"/>
    <s v="Mild"/>
    <s v="Prehypertensive"/>
    <x v="0"/>
    <x v="0"/>
  </r>
  <r>
    <n v="210"/>
    <x v="1"/>
    <n v="35"/>
    <s v="Adults"/>
    <x v="1"/>
    <n v="62"/>
    <n v="1.46"/>
    <n v="29.09"/>
    <x v="1"/>
    <n v="17"/>
    <s v="AB+"/>
    <n v="74"/>
    <n v="20"/>
    <n v="13.4"/>
    <n v="4"/>
    <s v="Irregular"/>
    <n v="4"/>
    <n v="12"/>
    <s v="No"/>
    <n v="1"/>
    <n v="1.99"/>
    <n v="1.99"/>
    <n v="1.59"/>
    <n v="0.6"/>
    <n v="2.65"/>
    <n v="38"/>
    <n v="35"/>
    <n v="0.92"/>
    <n v="1.58"/>
    <n v="5.57"/>
    <n v="12.37"/>
    <n v="46.58"/>
    <n v="1.1000000000000001"/>
    <n v="98"/>
    <s v="Yes"/>
    <s v="Yes"/>
    <s v="No"/>
    <x v="1"/>
    <x v="1"/>
    <x v="0"/>
    <x v="1"/>
    <n v="120"/>
    <n v="80"/>
    <n v="8"/>
    <n v="10"/>
    <n v="13"/>
    <n v="15"/>
    <n v="5.5"/>
    <s v="Normal"/>
    <s v="Normal"/>
    <s v="Hormonal Imbalance"/>
    <n v="1.99"/>
    <n v="18"/>
    <n v="14"/>
    <s v="Normal"/>
    <n v="4"/>
    <s v="Moderate"/>
    <s v="Prehypertensive"/>
    <x v="2"/>
    <x v="0"/>
  </r>
  <r>
    <n v="211"/>
    <x v="1"/>
    <n v="32"/>
    <s v="Young Adults"/>
    <x v="2"/>
    <n v="54"/>
    <n v="1.45"/>
    <n v="25.68"/>
    <x v="1"/>
    <n v="11"/>
    <s v="A+"/>
    <n v="72"/>
    <n v="18"/>
    <n v="10.8"/>
    <n v="4"/>
    <s v="Irregular"/>
    <n v="5"/>
    <n v="10"/>
    <s v="No"/>
    <n v="0"/>
    <n v="2.2000000000000002"/>
    <n v="1.99"/>
    <n v="3.13"/>
    <n v="0.42"/>
    <n v="7.45"/>
    <n v="37"/>
    <n v="34"/>
    <n v="0.92"/>
    <n v="1.45"/>
    <n v="4.57"/>
    <n v="31.96"/>
    <n v="21.2"/>
    <n v="0.36"/>
    <n v="102"/>
    <s v="Yes"/>
    <s v="No"/>
    <s v="Yes"/>
    <x v="1"/>
    <x v="0"/>
    <x v="0"/>
    <x v="0"/>
    <n v="120"/>
    <n v="80"/>
    <n v="12"/>
    <n v="15"/>
    <n v="15"/>
    <n v="18"/>
    <n v="6.1"/>
    <s v="Normal"/>
    <s v="Normal"/>
    <s v="Hormonal Imbalance"/>
    <n v="2.0950000000000002"/>
    <n v="27"/>
    <n v="16.5"/>
    <s v="Normal"/>
    <n v="3"/>
    <s v="Moderate"/>
    <s v="Prehypertensive"/>
    <x v="2"/>
    <x v="0"/>
  </r>
  <r>
    <n v="212"/>
    <x v="1"/>
    <n v="39"/>
    <s v="Adults"/>
    <x v="1"/>
    <n v="55"/>
    <n v="1.5"/>
    <n v="24.44"/>
    <x v="0"/>
    <n v="15"/>
    <s v="O+"/>
    <n v="78"/>
    <n v="20"/>
    <n v="10.7"/>
    <n v="4"/>
    <s v="Irregular"/>
    <n v="4"/>
    <n v="13"/>
    <s v="No"/>
    <n v="0"/>
    <n v="12.37"/>
    <n v="12.37"/>
    <n v="5.4"/>
    <n v="1.95"/>
    <n v="2.77"/>
    <n v="34"/>
    <n v="32"/>
    <n v="0.94"/>
    <n v="1"/>
    <n v="0.37"/>
    <n v="21.88"/>
    <n v="18.600000000000001"/>
    <n v="0.46"/>
    <n v="94"/>
    <s v="No"/>
    <s v="Yes"/>
    <s v="Yes"/>
    <x v="0"/>
    <x v="0"/>
    <x v="0"/>
    <x v="0"/>
    <n v="120"/>
    <n v="80"/>
    <n v="12"/>
    <n v="11"/>
    <n v="17"/>
    <n v="14"/>
    <n v="15"/>
    <s v="Normal"/>
    <s v="Normal"/>
    <s v="Hormonal Imbalance"/>
    <n v="12.37"/>
    <n v="23"/>
    <n v="15.5"/>
    <s v="Normal"/>
    <n v="2"/>
    <s v="Mild"/>
    <s v="Prehypertensive"/>
    <x v="0"/>
    <x v="0"/>
  </r>
  <r>
    <n v="213"/>
    <x v="0"/>
    <n v="27"/>
    <s v="Young Adults"/>
    <x v="0"/>
    <n v="52"/>
    <n v="1.5"/>
    <n v="23.11"/>
    <x v="0"/>
    <n v="11"/>
    <s v="A+"/>
    <n v="82"/>
    <n v="20"/>
    <n v="11.1"/>
    <n v="2"/>
    <s v="Regular"/>
    <n v="5"/>
    <n v="5"/>
    <s v="No"/>
    <n v="0"/>
    <n v="1.99"/>
    <n v="1.99"/>
    <n v="4.97"/>
    <n v="2.23"/>
    <n v="2.23"/>
    <n v="42"/>
    <n v="38"/>
    <n v="0.9"/>
    <n v="1.94"/>
    <n v="16.899999999999999"/>
    <n v="9.1199999999999992"/>
    <n v="23.6"/>
    <n v="0.25"/>
    <n v="93"/>
    <s v="No"/>
    <s v="No"/>
    <s v="No"/>
    <x v="1"/>
    <x v="1"/>
    <x v="1"/>
    <x v="1"/>
    <n v="120"/>
    <n v="80"/>
    <n v="1"/>
    <n v="1"/>
    <n v="17"/>
    <n v="16"/>
    <n v="9.4"/>
    <s v="Normal"/>
    <s v="Normal"/>
    <s v="Hormonal Imbalance"/>
    <n v="1.99"/>
    <n v="2"/>
    <n v="16.5"/>
    <s v="Normal"/>
    <n v="2"/>
    <s v="Mild"/>
    <s v="Prehypertensive"/>
    <x v="0"/>
    <x v="0"/>
  </r>
  <r>
    <n v="214"/>
    <x v="1"/>
    <n v="26"/>
    <s v="Young Adults"/>
    <x v="0"/>
    <n v="70"/>
    <n v="1.5"/>
    <n v="31.11"/>
    <x v="3"/>
    <n v="15"/>
    <s v="O+"/>
    <n v="72"/>
    <n v="20"/>
    <n v="12"/>
    <n v="4"/>
    <s v="Irregular"/>
    <n v="5"/>
    <n v="3"/>
    <s v="Yes"/>
    <n v="0"/>
    <n v="144.63"/>
    <n v="144.63"/>
    <n v="3.63"/>
    <n v="8.34"/>
    <n v="0.44"/>
    <n v="36"/>
    <n v="34"/>
    <n v="0.94"/>
    <n v="2.29"/>
    <n v="26.4"/>
    <n v="29.72"/>
    <n v="22.4"/>
    <n v="0.38"/>
    <n v="93"/>
    <s v="Yes"/>
    <s v="Yes"/>
    <s v="No"/>
    <x v="0"/>
    <x v="1"/>
    <x v="0"/>
    <x v="0"/>
    <n v="110"/>
    <n v="80"/>
    <n v="8"/>
    <n v="7"/>
    <n v="17"/>
    <n v="14"/>
    <n v="6"/>
    <s v="Normal"/>
    <s v="Normal"/>
    <s v="Hormonal Imbalance"/>
    <n v="144.63"/>
    <n v="15"/>
    <n v="15.5"/>
    <s v="Normal"/>
    <n v="3"/>
    <s v="Moderate"/>
    <s v="Prehypertensive"/>
    <x v="1"/>
    <x v="0"/>
  </r>
  <r>
    <n v="215"/>
    <x v="0"/>
    <n v="29"/>
    <s v="Young Adults"/>
    <x v="0"/>
    <n v="63"/>
    <n v="1.52"/>
    <n v="27.27"/>
    <x v="1"/>
    <n v="11"/>
    <s v="A+"/>
    <n v="72"/>
    <n v="18"/>
    <n v="13.2"/>
    <n v="2"/>
    <s v="Regular"/>
    <n v="6"/>
    <n v="11"/>
    <s v="Yes"/>
    <n v="4"/>
    <n v="25000"/>
    <n v="475.04"/>
    <n v="1.99"/>
    <n v="1.61"/>
    <n v="1.24"/>
    <n v="38"/>
    <n v="34"/>
    <n v="0.89"/>
    <n v="1.77"/>
    <n v="5.96"/>
    <n v="21.95"/>
    <n v="22.7"/>
    <n v="0.46"/>
    <n v="95"/>
    <s v="Yes"/>
    <s v="No"/>
    <s v="No"/>
    <x v="1"/>
    <x v="1"/>
    <x v="0"/>
    <x v="0"/>
    <n v="110"/>
    <n v="80"/>
    <n v="6"/>
    <n v="7"/>
    <n v="16"/>
    <n v="14"/>
    <n v="5"/>
    <s v="Normal"/>
    <s v="Normal"/>
    <s v="Normal"/>
    <n v="12737.52"/>
    <n v="13"/>
    <n v="15"/>
    <s v="Normal"/>
    <n v="3"/>
    <s v="Moderate"/>
    <s v="Prehypertensive"/>
    <x v="1"/>
    <x v="0"/>
  </r>
  <r>
    <n v="216"/>
    <x v="0"/>
    <n v="41"/>
    <s v="Adults"/>
    <x v="4"/>
    <n v="71"/>
    <n v="1.6"/>
    <n v="27.73"/>
    <x v="1"/>
    <n v="15"/>
    <s v="O+"/>
    <n v="74"/>
    <n v="20"/>
    <n v="11"/>
    <n v="4"/>
    <s v="Irregular"/>
    <n v="3"/>
    <n v="16"/>
    <s v="No"/>
    <n v="1"/>
    <n v="1.99"/>
    <n v="1.99"/>
    <n v="4.74"/>
    <n v="3.6"/>
    <n v="1.32"/>
    <n v="40"/>
    <n v="36"/>
    <n v="0.9"/>
    <n v="1.0900000000000001"/>
    <n v="9.1"/>
    <n v="22.62"/>
    <n v="31.6"/>
    <n v="0.25"/>
    <n v="85"/>
    <s v="Yes"/>
    <s v="No"/>
    <s v="No"/>
    <x v="1"/>
    <x v="1"/>
    <x v="0"/>
    <x v="1"/>
    <n v="120"/>
    <n v="80"/>
    <n v="9"/>
    <n v="7"/>
    <n v="14"/>
    <n v="14"/>
    <n v="10"/>
    <s v="Normal"/>
    <s v="Normal"/>
    <s v="Normal"/>
    <n v="1.99"/>
    <n v="16"/>
    <n v="14"/>
    <s v="Normal"/>
    <n v="3"/>
    <s v="Moderate"/>
    <s v="Prehypertensive"/>
    <x v="1"/>
    <x v="0"/>
  </r>
  <r>
    <n v="217"/>
    <x v="1"/>
    <n v="36"/>
    <s v="Adults"/>
    <x v="1"/>
    <n v="66"/>
    <n v="1.62"/>
    <n v="25.15"/>
    <x v="1"/>
    <n v="15"/>
    <s v="O+"/>
    <n v="72"/>
    <n v="20"/>
    <n v="11"/>
    <n v="2"/>
    <s v="Regular"/>
    <n v="5"/>
    <n v="13"/>
    <s v="Yes"/>
    <n v="2"/>
    <n v="515.53"/>
    <n v="515.53"/>
    <n v="1.63"/>
    <n v="0.17"/>
    <n v="9.59"/>
    <n v="36"/>
    <n v="34"/>
    <n v="0.94"/>
    <n v="1.86"/>
    <n v="6.6"/>
    <n v="25"/>
    <n v="0"/>
    <n v="0.25"/>
    <n v="93"/>
    <s v="Yes"/>
    <s v="Yes"/>
    <s v="Yes"/>
    <x v="1"/>
    <x v="1"/>
    <x v="0"/>
    <x v="1"/>
    <n v="120"/>
    <n v="80"/>
    <n v="14"/>
    <n v="6"/>
    <n v="15"/>
    <n v="13"/>
    <n v="9.6999999999999993"/>
    <s v="Normal"/>
    <s v="Normal"/>
    <s v="Hormonal Imbalance"/>
    <n v="515.53"/>
    <n v="20"/>
    <n v="14"/>
    <s v="Normal"/>
    <n v="5"/>
    <s v="Severe"/>
    <s v="Prehypertensive"/>
    <x v="2"/>
    <x v="0"/>
  </r>
  <r>
    <n v="218"/>
    <x v="1"/>
    <n v="34"/>
    <s v="Adults"/>
    <x v="2"/>
    <n v="72"/>
    <n v="1.58"/>
    <n v="28.84"/>
    <x v="1"/>
    <n v="13"/>
    <s v="B+"/>
    <n v="72"/>
    <n v="18"/>
    <n v="11"/>
    <n v="4"/>
    <s v="Irregular"/>
    <n v="4"/>
    <n v="13"/>
    <s v="No"/>
    <n v="1"/>
    <n v="1.99"/>
    <n v="99.69"/>
    <n v="4.76"/>
    <n v="2.7"/>
    <n v="1.76"/>
    <n v="38"/>
    <n v="35"/>
    <n v="0.92"/>
    <n v="2.2999999999999998"/>
    <n v="22"/>
    <n v="12.46"/>
    <n v="22.7"/>
    <n v="0.25"/>
    <n v="93"/>
    <s v="Yes"/>
    <s v="Yes"/>
    <s v="No"/>
    <x v="1"/>
    <x v="1"/>
    <x v="0"/>
    <x v="0"/>
    <n v="110"/>
    <n v="80"/>
    <n v="9"/>
    <n v="12"/>
    <n v="15"/>
    <n v="13"/>
    <n v="10"/>
    <s v="Normal"/>
    <s v="Normal"/>
    <s v="Normal"/>
    <n v="50.839999999999996"/>
    <n v="21"/>
    <n v="14"/>
    <s v="Normal"/>
    <n v="4"/>
    <s v="Moderate"/>
    <s v="Prehypertensive"/>
    <x v="1"/>
    <x v="0"/>
  </r>
  <r>
    <n v="219"/>
    <x v="0"/>
    <n v="26"/>
    <s v="Young Adults"/>
    <x v="0"/>
    <n v="47.8"/>
    <n v="1.58"/>
    <n v="19.149999999999999"/>
    <x v="0"/>
    <n v="13"/>
    <s v="B+"/>
    <n v="72"/>
    <n v="20"/>
    <n v="10.199999999999999"/>
    <n v="2"/>
    <s v="Regular"/>
    <n v="6"/>
    <n v="7"/>
    <s v="Yes"/>
    <n v="0"/>
    <n v="70.42"/>
    <n v="70.42"/>
    <n v="6.28"/>
    <n v="4.04"/>
    <n v="1.55"/>
    <n v="34"/>
    <n v="32"/>
    <n v="0.94"/>
    <n v="2.11"/>
    <n v="1.9"/>
    <n v="11.83"/>
    <n v="23.8"/>
    <n v="0.25"/>
    <n v="120"/>
    <s v="No"/>
    <s v="No"/>
    <s v="No"/>
    <x v="1"/>
    <x v="1"/>
    <x v="1"/>
    <x v="0"/>
    <n v="120"/>
    <n v="80"/>
    <n v="6"/>
    <n v="6"/>
    <n v="17"/>
    <n v="16"/>
    <n v="10.199999999999999"/>
    <s v="Normal"/>
    <s v="Normal"/>
    <s v="Normal"/>
    <n v="70.42"/>
    <n v="12"/>
    <n v="16.5"/>
    <s v="Normal"/>
    <n v="2"/>
    <s v="Mild"/>
    <s v="Prehypertensive"/>
    <x v="0"/>
    <x v="0"/>
  </r>
  <r>
    <n v="220"/>
    <x v="0"/>
    <n v="27"/>
    <s v="Young Adults"/>
    <x v="0"/>
    <n v="76.8"/>
    <n v="1.55"/>
    <n v="31.97"/>
    <x v="3"/>
    <n v="13"/>
    <s v="B+"/>
    <n v="78"/>
    <n v="20"/>
    <n v="11.1"/>
    <n v="4"/>
    <s v="Irregular"/>
    <n v="4"/>
    <n v="1"/>
    <s v="No"/>
    <n v="0"/>
    <n v="342.91"/>
    <n v="342.91"/>
    <n v="7.26"/>
    <n v="5.33"/>
    <n v="1.36"/>
    <n v="37"/>
    <n v="35"/>
    <n v="0.95"/>
    <n v="6.07"/>
    <n v="4.3"/>
    <n v="23.54"/>
    <n v="21.8"/>
    <n v="0.25"/>
    <n v="93"/>
    <s v="Yes"/>
    <s v="No"/>
    <s v="No"/>
    <x v="1"/>
    <x v="1"/>
    <x v="0"/>
    <x v="0"/>
    <n v="120"/>
    <n v="80"/>
    <n v="3"/>
    <n v="2"/>
    <n v="14"/>
    <n v="15"/>
    <n v="14"/>
    <s v="Normal"/>
    <s v="Hypothyroid"/>
    <s v="Normal"/>
    <n v="342.91"/>
    <n v="5"/>
    <n v="14.5"/>
    <s v="Normal"/>
    <n v="3"/>
    <s v="Moderate"/>
    <s v="Prehypertensive"/>
    <x v="1"/>
    <x v="0"/>
  </r>
  <r>
    <n v="221"/>
    <x v="0"/>
    <n v="39"/>
    <s v="Adults"/>
    <x v="1"/>
    <n v="61"/>
    <n v="1.52"/>
    <n v="26.4"/>
    <x v="1"/>
    <n v="11"/>
    <s v="A+"/>
    <n v="72"/>
    <n v="18"/>
    <n v="11"/>
    <n v="2"/>
    <s v="Regular"/>
    <n v="4"/>
    <n v="20"/>
    <s v="No"/>
    <n v="3"/>
    <n v="1.99"/>
    <n v="1.99"/>
    <n v="8.91"/>
    <n v="1.49"/>
    <n v="5.98"/>
    <n v="36"/>
    <n v="34"/>
    <n v="0.94"/>
    <n v="2.31"/>
    <n v="0.37"/>
    <n v="14.22"/>
    <n v="25.5"/>
    <n v="0.25"/>
    <n v="93"/>
    <s v="No"/>
    <s v="No"/>
    <s v="No"/>
    <x v="1"/>
    <x v="0"/>
    <x v="1"/>
    <x v="1"/>
    <n v="120"/>
    <n v="80"/>
    <n v="1"/>
    <n v="1"/>
    <n v="16"/>
    <n v="12"/>
    <n v="10"/>
    <s v="Normal"/>
    <s v="Normal"/>
    <s v="Hormonal Imbalance"/>
    <n v="1.99"/>
    <n v="2"/>
    <n v="14"/>
    <s v="Normal"/>
    <n v="1"/>
    <s v="Mild"/>
    <s v="Prehypertensive"/>
    <x v="1"/>
    <x v="0"/>
  </r>
  <r>
    <n v="222"/>
    <x v="1"/>
    <n v="31"/>
    <s v="Young Adults"/>
    <x v="2"/>
    <n v="31"/>
    <n v="1.58"/>
    <n v="12.42"/>
    <x v="2"/>
    <n v="15"/>
    <s v="O+"/>
    <n v="80"/>
    <n v="20"/>
    <n v="12"/>
    <n v="4"/>
    <s v="Irregular"/>
    <n v="3"/>
    <n v="3"/>
    <s v="No"/>
    <n v="0"/>
    <n v="1.99"/>
    <n v="1.99"/>
    <n v="3.99"/>
    <n v="6.63"/>
    <n v="0.6"/>
    <n v="32"/>
    <n v="28"/>
    <n v="0.88"/>
    <n v="1.3"/>
    <n v="17.600000000000001"/>
    <n v="13.91"/>
    <n v="19.57"/>
    <n v="0.25"/>
    <n v="133"/>
    <s v="No"/>
    <s v="Yes"/>
    <s v="Yes"/>
    <x v="1"/>
    <x v="0"/>
    <x v="0"/>
    <x v="0"/>
    <n v="120"/>
    <n v="70"/>
    <n v="7"/>
    <n v="6"/>
    <n v="14"/>
    <n v="16"/>
    <n v="10"/>
    <s v="Normal"/>
    <s v="Normal"/>
    <s v="Normal"/>
    <n v="1.99"/>
    <n v="13"/>
    <n v="15"/>
    <s v="Normal"/>
    <n v="3"/>
    <s v="Moderate"/>
    <s v="Prehypertensive"/>
    <x v="0"/>
    <x v="0"/>
  </r>
  <r>
    <n v="223"/>
    <x v="1"/>
    <n v="27"/>
    <s v="Young Adults"/>
    <x v="0"/>
    <n v="65"/>
    <n v="1.58"/>
    <n v="26.04"/>
    <x v="1"/>
    <n v="17"/>
    <s v="AB+"/>
    <n v="78"/>
    <n v="20"/>
    <n v="11.1"/>
    <n v="2"/>
    <s v="Regular"/>
    <n v="5"/>
    <n v="5"/>
    <s v="Yes"/>
    <n v="0"/>
    <n v="148.52000000000001"/>
    <n v="148.52000000000001"/>
    <n v="4.96"/>
    <n v="1.75"/>
    <n v="2.83"/>
    <n v="35"/>
    <n v="32"/>
    <n v="0.91"/>
    <n v="2.2000000000000002"/>
    <n v="1.1000000000000001"/>
    <n v="12.11"/>
    <n v="25.7"/>
    <n v="0.35"/>
    <n v="93"/>
    <s v="Yes"/>
    <s v="Yes"/>
    <s v="Yes"/>
    <x v="0"/>
    <x v="1"/>
    <x v="0"/>
    <x v="0"/>
    <n v="120"/>
    <n v="70"/>
    <n v="14"/>
    <n v="10"/>
    <n v="16"/>
    <n v="15"/>
    <n v="8"/>
    <s v="Normal"/>
    <s v="Normal"/>
    <s v="Hormonal Imbalance"/>
    <n v="148.52000000000001"/>
    <n v="24"/>
    <n v="15.5"/>
    <s v="Normal"/>
    <n v="4"/>
    <s v="Moderate"/>
    <s v="Prehypertensive"/>
    <x v="2"/>
    <x v="0"/>
  </r>
  <r>
    <n v="224"/>
    <x v="0"/>
    <n v="30"/>
    <s v="Young Adults"/>
    <x v="2"/>
    <n v="62"/>
    <n v="1.69"/>
    <n v="21.71"/>
    <x v="0"/>
    <n v="11"/>
    <s v="A+"/>
    <n v="18"/>
    <n v="20"/>
    <n v="12"/>
    <n v="2"/>
    <s v="Regular"/>
    <n v="5"/>
    <n v="5"/>
    <s v="No"/>
    <n v="0"/>
    <n v="1.99"/>
    <n v="1.99"/>
    <n v="7.04"/>
    <n v="4.09"/>
    <n v="1.72"/>
    <n v="38"/>
    <n v="34"/>
    <n v="0.89"/>
    <n v="1.54"/>
    <n v="7.8"/>
    <n v="19.600000000000001"/>
    <n v="31.8"/>
    <n v="0.25"/>
    <n v="95"/>
    <s v="No"/>
    <s v="No"/>
    <s v="No"/>
    <x v="1"/>
    <x v="0"/>
    <x v="0"/>
    <x v="1"/>
    <n v="120"/>
    <n v="70"/>
    <n v="4"/>
    <n v="3"/>
    <n v="14"/>
    <n v="18"/>
    <n v="8.6999999999999993"/>
    <s v="Normal"/>
    <s v="Normal"/>
    <s v="Normal"/>
    <n v="1.99"/>
    <n v="7"/>
    <n v="16"/>
    <s v="Normal"/>
    <n v="1"/>
    <s v="Mild"/>
    <s v="Prehypertensive"/>
    <x v="0"/>
    <x v="0"/>
  </r>
  <r>
    <n v="225"/>
    <x v="0"/>
    <n v="36"/>
    <s v="Adults"/>
    <x v="1"/>
    <n v="62"/>
    <n v="1.52"/>
    <n v="26.84"/>
    <x v="1"/>
    <n v="11"/>
    <s v="A+"/>
    <n v="70"/>
    <n v="18"/>
    <n v="10"/>
    <n v="2"/>
    <s v="Regular"/>
    <n v="6"/>
    <n v="11"/>
    <s v="No"/>
    <n v="0"/>
    <n v="1.99"/>
    <n v="1.99"/>
    <n v="4.59"/>
    <n v="0.57999999999999996"/>
    <n v="7.91"/>
    <n v="38"/>
    <n v="36"/>
    <n v="0.95"/>
    <n v="2.67"/>
    <n v="2.9"/>
    <n v="45.46"/>
    <n v="18.7"/>
    <n v="0.35"/>
    <n v="106"/>
    <s v="Yes"/>
    <s v="No"/>
    <s v="Yes"/>
    <x v="1"/>
    <x v="0"/>
    <x v="0"/>
    <x v="0"/>
    <n v="110"/>
    <n v="80"/>
    <n v="6"/>
    <n v="6"/>
    <n v="17"/>
    <n v="16"/>
    <n v="7.7"/>
    <s v="Normal"/>
    <s v="Normal"/>
    <s v="Hormonal Imbalance"/>
    <n v="1.99"/>
    <n v="12"/>
    <n v="16.5"/>
    <s v="Normal"/>
    <n v="3"/>
    <s v="Moderate"/>
    <s v="Prehypertensive"/>
    <x v="2"/>
    <x v="0"/>
  </r>
  <r>
    <n v="226"/>
    <x v="0"/>
    <n v="32"/>
    <s v="Young Adults"/>
    <x v="2"/>
    <n v="52"/>
    <n v="1.5"/>
    <n v="23.11"/>
    <x v="0"/>
    <n v="13"/>
    <s v="B+"/>
    <n v="70"/>
    <n v="18"/>
    <n v="9.4"/>
    <n v="2"/>
    <s v="Regular"/>
    <n v="5"/>
    <n v="12"/>
    <s v="No"/>
    <n v="0"/>
    <n v="272.77999999999997"/>
    <n v="272.77999999999997"/>
    <n v="4.33"/>
    <n v="2.11"/>
    <n v="2.0499999999999998"/>
    <n v="35"/>
    <n v="33"/>
    <n v="0.94"/>
    <n v="2.1"/>
    <n v="7.7"/>
    <n v="40.47"/>
    <n v="41"/>
    <n v="0.25"/>
    <n v="93"/>
    <s v="No"/>
    <s v="No"/>
    <s v="No"/>
    <x v="1"/>
    <x v="0"/>
    <x v="1"/>
    <x v="1"/>
    <n v="110"/>
    <n v="80"/>
    <n v="6"/>
    <n v="7"/>
    <n v="16"/>
    <n v="15"/>
    <n v="12"/>
    <s v="Normal"/>
    <s v="Normal"/>
    <s v="Hormonal Imbalance"/>
    <n v="272.77999999999997"/>
    <n v="13"/>
    <n v="15.5"/>
    <s v="Normal"/>
    <n v="1"/>
    <s v="Mild"/>
    <s v="Prehypertensive"/>
    <x v="0"/>
    <x v="0"/>
  </r>
  <r>
    <n v="227"/>
    <x v="0"/>
    <n v="35"/>
    <s v="Adults"/>
    <x v="1"/>
    <n v="61"/>
    <n v="1.58"/>
    <n v="24.44"/>
    <x v="0"/>
    <n v="13"/>
    <s v="B+"/>
    <n v="72"/>
    <n v="18"/>
    <n v="10.5"/>
    <n v="2"/>
    <s v="Regular"/>
    <n v="6"/>
    <n v="13"/>
    <s v="Yes"/>
    <n v="1"/>
    <n v="355.51"/>
    <n v="355.51"/>
    <n v="3.71"/>
    <n v="2.67"/>
    <n v="1.39"/>
    <n v="36"/>
    <n v="34"/>
    <n v="0.94"/>
    <n v="2.97"/>
    <n v="9.6999999999999993"/>
    <n v="20.350000000000001"/>
    <n v="15"/>
    <n v="0.25"/>
    <n v="93"/>
    <s v="No"/>
    <s v="Yes"/>
    <s v="No"/>
    <x v="0"/>
    <x v="1"/>
    <x v="0"/>
    <x v="1"/>
    <n v="120"/>
    <n v="80"/>
    <n v="12"/>
    <n v="13"/>
    <n v="14"/>
    <n v="17"/>
    <n v="13"/>
    <s v="Normal"/>
    <s v="Normal"/>
    <s v="Normal"/>
    <n v="355.51"/>
    <n v="25"/>
    <n v="15.5"/>
    <s v="Normal"/>
    <n v="2"/>
    <s v="Mild"/>
    <s v="Prehypertensive"/>
    <x v="0"/>
    <x v="0"/>
  </r>
  <r>
    <n v="228"/>
    <x v="1"/>
    <n v="29"/>
    <s v="Young Adults"/>
    <x v="0"/>
    <n v="75"/>
    <n v="1.63"/>
    <n v="28.23"/>
    <x v="1"/>
    <n v="15"/>
    <s v="O+"/>
    <n v="72"/>
    <n v="18"/>
    <n v="10.7"/>
    <n v="2"/>
    <s v="Regular"/>
    <n v="6"/>
    <n v="3"/>
    <s v="No"/>
    <n v="0"/>
    <n v="1.99"/>
    <n v="1.99"/>
    <n v="3.27"/>
    <n v="1.56"/>
    <n v="2.1"/>
    <n v="37"/>
    <n v="35"/>
    <n v="0.95"/>
    <n v="2.38"/>
    <n v="0.2"/>
    <n v="34.729999999999997"/>
    <n v="10.1"/>
    <n v="0.43"/>
    <n v="85"/>
    <s v="Yes"/>
    <s v="Yes"/>
    <s v="Yes"/>
    <x v="1"/>
    <x v="1"/>
    <x v="0"/>
    <x v="0"/>
    <n v="110"/>
    <n v="80"/>
    <n v="1"/>
    <n v="3"/>
    <n v="11"/>
    <n v="12"/>
    <n v="6"/>
    <s v="Normal"/>
    <s v="Normal"/>
    <s v="Hormonal Imbalance"/>
    <n v="1.99"/>
    <n v="4"/>
    <n v="11.5"/>
    <s v="Normal"/>
    <n v="5"/>
    <s v="Severe"/>
    <s v="Prehypertensive"/>
    <x v="2"/>
    <x v="0"/>
  </r>
  <r>
    <n v="229"/>
    <x v="0"/>
    <n v="31"/>
    <s v="Young Adults"/>
    <x v="2"/>
    <n v="61"/>
    <n v="1.47"/>
    <n v="28.23"/>
    <x v="1"/>
    <n v="13"/>
    <s v="B+"/>
    <n v="74"/>
    <n v="20"/>
    <n v="12.3"/>
    <n v="2"/>
    <s v="Regular"/>
    <n v="4"/>
    <n v="10"/>
    <s v="No"/>
    <n v="2"/>
    <n v="1.99"/>
    <n v="1.99"/>
    <n v="7.8"/>
    <n v="1.54"/>
    <n v="5.0599999999999996"/>
    <n v="40"/>
    <n v="38"/>
    <n v="0.95"/>
    <n v="2.06"/>
    <n v="2.5"/>
    <n v="10.68"/>
    <n v="10.4"/>
    <n v="0.25"/>
    <n v="83"/>
    <s v="Yes"/>
    <s v="No"/>
    <s v="No"/>
    <x v="1"/>
    <x v="1"/>
    <x v="0"/>
    <x v="1"/>
    <n v="120"/>
    <n v="80"/>
    <n v="2"/>
    <n v="4"/>
    <n v="16"/>
    <n v="12"/>
    <n v="10.8"/>
    <s v="Normal"/>
    <s v="Normal"/>
    <s v="Hormonal Imbalance"/>
    <n v="1.99"/>
    <n v="6"/>
    <n v="14"/>
    <s v="Normal"/>
    <n v="3"/>
    <s v="Moderate"/>
    <s v="Prehypertensive"/>
    <x v="2"/>
    <x v="0"/>
  </r>
  <r>
    <n v="230"/>
    <x v="0"/>
    <n v="28"/>
    <s v="Young Adults"/>
    <x v="0"/>
    <n v="74.3"/>
    <n v="1.54"/>
    <n v="31.33"/>
    <x v="3"/>
    <n v="13"/>
    <s v="B+"/>
    <n v="72"/>
    <n v="18"/>
    <n v="10.7"/>
    <n v="2"/>
    <s v="Regular"/>
    <n v="5"/>
    <n v="6"/>
    <s v="No"/>
    <n v="3"/>
    <n v="1.99"/>
    <n v="1.99"/>
    <n v="3.7"/>
    <n v="4.5999999999999996"/>
    <n v="0.8"/>
    <n v="38"/>
    <n v="36"/>
    <n v="0.95"/>
    <n v="1.7"/>
    <n v="12"/>
    <n v="46.25"/>
    <n v="10.8"/>
    <n v="0.77"/>
    <n v="85"/>
    <s v="Yes"/>
    <s v="No"/>
    <s v="Yes"/>
    <x v="1"/>
    <x v="0"/>
    <x v="0"/>
    <x v="0"/>
    <n v="110"/>
    <n v="80"/>
    <n v="6"/>
    <n v="5"/>
    <n v="14"/>
    <n v="13"/>
    <n v="8.5"/>
    <s v="Normal"/>
    <s v="Normal"/>
    <s v="Normal"/>
    <n v="1.99"/>
    <n v="11"/>
    <n v="13.5"/>
    <s v="Normal"/>
    <n v="3"/>
    <s v="Moderate"/>
    <s v="Prehypertensive"/>
    <x v="1"/>
    <x v="0"/>
  </r>
  <r>
    <n v="231"/>
    <x v="1"/>
    <n v="40"/>
    <s v="Adults"/>
    <x v="4"/>
    <n v="71"/>
    <n v="1.52"/>
    <n v="30.73"/>
    <x v="3"/>
    <n v="15"/>
    <s v="O+"/>
    <n v="72"/>
    <n v="18"/>
    <n v="13.2"/>
    <n v="2"/>
    <s v="Regular"/>
    <n v="5"/>
    <n v="7"/>
    <s v="No"/>
    <n v="0"/>
    <n v="1.99"/>
    <n v="1.99"/>
    <n v="2.78"/>
    <n v="0.98"/>
    <n v="2.84"/>
    <n v="38"/>
    <n v="35"/>
    <n v="0.92"/>
    <n v="3.78"/>
    <n v="1.4"/>
    <n v="29.03"/>
    <n v="20.8"/>
    <n v="0.36"/>
    <n v="160"/>
    <s v="Yes"/>
    <s v="Yes"/>
    <s v="No"/>
    <x v="1"/>
    <x v="0"/>
    <x v="0"/>
    <x v="0"/>
    <n v="120"/>
    <n v="80"/>
    <n v="4"/>
    <n v="2"/>
    <n v="17"/>
    <n v="10"/>
    <n v="12"/>
    <s v="Prediabetic"/>
    <s v="Normal"/>
    <s v="Hormonal Imbalance"/>
    <n v="1.99"/>
    <n v="6"/>
    <n v="13.5"/>
    <s v="Normal"/>
    <n v="3"/>
    <s v="Moderate"/>
    <s v="Prehypertensive"/>
    <x v="2"/>
    <x v="0"/>
  </r>
  <r>
    <n v="232"/>
    <x v="0"/>
    <n v="22"/>
    <s v="Young Adults"/>
    <x v="3"/>
    <n v="78"/>
    <n v="1.54"/>
    <n v="32.89"/>
    <x v="3"/>
    <n v="15"/>
    <s v="O+"/>
    <n v="72"/>
    <n v="18"/>
    <n v="12.4"/>
    <n v="2"/>
    <s v="Regular"/>
    <n v="5"/>
    <n v="9"/>
    <s v="No"/>
    <n v="1"/>
    <n v="150.91"/>
    <n v="150.91"/>
    <n v="5.21"/>
    <n v="2.19"/>
    <n v="2.38"/>
    <n v="40"/>
    <n v="36"/>
    <n v="0.9"/>
    <n v="1.24"/>
    <n v="16.7"/>
    <n v="10.02"/>
    <n v="20.8"/>
    <n v="0.27"/>
    <n v="77"/>
    <s v="Yes"/>
    <s v="No"/>
    <s v="No"/>
    <x v="0"/>
    <x v="1"/>
    <x v="1"/>
    <x v="0"/>
    <n v="120"/>
    <n v="80"/>
    <n v="1"/>
    <n v="1"/>
    <n v="13"/>
    <n v="10"/>
    <n v="8.8000000000000007"/>
    <s v="Normal"/>
    <s v="Normal"/>
    <s v="Hormonal Imbalance"/>
    <n v="150.91"/>
    <n v="2"/>
    <n v="11.5"/>
    <s v="Normal"/>
    <n v="2"/>
    <s v="Mild"/>
    <s v="Prehypertensive"/>
    <x v="1"/>
    <x v="0"/>
  </r>
  <r>
    <n v="233"/>
    <x v="1"/>
    <n v="35"/>
    <s v="Adults"/>
    <x v="1"/>
    <n v="55"/>
    <n v="1.62"/>
    <n v="20.96"/>
    <x v="0"/>
    <n v="13"/>
    <s v="B+"/>
    <n v="72"/>
    <n v="18"/>
    <n v="12.4"/>
    <n v="4"/>
    <s v="Irregular"/>
    <n v="4"/>
    <n v="7"/>
    <s v="No"/>
    <n v="0"/>
    <n v="451.96"/>
    <n v="1.99"/>
    <n v="2.63"/>
    <n v="1.05"/>
    <n v="2.5"/>
    <n v="35"/>
    <n v="32"/>
    <n v="0.91"/>
    <n v="2.08"/>
    <n v="13.6"/>
    <n v="28.85"/>
    <n v="32.200000000000003"/>
    <n v="0.34"/>
    <n v="86"/>
    <s v="No"/>
    <s v="Yes"/>
    <s v="Yes"/>
    <x v="0"/>
    <x v="1"/>
    <x v="0"/>
    <x v="0"/>
    <n v="120"/>
    <n v="80"/>
    <n v="16"/>
    <n v="14"/>
    <n v="15"/>
    <n v="18"/>
    <n v="11.5"/>
    <s v="Normal"/>
    <s v="Normal"/>
    <s v="Hormonal Imbalance"/>
    <n v="226.97499999999999"/>
    <n v="30"/>
    <n v="16.5"/>
    <s v="Normal"/>
    <n v="3"/>
    <s v="Moderate"/>
    <s v="Prehypertensive"/>
    <x v="1"/>
    <x v="0"/>
  </r>
  <r>
    <n v="234"/>
    <x v="0"/>
    <n v="31"/>
    <s v="Young Adults"/>
    <x v="2"/>
    <n v="50"/>
    <n v="1.52"/>
    <n v="21.64"/>
    <x v="0"/>
    <n v="15"/>
    <s v="O+"/>
    <n v="72"/>
    <n v="18"/>
    <n v="10"/>
    <n v="2"/>
    <s v="Regular"/>
    <n v="6"/>
    <n v="4.5"/>
    <s v="No"/>
    <n v="1"/>
    <n v="392.73"/>
    <n v="1.99"/>
    <n v="5.37"/>
    <n v="8.15"/>
    <n v="0.66"/>
    <n v="34"/>
    <n v="30"/>
    <n v="0.88"/>
    <n v="25.91"/>
    <n v="16.8"/>
    <n v="14.41"/>
    <n v="23.91"/>
    <n v="0.25"/>
    <n v="92"/>
    <s v="No"/>
    <s v="No"/>
    <s v="No"/>
    <x v="0"/>
    <x v="1"/>
    <x v="0"/>
    <x v="1"/>
    <n v="120"/>
    <n v="80"/>
    <n v="7"/>
    <n v="5"/>
    <n v="17"/>
    <n v="15"/>
    <n v="9"/>
    <s v="Normal"/>
    <s v="Hypothyroid"/>
    <s v="Normal"/>
    <n v="197.36"/>
    <n v="12"/>
    <n v="16"/>
    <s v="Normal"/>
    <n v="1"/>
    <s v="Mild"/>
    <s v="Prehypertensive"/>
    <x v="0"/>
    <x v="0"/>
  </r>
  <r>
    <n v="235"/>
    <x v="0"/>
    <n v="27"/>
    <s v="Young Adults"/>
    <x v="0"/>
    <n v="45"/>
    <n v="1.52"/>
    <n v="19.48"/>
    <x v="0"/>
    <n v="13"/>
    <s v="B+"/>
    <n v="72"/>
    <n v="18"/>
    <n v="11.5"/>
    <n v="2"/>
    <s v="Regular"/>
    <n v="6"/>
    <n v="4"/>
    <s v="No"/>
    <n v="0"/>
    <n v="391.46"/>
    <n v="391.46"/>
    <n v="1.85"/>
    <n v="0.1"/>
    <n v="18.5"/>
    <n v="32"/>
    <n v="30"/>
    <n v="0.94"/>
    <n v="3.79"/>
    <n v="3.5"/>
    <n v="29.32"/>
    <n v="22.3"/>
    <n v="0.25"/>
    <n v="73"/>
    <s v="No"/>
    <s v="Yes"/>
    <s v="Yes"/>
    <x v="0"/>
    <x v="1"/>
    <x v="1"/>
    <x v="1"/>
    <n v="120"/>
    <n v="80"/>
    <n v="1"/>
    <n v="3"/>
    <n v="14"/>
    <n v="16"/>
    <n v="8.5"/>
    <s v="Normal"/>
    <s v="Normal"/>
    <s v="Hormonal Imbalance"/>
    <n v="391.46"/>
    <n v="4"/>
    <n v="15"/>
    <s v="Normal"/>
    <n v="3"/>
    <s v="Moderate"/>
    <s v="Prehypertensive"/>
    <x v="1"/>
    <x v="0"/>
  </r>
  <r>
    <n v="236"/>
    <x v="0"/>
    <n v="28"/>
    <s v="Young Adults"/>
    <x v="0"/>
    <n v="58.1"/>
    <n v="1.53"/>
    <n v="24.82"/>
    <x v="0"/>
    <n v="13"/>
    <s v="B+"/>
    <n v="72"/>
    <n v="18"/>
    <n v="12.4"/>
    <n v="2"/>
    <s v="Regular"/>
    <n v="5"/>
    <n v="4"/>
    <s v="No"/>
    <n v="0"/>
    <n v="418.82"/>
    <n v="1.99"/>
    <n v="7.5"/>
    <n v="1.48"/>
    <n v="5.07"/>
    <n v="36"/>
    <n v="34"/>
    <n v="0.94"/>
    <n v="0.73"/>
    <n v="1.3"/>
    <n v="27.73"/>
    <n v="31.1"/>
    <n v="0.25"/>
    <n v="86"/>
    <s v="No"/>
    <s v="Yes"/>
    <s v="No"/>
    <x v="0"/>
    <x v="0"/>
    <x v="0"/>
    <x v="1"/>
    <n v="110"/>
    <n v="70"/>
    <n v="0"/>
    <n v="5"/>
    <n v="17"/>
    <n v="18"/>
    <n v="4.8"/>
    <s v="Normal"/>
    <s v="Normal"/>
    <s v="Hormonal Imbalance"/>
    <n v="210.405"/>
    <n v="5"/>
    <n v="17.5"/>
    <s v="Normal"/>
    <n v="1"/>
    <s v="Mild"/>
    <s v="Normal"/>
    <x v="0"/>
    <x v="0"/>
  </r>
  <r>
    <n v="237"/>
    <x v="0"/>
    <n v="33"/>
    <s v="Young Adults"/>
    <x v="2"/>
    <n v="54"/>
    <n v="1.46"/>
    <n v="25.33"/>
    <x v="1"/>
    <n v="15"/>
    <s v="O+"/>
    <n v="72"/>
    <n v="18"/>
    <n v="12.8"/>
    <n v="2"/>
    <s v="Regular"/>
    <n v="3"/>
    <n v="8"/>
    <s v="No"/>
    <n v="1"/>
    <n v="1.99"/>
    <n v="1.99"/>
    <n v="3.21"/>
    <n v="0.56999999999999995"/>
    <n v="5.63"/>
    <n v="38"/>
    <n v="35"/>
    <n v="0.92"/>
    <n v="10.96"/>
    <n v="3.14"/>
    <n v="44.96"/>
    <n v="28.7"/>
    <n v="0.25"/>
    <n v="80"/>
    <s v="No"/>
    <s v="No"/>
    <s v="No"/>
    <x v="0"/>
    <x v="1"/>
    <x v="0"/>
    <x v="1"/>
    <n v="120"/>
    <n v="80"/>
    <n v="5"/>
    <n v="5"/>
    <n v="18"/>
    <n v="20"/>
    <n v="7"/>
    <s v="Normal"/>
    <s v="Hypothyroid"/>
    <s v="Hormonal Imbalance"/>
    <n v="1.99"/>
    <n v="10"/>
    <n v="19"/>
    <s v="Normal"/>
    <n v="1"/>
    <s v="Mild"/>
    <s v="Prehypertensive"/>
    <x v="1"/>
    <x v="0"/>
  </r>
  <r>
    <n v="238"/>
    <x v="1"/>
    <n v="25"/>
    <s v="Young Adults"/>
    <x v="0"/>
    <n v="42"/>
    <n v="1.54"/>
    <n v="17.71"/>
    <x v="2"/>
    <n v="14"/>
    <s v="B-"/>
    <n v="72"/>
    <n v="18"/>
    <n v="12.5"/>
    <n v="4"/>
    <s v="Irregular"/>
    <n v="3"/>
    <n v="4"/>
    <s v="No"/>
    <n v="0"/>
    <n v="1.99"/>
    <n v="1.99"/>
    <n v="6.58"/>
    <n v="3.09"/>
    <n v="2.13"/>
    <n v="33"/>
    <n v="30"/>
    <n v="0.91"/>
    <n v="0.85"/>
    <n v="1.25"/>
    <n v="12.81"/>
    <n v="30.2"/>
    <n v="0.67"/>
    <n v="100"/>
    <s v="Yes"/>
    <s v="No"/>
    <s v="No"/>
    <x v="1"/>
    <x v="1"/>
    <x v="1"/>
    <x v="0"/>
    <n v="120"/>
    <n v="80"/>
    <n v="6"/>
    <n v="5"/>
    <n v="15"/>
    <n v="17"/>
    <n v="9"/>
    <s v="Normal"/>
    <s v="Normal"/>
    <s v="Hormonal Imbalance"/>
    <n v="1.99"/>
    <n v="11"/>
    <n v="16"/>
    <s v="Normal"/>
    <n v="3"/>
    <s v="Moderate"/>
    <s v="Prehypertensive"/>
    <x v="1"/>
    <x v="0"/>
  </r>
  <r>
    <n v="239"/>
    <x v="0"/>
    <n v="32"/>
    <s v="Young Adults"/>
    <x v="2"/>
    <n v="66"/>
    <n v="1.64"/>
    <n v="24.54"/>
    <x v="0"/>
    <n v="15"/>
    <s v="O+"/>
    <n v="72"/>
    <n v="18"/>
    <n v="11.1"/>
    <n v="4"/>
    <s v="Irregular"/>
    <n v="4"/>
    <n v="13"/>
    <s v="No"/>
    <n v="0"/>
    <n v="464.12"/>
    <n v="464.12"/>
    <n v="3.84"/>
    <n v="1.53"/>
    <n v="2.5099999999999998"/>
    <n v="34"/>
    <n v="31"/>
    <n v="0.91"/>
    <n v="0.95"/>
    <n v="7.7"/>
    <n v="34.94"/>
    <n v="16.7"/>
    <n v="0.25"/>
    <n v="98"/>
    <s v="No"/>
    <s v="No"/>
    <s v="Yes"/>
    <x v="0"/>
    <x v="1"/>
    <x v="0"/>
    <x v="1"/>
    <n v="120"/>
    <n v="80"/>
    <n v="5"/>
    <n v="5"/>
    <n v="17"/>
    <n v="19"/>
    <n v="9"/>
    <s v="Normal"/>
    <s v="Normal"/>
    <s v="Hormonal Imbalance"/>
    <n v="464.12"/>
    <n v="10"/>
    <n v="18"/>
    <s v="Normal"/>
    <n v="2"/>
    <s v="Mild"/>
    <s v="Prehypertensive"/>
    <x v="0"/>
    <x v="0"/>
  </r>
  <r>
    <n v="240"/>
    <x v="0"/>
    <n v="20"/>
    <s v="Young Adults"/>
    <x v="3"/>
    <n v="56"/>
    <n v="1.59"/>
    <n v="22.15"/>
    <x v="0"/>
    <n v="13"/>
    <s v="B+"/>
    <n v="72"/>
    <n v="18"/>
    <n v="12.4"/>
    <n v="2"/>
    <s v="Regular"/>
    <n v="5"/>
    <n v="1.5"/>
    <s v="Yes"/>
    <n v="0"/>
    <n v="389.26"/>
    <n v="41.77"/>
    <n v="5.9"/>
    <n v="3.13"/>
    <n v="1.88"/>
    <n v="35"/>
    <n v="33"/>
    <n v="0.94"/>
    <n v="0.61"/>
    <n v="7.3"/>
    <n v="10.6"/>
    <n v="22"/>
    <n v="0.25"/>
    <n v="86"/>
    <s v="No"/>
    <s v="No"/>
    <s v="No"/>
    <x v="0"/>
    <x v="1"/>
    <x v="1"/>
    <x v="1"/>
    <n v="120"/>
    <n v="80"/>
    <n v="10"/>
    <n v="5"/>
    <n v="15"/>
    <n v="18"/>
    <n v="8"/>
    <s v="Normal"/>
    <s v="Normal"/>
    <s v="Normal"/>
    <n v="215.51499999999999"/>
    <n v="15"/>
    <n v="16.5"/>
    <s v="Normal"/>
    <n v="1"/>
    <s v="Mild"/>
    <s v="Prehypertensive"/>
    <x v="0"/>
    <x v="0"/>
  </r>
  <r>
    <n v="241"/>
    <x v="1"/>
    <n v="24"/>
    <s v="Young Adults"/>
    <x v="3"/>
    <n v="53.6"/>
    <n v="1.66"/>
    <n v="19.45"/>
    <x v="0"/>
    <n v="15"/>
    <s v="O+"/>
    <n v="72"/>
    <n v="18"/>
    <n v="10.7"/>
    <n v="2"/>
    <s v="Regular"/>
    <n v="5"/>
    <n v="3"/>
    <s v="Yes"/>
    <n v="0"/>
    <n v="1390.58"/>
    <n v="1390.58"/>
    <n v="3.9"/>
    <n v="0.99"/>
    <n v="3.94"/>
    <n v="34"/>
    <n v="32"/>
    <n v="0.94"/>
    <n v="5"/>
    <n v="7.2"/>
    <n v="40.28"/>
    <n v="30.7"/>
    <n v="0.26"/>
    <n v="86"/>
    <s v="No"/>
    <s v="Yes"/>
    <s v="No"/>
    <x v="1"/>
    <x v="1"/>
    <x v="1"/>
    <x v="0"/>
    <n v="110"/>
    <n v="80"/>
    <n v="12"/>
    <n v="9"/>
    <n v="15"/>
    <n v="18"/>
    <n v="8"/>
    <s v="Normal"/>
    <s v="Hypothyroid"/>
    <s v="Hormonal Imbalance"/>
    <n v="1390.58"/>
    <n v="21"/>
    <n v="16.5"/>
    <s v="Normal"/>
    <n v="3"/>
    <s v="Moderate"/>
    <s v="Prehypertensive"/>
    <x v="1"/>
    <x v="0"/>
  </r>
  <r>
    <n v="242"/>
    <x v="0"/>
    <n v="23"/>
    <s v="Young Adults"/>
    <x v="3"/>
    <n v="60"/>
    <n v="1.57"/>
    <n v="24.34"/>
    <x v="0"/>
    <n v="17"/>
    <s v="AB+"/>
    <n v="72"/>
    <n v="18"/>
    <n v="11.5"/>
    <n v="2"/>
    <s v="Regular"/>
    <n v="6"/>
    <n v="2"/>
    <s v="No"/>
    <n v="0"/>
    <n v="1.99"/>
    <n v="1.99"/>
    <n v="6.09"/>
    <n v="2.15"/>
    <n v="2.83"/>
    <n v="38"/>
    <n v="35"/>
    <n v="0.92"/>
    <n v="1.37"/>
    <n v="3.29"/>
    <n v="29.11"/>
    <n v="26"/>
    <n v="0.25"/>
    <n v="93"/>
    <s v="No"/>
    <s v="No"/>
    <s v="No"/>
    <x v="1"/>
    <x v="1"/>
    <x v="1"/>
    <x v="0"/>
    <n v="110"/>
    <n v="80"/>
    <n v="6"/>
    <n v="4"/>
    <n v="16"/>
    <n v="19"/>
    <n v="14"/>
    <s v="Normal"/>
    <s v="Normal"/>
    <s v="Hormonal Imbalance"/>
    <n v="1.99"/>
    <n v="10"/>
    <n v="17.5"/>
    <s v="Normal"/>
    <n v="2"/>
    <s v="Mild"/>
    <s v="Prehypertensive"/>
    <x v="0"/>
    <x v="0"/>
  </r>
  <r>
    <n v="243"/>
    <x v="0"/>
    <n v="37"/>
    <s v="Adults"/>
    <x v="1"/>
    <n v="65"/>
    <n v="1.59"/>
    <n v="25.71"/>
    <x v="1"/>
    <n v="13"/>
    <s v="B+"/>
    <n v="72"/>
    <n v="20"/>
    <n v="12.6"/>
    <n v="2"/>
    <s v="Regular"/>
    <n v="5"/>
    <n v="10"/>
    <s v="No"/>
    <n v="0"/>
    <n v="1.99"/>
    <n v="1.99"/>
    <n v="1.32"/>
    <n v="0.99"/>
    <n v="1.33"/>
    <n v="36"/>
    <n v="33"/>
    <n v="0.92"/>
    <n v="2"/>
    <n v="2.69"/>
    <n v="15.2"/>
    <n v="35.799999999999997"/>
    <n v="0.36199999999999999"/>
    <n v="113"/>
    <s v="Yes"/>
    <s v="Yes"/>
    <s v="No"/>
    <x v="1"/>
    <x v="0"/>
    <x v="0"/>
    <x v="0"/>
    <n v="120"/>
    <n v="80"/>
    <n v="6"/>
    <n v="5"/>
    <n v="15"/>
    <n v="18"/>
    <n v="9"/>
    <s v="Normal"/>
    <s v="Normal"/>
    <s v="Normal"/>
    <n v="1.99"/>
    <n v="11"/>
    <n v="16.5"/>
    <s v="Normal"/>
    <n v="3"/>
    <s v="Moderate"/>
    <s v="Prehypertensive"/>
    <x v="1"/>
    <x v="0"/>
  </r>
  <r>
    <n v="244"/>
    <x v="1"/>
    <n v="29"/>
    <s v="Young Adults"/>
    <x v="0"/>
    <n v="63"/>
    <n v="1.52"/>
    <n v="27.27"/>
    <x v="1"/>
    <n v="15"/>
    <s v="O+"/>
    <n v="72"/>
    <n v="18"/>
    <n v="11.5"/>
    <n v="2"/>
    <s v="Regular"/>
    <n v="6"/>
    <n v="2"/>
    <s v="No"/>
    <n v="0"/>
    <n v="213.83"/>
    <n v="213.83"/>
    <n v="3.18"/>
    <n v="1"/>
    <n v="3.18"/>
    <n v="40"/>
    <n v="37"/>
    <n v="0.93"/>
    <n v="2.4700000000000002"/>
    <n v="2.1"/>
    <n v="29.62"/>
    <n v="31.6"/>
    <n v="0.25"/>
    <n v="92"/>
    <s v="Yes"/>
    <s v="Yes"/>
    <s v="Yes"/>
    <x v="1"/>
    <x v="0"/>
    <x v="0"/>
    <x v="0"/>
    <n v="120"/>
    <n v="80"/>
    <n v="4"/>
    <n v="7"/>
    <n v="10"/>
    <n v="15"/>
    <n v="9.1999999999999993"/>
    <s v="Normal"/>
    <s v="Normal"/>
    <s v="Hormonal Imbalance"/>
    <n v="213.83"/>
    <n v="11"/>
    <n v="12.5"/>
    <s v="Normal"/>
    <n v="4"/>
    <s v="Moderate"/>
    <s v="Prehypertensive"/>
    <x v="2"/>
    <x v="0"/>
  </r>
  <r>
    <n v="245"/>
    <x v="1"/>
    <n v="39"/>
    <s v="Adults"/>
    <x v="1"/>
    <n v="104"/>
    <n v="1.6440000000000001"/>
    <n v="38.479999999999997"/>
    <x v="3"/>
    <n v="15"/>
    <s v="O+"/>
    <n v="72"/>
    <n v="18"/>
    <n v="12"/>
    <n v="2"/>
    <s v="Regular"/>
    <n v="6"/>
    <n v="11"/>
    <s v="No"/>
    <n v="1"/>
    <n v="1.99"/>
    <n v="1.99"/>
    <n v="6.4"/>
    <n v="2.2599999999999998"/>
    <n v="2.83"/>
    <n v="46"/>
    <n v="44"/>
    <n v="0.96"/>
    <n v="5"/>
    <n v="4.0999999999999996"/>
    <n v="13.39"/>
    <n v="32.6"/>
    <n v="0.25"/>
    <n v="106"/>
    <s v="Yes"/>
    <s v="Yes"/>
    <s v="Yes"/>
    <x v="1"/>
    <x v="1"/>
    <x v="0"/>
    <x v="0"/>
    <n v="120"/>
    <n v="80"/>
    <n v="9"/>
    <n v="7"/>
    <n v="16"/>
    <n v="13"/>
    <n v="9.6"/>
    <s v="Normal"/>
    <s v="Hypothyroid"/>
    <s v="Hormonal Imbalance"/>
    <n v="1.99"/>
    <n v="16"/>
    <n v="14.5"/>
    <s v="Normal"/>
    <n v="5"/>
    <s v="Severe"/>
    <s v="Prehypertensive"/>
    <x v="2"/>
    <x v="0"/>
  </r>
  <r>
    <n v="246"/>
    <x v="1"/>
    <n v="23"/>
    <s v="Young Adults"/>
    <x v="3"/>
    <n v="57"/>
    <n v="1.53"/>
    <n v="24.35"/>
    <x v="0"/>
    <n v="15"/>
    <s v="O+"/>
    <n v="73"/>
    <n v="18"/>
    <n v="12"/>
    <n v="2"/>
    <s v="Regular"/>
    <n v="4"/>
    <n v="3"/>
    <s v="Yes"/>
    <n v="0"/>
    <n v="353.6"/>
    <n v="45.9"/>
    <n v="3.18"/>
    <n v="1.29"/>
    <n v="2.4700000000000002"/>
    <n v="38"/>
    <n v="35"/>
    <n v="0.92"/>
    <n v="0.9"/>
    <n v="6.2"/>
    <n v="23.09"/>
    <n v="30.1"/>
    <n v="0.25"/>
    <n v="106"/>
    <s v="No"/>
    <s v="No"/>
    <s v="Yes"/>
    <x v="1"/>
    <x v="1"/>
    <x v="0"/>
    <x v="1"/>
    <n v="120"/>
    <n v="80"/>
    <n v="8"/>
    <n v="10"/>
    <n v="17"/>
    <n v="18"/>
    <n v="9"/>
    <s v="Normal"/>
    <s v="Normal"/>
    <s v="Hormonal Imbalance"/>
    <n v="199.75"/>
    <n v="18"/>
    <n v="17.5"/>
    <s v="Normal"/>
    <n v="3"/>
    <s v="Moderate"/>
    <s v="Prehypertensive"/>
    <x v="1"/>
    <x v="0"/>
  </r>
  <r>
    <n v="247"/>
    <x v="0"/>
    <n v="26"/>
    <s v="Young Adults"/>
    <x v="0"/>
    <n v="54"/>
    <n v="1.63"/>
    <n v="20.32"/>
    <x v="0"/>
    <n v="15"/>
    <s v="O+"/>
    <n v="74"/>
    <n v="20"/>
    <n v="10"/>
    <n v="2"/>
    <s v="Regular"/>
    <n v="5"/>
    <n v="2"/>
    <s v="No"/>
    <n v="0"/>
    <n v="30.6"/>
    <n v="18.36"/>
    <n v="4.0999999999999996"/>
    <n v="2.04"/>
    <n v="2.0099999999999998"/>
    <n v="36"/>
    <n v="34"/>
    <n v="0.94"/>
    <n v="0.3"/>
    <n v="14.6"/>
    <n v="13.27"/>
    <n v="12.2"/>
    <n v="0.25"/>
    <n v="93"/>
    <s v="No"/>
    <s v="No"/>
    <s v="No"/>
    <x v="1"/>
    <x v="0"/>
    <x v="0"/>
    <x v="1"/>
    <n v="120"/>
    <n v="70"/>
    <n v="1"/>
    <n v="2"/>
    <n v="14"/>
    <n v="16"/>
    <n v="8"/>
    <s v="Normal"/>
    <s v="Hyperthyroid"/>
    <s v="Hormonal Imbalance"/>
    <n v="24.48"/>
    <n v="3"/>
    <n v="15"/>
    <s v="Normal"/>
    <n v="1"/>
    <s v="Mild"/>
    <s v="Prehypertensive"/>
    <x v="0"/>
    <x v="0"/>
  </r>
  <r>
    <n v="248"/>
    <x v="1"/>
    <n v="24"/>
    <s v="Young Adults"/>
    <x v="3"/>
    <n v="79"/>
    <n v="1.65"/>
    <n v="29.02"/>
    <x v="1"/>
    <n v="16"/>
    <s v="O-"/>
    <n v="72"/>
    <n v="18"/>
    <n v="10.199999999999999"/>
    <n v="2"/>
    <s v="Regular"/>
    <n v="5"/>
    <n v="4"/>
    <s v="No"/>
    <n v="0"/>
    <n v="154.47999999999999"/>
    <n v="154.47999999999999"/>
    <n v="3.07"/>
    <n v="1.87"/>
    <n v="1.64"/>
    <n v="42"/>
    <n v="38"/>
    <n v="0.9"/>
    <n v="4.07"/>
    <n v="4.71"/>
    <n v="31.4"/>
    <n v="24"/>
    <n v="0.25"/>
    <n v="86"/>
    <s v="Yes"/>
    <s v="Yes"/>
    <s v="Yes"/>
    <x v="0"/>
    <x v="1"/>
    <x v="0"/>
    <x v="0"/>
    <n v="110"/>
    <n v="80"/>
    <n v="10"/>
    <n v="15"/>
    <n v="18"/>
    <n v="19"/>
    <n v="10.3"/>
    <s v="Normal"/>
    <s v="Hypothyroid"/>
    <s v="Normal"/>
    <n v="154.47999999999999"/>
    <n v="25"/>
    <n v="18.5"/>
    <s v="Normal"/>
    <n v="4"/>
    <s v="Moderate"/>
    <s v="Prehypertensive"/>
    <x v="1"/>
    <x v="0"/>
  </r>
  <r>
    <n v="249"/>
    <x v="1"/>
    <n v="33"/>
    <s v="Young Adults"/>
    <x v="2"/>
    <n v="65"/>
    <n v="1.53"/>
    <n v="27.77"/>
    <x v="1"/>
    <n v="17"/>
    <s v="AB+"/>
    <n v="72"/>
    <n v="18"/>
    <n v="12"/>
    <n v="4"/>
    <s v="Irregular"/>
    <n v="5"/>
    <n v="1"/>
    <s v="No"/>
    <n v="0"/>
    <n v="1.99"/>
    <n v="1.99"/>
    <n v="5.42"/>
    <n v="7.85"/>
    <n v="0.69"/>
    <n v="38"/>
    <n v="36"/>
    <n v="0.95"/>
    <n v="1.31"/>
    <n v="1.25"/>
    <n v="111.74"/>
    <n v="12.8"/>
    <n v="0.25"/>
    <n v="146"/>
    <s v="Yes"/>
    <s v="Yes"/>
    <s v="Yes"/>
    <x v="0"/>
    <x v="1"/>
    <x v="0"/>
    <x v="0"/>
    <n v="110"/>
    <n v="70"/>
    <n v="7"/>
    <n v="10"/>
    <n v="16"/>
    <n v="19"/>
    <n v="12"/>
    <s v="Prediabetic"/>
    <s v="Normal"/>
    <s v="Normal"/>
    <n v="1.99"/>
    <n v="17"/>
    <n v="17.5"/>
    <s v="Normal"/>
    <n v="4"/>
    <s v="Moderate"/>
    <s v="Normal"/>
    <x v="1"/>
    <x v="0"/>
  </r>
  <r>
    <n v="250"/>
    <x v="0"/>
    <n v="29"/>
    <s v="Young Adults"/>
    <x v="0"/>
    <n v="52"/>
    <n v="1.57"/>
    <n v="21.1"/>
    <x v="0"/>
    <n v="15"/>
    <s v="O+"/>
    <n v="72"/>
    <n v="18"/>
    <n v="14.2"/>
    <n v="2"/>
    <s v="Regular"/>
    <n v="4"/>
    <n v="1.5"/>
    <s v="No"/>
    <n v="1"/>
    <n v="1.99"/>
    <n v="1.99"/>
    <n v="4.7"/>
    <n v="1.6"/>
    <n v="2.94"/>
    <n v="35"/>
    <n v="33"/>
    <n v="0.94"/>
    <n v="0.28999999999999998"/>
    <n v="1"/>
    <n v="23.79"/>
    <n v="39.700000000000003"/>
    <n v="0.25"/>
    <n v="94"/>
    <s v="No"/>
    <s v="No"/>
    <s v="No"/>
    <x v="1"/>
    <x v="0"/>
    <x v="1"/>
    <x v="0"/>
    <n v="120"/>
    <n v="70"/>
    <n v="4"/>
    <n v="6"/>
    <n v="18"/>
    <n v="17"/>
    <n v="11"/>
    <s v="Normal"/>
    <s v="Hyperthyroid"/>
    <s v="Hormonal Imbalance"/>
    <n v="1.99"/>
    <n v="10"/>
    <n v="17.5"/>
    <s v="Normal"/>
    <n v="1"/>
    <s v="Mild"/>
    <s v="Prehypertensive"/>
    <x v="0"/>
    <x v="0"/>
  </r>
  <r>
    <n v="251"/>
    <x v="1"/>
    <n v="45"/>
    <s v="Adults"/>
    <x v="4"/>
    <n v="85"/>
    <n v="1.53"/>
    <n v="36.31"/>
    <x v="3"/>
    <n v="15"/>
    <s v="O+"/>
    <n v="72"/>
    <n v="18"/>
    <n v="12"/>
    <n v="4"/>
    <s v="Irregular"/>
    <n v="4"/>
    <n v="18"/>
    <s v="No"/>
    <n v="0"/>
    <n v="50.43"/>
    <n v="1.99"/>
    <n v="65.400000000000006"/>
    <n v="0.2"/>
    <n v="327"/>
    <n v="44"/>
    <n v="40"/>
    <n v="0.91"/>
    <n v="2.96"/>
    <n v="11.1"/>
    <n v="21.7"/>
    <n v="18.7"/>
    <n v="0.25"/>
    <n v="86"/>
    <s v="Yes"/>
    <s v="Yes"/>
    <s v="Yes"/>
    <x v="1"/>
    <x v="1"/>
    <x v="0"/>
    <x v="0"/>
    <n v="120"/>
    <n v="80"/>
    <n v="10"/>
    <n v="15"/>
    <n v="15"/>
    <n v="17"/>
    <n v="8.3000000000000007"/>
    <s v="Normal"/>
    <s v="Normal"/>
    <s v="Hormonal Imbalance"/>
    <n v="26.21"/>
    <n v="25"/>
    <n v="16"/>
    <s v="Normal"/>
    <n v="5"/>
    <s v="Severe"/>
    <s v="Prehypertensive"/>
    <x v="2"/>
    <x v="0"/>
  </r>
  <r>
    <n v="252"/>
    <x v="0"/>
    <n v="30"/>
    <s v="Young Adults"/>
    <x v="2"/>
    <n v="63.8"/>
    <n v="1.48"/>
    <n v="29.13"/>
    <x v="1"/>
    <n v="11"/>
    <s v="A+"/>
    <n v="72"/>
    <n v="18"/>
    <n v="11.5"/>
    <n v="4"/>
    <s v="Irregular"/>
    <n v="3"/>
    <n v="7"/>
    <s v="No"/>
    <n v="0"/>
    <n v="1.99"/>
    <n v="1.99"/>
    <n v="7.38"/>
    <n v="3.46"/>
    <n v="2.13"/>
    <n v="40"/>
    <n v="37"/>
    <n v="0.93"/>
    <n v="2.93"/>
    <n v="1.9"/>
    <n v="15.28"/>
    <n v="21.2"/>
    <n v="0.25"/>
    <n v="80"/>
    <s v="No"/>
    <s v="No"/>
    <s v="No"/>
    <x v="0"/>
    <x v="0"/>
    <x v="0"/>
    <x v="1"/>
    <n v="120"/>
    <n v="70"/>
    <n v="0"/>
    <n v="1"/>
    <n v="17"/>
    <n v="15"/>
    <n v="13"/>
    <s v="Normal"/>
    <s v="Normal"/>
    <s v="Hormonal Imbalance"/>
    <n v="1.99"/>
    <n v="1"/>
    <n v="16"/>
    <s v="Normal"/>
    <n v="0"/>
    <s v="Mild"/>
    <s v="Prehypertensive"/>
    <x v="1"/>
    <x v="0"/>
  </r>
  <r>
    <n v="253"/>
    <x v="1"/>
    <n v="47"/>
    <s v="Adults"/>
    <x v="4"/>
    <n v="62.7"/>
    <n v="1.54"/>
    <n v="26.44"/>
    <x v="1"/>
    <n v="15"/>
    <s v="O+"/>
    <n v="72"/>
    <n v="18"/>
    <n v="10"/>
    <n v="4"/>
    <s v="Irregular"/>
    <n v="4"/>
    <n v="30"/>
    <s v="Yes"/>
    <n v="2"/>
    <n v="25000"/>
    <n v="25000"/>
    <n v="1.88"/>
    <n v="0.25"/>
    <n v="7.52"/>
    <n v="38"/>
    <n v="36"/>
    <n v="0.95"/>
    <n v="2.4700000000000002"/>
    <n v="6.2"/>
    <n v="31.47"/>
    <n v="12.1"/>
    <n v="0.25"/>
    <n v="92"/>
    <s v="Yes"/>
    <s v="Yes"/>
    <s v="Yes"/>
    <x v="1"/>
    <x v="0"/>
    <x v="1"/>
    <x v="0"/>
    <n v="110"/>
    <n v="80"/>
    <n v="14"/>
    <n v="11"/>
    <n v="16"/>
    <n v="19"/>
    <n v="9.3000000000000007"/>
    <s v="Normal"/>
    <s v="Normal"/>
    <s v="Hormonal Imbalance"/>
    <n v="25000"/>
    <n v="25"/>
    <n v="17.5"/>
    <s v="Normal"/>
    <n v="4"/>
    <s v="Moderate"/>
    <s v="Prehypertensive"/>
    <x v="2"/>
    <x v="0"/>
  </r>
  <r>
    <n v="254"/>
    <x v="0"/>
    <n v="36"/>
    <s v="Adults"/>
    <x v="1"/>
    <n v="46"/>
    <n v="1.5"/>
    <n v="20.440000000000001"/>
    <x v="0"/>
    <n v="15"/>
    <s v="O+"/>
    <n v="72"/>
    <n v="18"/>
    <n v="13.3"/>
    <n v="2"/>
    <s v="Regular"/>
    <n v="5"/>
    <n v="18"/>
    <s v="No"/>
    <n v="0"/>
    <n v="1.99"/>
    <n v="1.99"/>
    <n v="1.58"/>
    <n v="0.26"/>
    <n v="6.08"/>
    <n v="34"/>
    <n v="32"/>
    <n v="0.94"/>
    <n v="4.8600000000000003"/>
    <n v="1.9"/>
    <n v="26.08"/>
    <n v="26.3"/>
    <n v="0.25"/>
    <n v="105"/>
    <s v="No"/>
    <s v="No"/>
    <s v="No"/>
    <x v="0"/>
    <x v="1"/>
    <x v="1"/>
    <x v="0"/>
    <n v="110"/>
    <n v="80"/>
    <n v="1"/>
    <n v="3"/>
    <n v="18"/>
    <n v="14"/>
    <n v="6"/>
    <s v="Normal"/>
    <s v="Hypothyroid"/>
    <s v="Hormonal Imbalance"/>
    <n v="1.99"/>
    <n v="4"/>
    <n v="16"/>
    <s v="Normal"/>
    <n v="1"/>
    <s v="Mild"/>
    <s v="Prehypertensive"/>
    <x v="0"/>
    <x v="0"/>
  </r>
  <r>
    <n v="255"/>
    <x v="0"/>
    <n v="28"/>
    <s v="Young Adults"/>
    <x v="0"/>
    <n v="52"/>
    <n v="1.56"/>
    <n v="21.37"/>
    <x v="0"/>
    <n v="13"/>
    <s v="B+"/>
    <n v="72"/>
    <n v="16"/>
    <n v="11.2"/>
    <n v="2"/>
    <s v="Regular"/>
    <n v="5"/>
    <n v="11"/>
    <s v="No"/>
    <n v="1"/>
    <n v="41.25"/>
    <n v="1.99"/>
    <n v="8.94"/>
    <n v="3.54"/>
    <n v="2.5299999999999998"/>
    <n v="34"/>
    <n v="32"/>
    <n v="0.94"/>
    <n v="1.76"/>
    <n v="1.5"/>
    <n v="19.23"/>
    <n v="29.5"/>
    <n v="0.25"/>
    <n v="100"/>
    <s v="No"/>
    <s v="No"/>
    <s v="No"/>
    <x v="0"/>
    <x v="1"/>
    <x v="1"/>
    <x v="0"/>
    <n v="120"/>
    <n v="70"/>
    <n v="2"/>
    <n v="3"/>
    <n v="15"/>
    <n v="18"/>
    <n v="8"/>
    <s v="Normal"/>
    <s v="Normal"/>
    <s v="Hormonal Imbalance"/>
    <n v="21.62"/>
    <n v="5"/>
    <n v="16.5"/>
    <s v="Normal"/>
    <n v="1"/>
    <s v="Mild"/>
    <s v="Prehypertensive"/>
    <x v="0"/>
    <x v="0"/>
  </r>
  <r>
    <n v="256"/>
    <x v="0"/>
    <n v="36"/>
    <s v="Adults"/>
    <x v="1"/>
    <n v="32"/>
    <n v="1.54"/>
    <n v="13.49"/>
    <x v="2"/>
    <n v="15"/>
    <s v="O+"/>
    <n v="72"/>
    <n v="20"/>
    <n v="12.5"/>
    <n v="2"/>
    <s v="Regular"/>
    <n v="6"/>
    <n v="15"/>
    <s v="No"/>
    <n v="0"/>
    <n v="1.99"/>
    <n v="638.52"/>
    <n v="1.32"/>
    <n v="0.95"/>
    <n v="1.39"/>
    <n v="32"/>
    <n v="30"/>
    <n v="0.94"/>
    <n v="0.92"/>
    <n v="2.9"/>
    <n v="5.27"/>
    <n v="31.5"/>
    <n v="0.4"/>
    <n v="80"/>
    <s v="No"/>
    <s v="No"/>
    <s v="No"/>
    <x v="1"/>
    <x v="1"/>
    <x v="1"/>
    <x v="0"/>
    <n v="120"/>
    <n v="80"/>
    <n v="5"/>
    <n v="7"/>
    <n v="16"/>
    <n v="17"/>
    <n v="8.1999999999999993"/>
    <s v="Normal"/>
    <s v="Normal"/>
    <s v="Normal"/>
    <n v="320.255"/>
    <n v="12"/>
    <n v="16.5"/>
    <s v="Normal"/>
    <n v="2"/>
    <s v="Mild"/>
    <s v="Prehypertensive"/>
    <x v="0"/>
    <x v="0"/>
  </r>
  <r>
    <n v="257"/>
    <x v="0"/>
    <n v="33"/>
    <s v="Young Adults"/>
    <x v="2"/>
    <n v="35"/>
    <n v="1.5"/>
    <n v="15.56"/>
    <x v="2"/>
    <n v="13"/>
    <s v="B+"/>
    <n v="74"/>
    <n v="20"/>
    <n v="12"/>
    <n v="2"/>
    <s v="Regular"/>
    <n v="5"/>
    <n v="10"/>
    <s v="No"/>
    <n v="1"/>
    <n v="413.62"/>
    <n v="1.99"/>
    <n v="3.88"/>
    <n v="0.47"/>
    <n v="8.26"/>
    <n v="30"/>
    <n v="28"/>
    <n v="0.93"/>
    <n v="1.42"/>
    <n v="2.25"/>
    <n v="29.89"/>
    <n v="27.6"/>
    <n v="0.25"/>
    <n v="107"/>
    <s v="No"/>
    <s v="No"/>
    <s v="No"/>
    <x v="1"/>
    <x v="1"/>
    <x v="1"/>
    <x v="0"/>
    <n v="120"/>
    <n v="70"/>
    <n v="4"/>
    <n v="1"/>
    <n v="18.5"/>
    <n v="19"/>
    <n v="8.5"/>
    <s v="Normal"/>
    <s v="Normal"/>
    <s v="Hormonal Imbalance"/>
    <n v="207.80500000000001"/>
    <n v="5"/>
    <n v="18.75"/>
    <s v="Normal"/>
    <n v="2"/>
    <s v="Mild"/>
    <s v="Prehypertensive"/>
    <x v="0"/>
    <x v="0"/>
  </r>
  <r>
    <n v="258"/>
    <x v="0"/>
    <n v="27"/>
    <s v="Young Adults"/>
    <x v="0"/>
    <n v="48"/>
    <n v="1.5544800000000001"/>
    <n v="19.86"/>
    <x v="0"/>
    <n v="15"/>
    <s v="O+"/>
    <n v="72"/>
    <n v="18"/>
    <n v="12.5"/>
    <n v="2"/>
    <s v="Regular"/>
    <n v="6"/>
    <n v="6.5"/>
    <s v="No"/>
    <n v="0"/>
    <n v="1.99"/>
    <n v="1.99"/>
    <n v="1.76"/>
    <n v="0.1"/>
    <n v="17.600000000000001"/>
    <n v="33"/>
    <n v="30"/>
    <n v="0.91"/>
    <n v="1.17"/>
    <n v="6.8"/>
    <n v="22.51"/>
    <n v="13.7"/>
    <n v="0.4"/>
    <n v="72"/>
    <s v="No"/>
    <s v="No"/>
    <s v="No"/>
    <x v="1"/>
    <x v="0"/>
    <x v="0"/>
    <x v="0"/>
    <n v="110"/>
    <n v="80"/>
    <n v="2"/>
    <n v="5"/>
    <n v="17"/>
    <n v="18"/>
    <n v="9"/>
    <s v="Normal"/>
    <s v="Normal"/>
    <s v="Hormonal Imbalance"/>
    <n v="1.99"/>
    <n v="7"/>
    <n v="17.5"/>
    <s v="Normal"/>
    <n v="1"/>
    <s v="Mild"/>
    <s v="Prehypertensive"/>
    <x v="0"/>
    <x v="0"/>
  </r>
  <r>
    <n v="259"/>
    <x v="0"/>
    <n v="43"/>
    <s v="Adults"/>
    <x v="4"/>
    <n v="33"/>
    <n v="1.52"/>
    <n v="14.28"/>
    <x v="2"/>
    <n v="15"/>
    <s v="O+"/>
    <n v="72"/>
    <n v="18"/>
    <n v="11.1"/>
    <n v="2"/>
    <s v="Regular"/>
    <n v="6"/>
    <n v="6"/>
    <s v="No"/>
    <n v="0"/>
    <n v="221.28"/>
    <n v="1.99"/>
    <n v="12.28"/>
    <n v="2.52"/>
    <n v="4.87"/>
    <n v="30"/>
    <n v="28"/>
    <n v="0.93"/>
    <n v="1.25"/>
    <n v="0.8"/>
    <n v="10.99"/>
    <n v="22.4"/>
    <n v="0.25"/>
    <n v="100"/>
    <s v="No"/>
    <s v="No"/>
    <s v="No"/>
    <x v="1"/>
    <x v="1"/>
    <x v="0"/>
    <x v="1"/>
    <n v="120"/>
    <n v="80"/>
    <n v="9"/>
    <n v="8"/>
    <n v="18"/>
    <n v="19"/>
    <n v="10"/>
    <s v="Normal"/>
    <s v="Normal"/>
    <s v="Hormonal Imbalance"/>
    <n v="111.63500000000001"/>
    <n v="17"/>
    <n v="18.5"/>
    <s v="Normal"/>
    <n v="2"/>
    <s v="Mild"/>
    <s v="Prehypertensive"/>
    <x v="0"/>
    <x v="0"/>
  </r>
  <r>
    <n v="260"/>
    <x v="1"/>
    <n v="31"/>
    <s v="Young Adults"/>
    <x v="2"/>
    <n v="50"/>
    <n v="1.5849600000000001"/>
    <n v="19.899999999999999"/>
    <x v="0"/>
    <n v="11"/>
    <s v="A+"/>
    <n v="74"/>
    <n v="20"/>
    <n v="12.5"/>
    <n v="2"/>
    <s v="Regular"/>
    <n v="5"/>
    <n v="4"/>
    <s v="No"/>
    <n v="0"/>
    <n v="227.36"/>
    <n v="1.99"/>
    <n v="2.12"/>
    <n v="0.37"/>
    <n v="5.73"/>
    <n v="34"/>
    <n v="32"/>
    <n v="0.94"/>
    <n v="5.01"/>
    <n v="7.21"/>
    <n v="27.01"/>
    <n v="32.1"/>
    <n v="0.25"/>
    <n v="100"/>
    <s v="No"/>
    <s v="Yes"/>
    <s v="Yes"/>
    <x v="1"/>
    <x v="0"/>
    <x v="0"/>
    <x v="0"/>
    <n v="120"/>
    <n v="80"/>
    <n v="10"/>
    <n v="15"/>
    <n v="17"/>
    <n v="18"/>
    <n v="8"/>
    <s v="Normal"/>
    <s v="Hypothyroid"/>
    <s v="Hormonal Imbalance"/>
    <n v="114.67500000000001"/>
    <n v="25"/>
    <n v="17.5"/>
    <s v="Normal"/>
    <n v="3"/>
    <s v="Moderate"/>
    <s v="Prehypertensive"/>
    <x v="1"/>
    <x v="0"/>
  </r>
  <r>
    <n v="261"/>
    <x v="0"/>
    <n v="38"/>
    <s v="Adults"/>
    <x v="1"/>
    <n v="34"/>
    <n v="1.53"/>
    <n v="14.52"/>
    <x v="2"/>
    <n v="13"/>
    <s v="B+"/>
    <n v="72"/>
    <n v="18"/>
    <n v="14.8"/>
    <n v="2"/>
    <s v="Regular"/>
    <n v="5"/>
    <n v="8"/>
    <s v="No"/>
    <n v="1"/>
    <n v="1.99"/>
    <n v="1.99"/>
    <n v="2.95"/>
    <n v="0.49"/>
    <n v="6.02"/>
    <n v="32"/>
    <n v="30"/>
    <n v="0.94"/>
    <n v="2.61"/>
    <n v="4.2"/>
    <n v="30.24"/>
    <n v="24.6"/>
    <n v="0.39"/>
    <n v="100"/>
    <s v="No"/>
    <s v="No"/>
    <s v="No"/>
    <x v="1"/>
    <x v="0"/>
    <x v="0"/>
    <x v="0"/>
    <n v="130"/>
    <n v="80"/>
    <n v="1"/>
    <n v="3"/>
    <n v="15"/>
    <n v="17"/>
    <n v="8.4"/>
    <s v="Normal"/>
    <s v="Normal"/>
    <s v="Hormonal Imbalance"/>
    <n v="1.99"/>
    <n v="4"/>
    <n v="16"/>
    <s v="Normal"/>
    <n v="1"/>
    <s v="Mild"/>
    <s v="Prehypertensive"/>
    <x v="0"/>
    <x v="0"/>
  </r>
  <r>
    <n v="262"/>
    <x v="0"/>
    <n v="32"/>
    <s v="Young Adults"/>
    <x v="2"/>
    <n v="35"/>
    <n v="1.5"/>
    <n v="15.56"/>
    <x v="2"/>
    <n v="11"/>
    <s v="A+"/>
    <n v="70"/>
    <n v="18"/>
    <n v="11.5"/>
    <n v="2"/>
    <s v="Regular"/>
    <n v="4"/>
    <n v="4"/>
    <s v="No"/>
    <n v="0"/>
    <n v="643.41"/>
    <n v="1.99"/>
    <n v="1.7"/>
    <n v="0.46"/>
    <n v="3.7"/>
    <n v="32"/>
    <n v="30"/>
    <n v="0.94"/>
    <n v="2.84"/>
    <n v="6.2"/>
    <n v="19.27"/>
    <n v="20.9"/>
    <n v="0.25"/>
    <n v="72"/>
    <s v="No"/>
    <s v="No"/>
    <s v="No"/>
    <x v="0"/>
    <x v="0"/>
    <x v="0"/>
    <x v="0"/>
    <n v="110"/>
    <n v="80"/>
    <n v="1"/>
    <n v="0"/>
    <n v="19"/>
    <n v="20"/>
    <n v="10"/>
    <s v="Normal"/>
    <s v="Normal"/>
    <s v="Hormonal Imbalance"/>
    <n v="322.7"/>
    <n v="1"/>
    <n v="19.5"/>
    <s v="Normal"/>
    <n v="0"/>
    <s v="Mild"/>
    <s v="Prehypertensive"/>
    <x v="0"/>
    <x v="0"/>
  </r>
  <r>
    <n v="263"/>
    <x v="0"/>
    <n v="38"/>
    <s v="Adults"/>
    <x v="1"/>
    <n v="53.5"/>
    <n v="1.5849600000000001"/>
    <n v="21.3"/>
    <x v="0"/>
    <n v="13"/>
    <s v="B+"/>
    <n v="72"/>
    <n v="18"/>
    <n v="12.5"/>
    <n v="2"/>
    <s v="Regular"/>
    <n v="5"/>
    <n v="14"/>
    <s v="No"/>
    <n v="0"/>
    <n v="1.99"/>
    <n v="1.99"/>
    <n v="1.8"/>
    <n v="0.49"/>
    <n v="3.67"/>
    <n v="35"/>
    <n v="33"/>
    <n v="0.94"/>
    <n v="1.56"/>
    <n v="0.9"/>
    <n v="45.78"/>
    <n v="23.5"/>
    <n v="0.25"/>
    <n v="87"/>
    <s v="No"/>
    <s v="No"/>
    <s v="No"/>
    <x v="0"/>
    <x v="0"/>
    <x v="1"/>
    <x v="0"/>
    <n v="110"/>
    <n v="70"/>
    <n v="4"/>
    <n v="1"/>
    <n v="17"/>
    <n v="13"/>
    <n v="6.5"/>
    <s v="Normal"/>
    <s v="Normal"/>
    <s v="Hormonal Imbalance"/>
    <n v="1.99"/>
    <n v="5"/>
    <n v="15"/>
    <s v="Normal"/>
    <n v="0"/>
    <s v="Mild"/>
    <s v="Normal"/>
    <x v="0"/>
    <x v="0"/>
  </r>
  <r>
    <n v="264"/>
    <x v="0"/>
    <n v="37"/>
    <s v="Adults"/>
    <x v="1"/>
    <n v="45"/>
    <n v="1.56"/>
    <n v="18.489999999999998"/>
    <x v="2"/>
    <n v="17"/>
    <s v="AB+"/>
    <n v="74"/>
    <n v="20"/>
    <n v="12.1"/>
    <n v="2"/>
    <s v="Regular"/>
    <n v="5"/>
    <n v="10"/>
    <s v="No"/>
    <n v="0"/>
    <n v="3.25"/>
    <n v="4.76"/>
    <n v="10.39"/>
    <n v="4.1100000000000003"/>
    <n v="2.5299999999999998"/>
    <n v="35"/>
    <n v="32"/>
    <n v="0.91"/>
    <n v="1.71"/>
    <n v="16.8"/>
    <n v="33.58"/>
    <n v="43.9"/>
    <n v="0.25"/>
    <n v="100"/>
    <s v="No"/>
    <s v="No"/>
    <s v="No"/>
    <x v="1"/>
    <x v="1"/>
    <x v="1"/>
    <x v="0"/>
    <n v="120"/>
    <n v="80"/>
    <n v="5"/>
    <n v="5"/>
    <n v="19"/>
    <n v="18"/>
    <n v="8.6999999999999993"/>
    <s v="Normal"/>
    <s v="Normal"/>
    <s v="Hormonal Imbalance"/>
    <n v="4.0049999999999999"/>
    <n v="10"/>
    <n v="18.5"/>
    <s v="Normal"/>
    <n v="2"/>
    <s v="Mild"/>
    <s v="Prehypertensive"/>
    <x v="0"/>
    <x v="0"/>
  </r>
  <r>
    <n v="265"/>
    <x v="0"/>
    <n v="34"/>
    <s v="Adults"/>
    <x v="2"/>
    <n v="35"/>
    <n v="1.55"/>
    <n v="14.57"/>
    <x v="2"/>
    <n v="13"/>
    <s v="B+"/>
    <n v="74"/>
    <n v="20"/>
    <n v="12.4"/>
    <n v="2"/>
    <s v="Regular"/>
    <n v="4"/>
    <n v="8"/>
    <s v="No"/>
    <n v="0"/>
    <n v="165.61"/>
    <n v="1.99"/>
    <n v="4.9400000000000004"/>
    <n v="2.2999999999999998"/>
    <n v="2.15"/>
    <n v="32"/>
    <n v="29"/>
    <n v="0.91"/>
    <n v="3.36"/>
    <n v="16.899999999999999"/>
    <n v="23.62"/>
    <n v="16.399999999999999"/>
    <n v="0.26"/>
    <n v="88"/>
    <s v="No"/>
    <s v="No"/>
    <s v="No"/>
    <x v="1"/>
    <x v="1"/>
    <x v="1"/>
    <x v="0"/>
    <n v="110"/>
    <n v="70"/>
    <n v="10"/>
    <n v="7"/>
    <n v="18"/>
    <n v="18"/>
    <n v="9"/>
    <s v="Normal"/>
    <s v="Normal"/>
    <s v="Hormonal Imbalance"/>
    <n v="83.800000000000011"/>
    <n v="17"/>
    <n v="18"/>
    <s v="Normal"/>
    <n v="2"/>
    <s v="Mild"/>
    <s v="Normal"/>
    <x v="0"/>
    <x v="0"/>
  </r>
  <r>
    <n v="266"/>
    <x v="0"/>
    <n v="40"/>
    <s v="Adults"/>
    <x v="4"/>
    <n v="32"/>
    <n v="1.52"/>
    <n v="13.85"/>
    <x v="2"/>
    <n v="15"/>
    <s v="O+"/>
    <n v="72"/>
    <n v="20"/>
    <n v="10"/>
    <n v="2"/>
    <s v="Regular"/>
    <n v="3"/>
    <n v="2"/>
    <s v="No"/>
    <n v="1"/>
    <n v="1.99"/>
    <n v="1.99"/>
    <n v="5.01"/>
    <n v="1.6"/>
    <n v="3.13"/>
    <n v="30"/>
    <n v="28"/>
    <n v="0.93"/>
    <n v="5"/>
    <n v="8.5"/>
    <n v="23.3"/>
    <n v="27.7"/>
    <n v="0.27"/>
    <n v="88"/>
    <s v="No"/>
    <s v="No"/>
    <s v="No"/>
    <x v="0"/>
    <x v="0"/>
    <x v="0"/>
    <x v="1"/>
    <n v="120"/>
    <n v="80"/>
    <n v="6"/>
    <n v="5"/>
    <n v="18"/>
    <n v="17"/>
    <n v="8"/>
    <s v="Normal"/>
    <s v="Hypothyroid"/>
    <s v="Hormonal Imbalance"/>
    <n v="1.99"/>
    <n v="11"/>
    <n v="17.5"/>
    <s v="Normal"/>
    <n v="0"/>
    <s v="Mild"/>
    <s v="Prehypertensive"/>
    <x v="0"/>
    <x v="0"/>
  </r>
  <r>
    <n v="267"/>
    <x v="0"/>
    <n v="25"/>
    <s v="Young Adults"/>
    <x v="0"/>
    <n v="64.400000000000006"/>
    <n v="1.57"/>
    <n v="26.13"/>
    <x v="1"/>
    <n v="11"/>
    <s v="A+"/>
    <n v="72"/>
    <n v="18"/>
    <n v="11.5"/>
    <n v="2"/>
    <s v="Regular"/>
    <n v="5"/>
    <n v="4"/>
    <s v="No"/>
    <n v="0"/>
    <n v="92.92"/>
    <n v="1.99"/>
    <n v="6.93"/>
    <n v="2.86"/>
    <n v="2.42"/>
    <n v="34"/>
    <n v="32"/>
    <n v="0.94"/>
    <n v="4"/>
    <n v="3.9"/>
    <n v="21.92"/>
    <n v="30.8"/>
    <n v="0.4"/>
    <n v="84"/>
    <s v="No"/>
    <s v="No"/>
    <s v="No"/>
    <x v="1"/>
    <x v="1"/>
    <x v="1"/>
    <x v="0"/>
    <n v="110"/>
    <n v="80"/>
    <n v="3"/>
    <n v="2"/>
    <n v="19"/>
    <n v="18"/>
    <n v="5.6"/>
    <s v="Normal"/>
    <s v="Normal"/>
    <s v="Hormonal Imbalance"/>
    <n v="47.454999999999998"/>
    <n v="5"/>
    <n v="18.5"/>
    <s v="Normal"/>
    <n v="2"/>
    <s v="Mild"/>
    <s v="Prehypertensive"/>
    <x v="1"/>
    <x v="0"/>
  </r>
  <r>
    <n v="268"/>
    <x v="1"/>
    <n v="28"/>
    <s v="Young Adults"/>
    <x v="0"/>
    <n v="58.9"/>
    <n v="1.59"/>
    <n v="23.3"/>
    <x v="0"/>
    <n v="11"/>
    <s v="A+"/>
    <n v="72"/>
    <n v="20"/>
    <n v="12.4"/>
    <n v="2"/>
    <s v="Regular"/>
    <n v="6"/>
    <n v="1"/>
    <s v="No"/>
    <n v="0"/>
    <n v="117.14"/>
    <n v="18.13"/>
    <n v="7.35"/>
    <n v="3.61"/>
    <n v="2.04"/>
    <n v="36"/>
    <n v="34"/>
    <n v="0.94"/>
    <n v="1.71"/>
    <n v="66"/>
    <n v="15.37"/>
    <n v="30.2"/>
    <n v="0.44"/>
    <n v="70"/>
    <s v="No"/>
    <s v="Yes"/>
    <s v="Yes"/>
    <x v="1"/>
    <x v="0"/>
    <x v="0"/>
    <x v="1"/>
    <n v="120"/>
    <n v="80"/>
    <n v="7"/>
    <n v="10"/>
    <n v="19"/>
    <n v="19"/>
    <n v="10"/>
    <s v="Normal"/>
    <s v="Normal"/>
    <s v="Hormonal Imbalance"/>
    <n v="67.635000000000005"/>
    <n v="17"/>
    <n v="19"/>
    <s v="Normal"/>
    <n v="3"/>
    <s v="Moderate"/>
    <s v="Prehypertensive"/>
    <x v="1"/>
    <x v="0"/>
  </r>
  <r>
    <n v="269"/>
    <x v="0"/>
    <n v="25"/>
    <s v="Young Adults"/>
    <x v="0"/>
    <n v="53.5"/>
    <n v="1.52"/>
    <n v="23.16"/>
    <x v="0"/>
    <n v="11"/>
    <s v="A+"/>
    <n v="72"/>
    <n v="18"/>
    <n v="12.4"/>
    <n v="4"/>
    <s v="Irregular"/>
    <n v="3"/>
    <n v="3"/>
    <s v="No"/>
    <n v="0"/>
    <n v="100.58"/>
    <n v="1.99"/>
    <n v="5.46"/>
    <n v="0.91"/>
    <n v="6"/>
    <n v="32"/>
    <n v="30"/>
    <n v="0.94"/>
    <n v="3.25"/>
    <n v="26.8"/>
    <n v="33.07"/>
    <n v="21.4"/>
    <n v="0.25"/>
    <n v="70"/>
    <s v="No"/>
    <s v="No"/>
    <s v="No"/>
    <x v="1"/>
    <x v="0"/>
    <x v="1"/>
    <x v="0"/>
    <n v="110"/>
    <n v="80"/>
    <n v="6"/>
    <n v="5"/>
    <n v="17"/>
    <n v="19"/>
    <n v="7"/>
    <s v="Normal"/>
    <s v="Normal"/>
    <s v="Hormonal Imbalance"/>
    <n v="51.284999999999997"/>
    <n v="11"/>
    <n v="18"/>
    <s v="Normal"/>
    <n v="1"/>
    <s v="Mild"/>
    <s v="Prehypertensive"/>
    <x v="0"/>
    <x v="0"/>
  </r>
  <r>
    <n v="270"/>
    <x v="1"/>
    <n v="26"/>
    <s v="Young Adults"/>
    <x v="0"/>
    <n v="59"/>
    <n v="1.54"/>
    <n v="24.88"/>
    <x v="0"/>
    <n v="17"/>
    <s v="AB+"/>
    <n v="70"/>
    <n v="18"/>
    <n v="10.5"/>
    <n v="2"/>
    <s v="Regular"/>
    <n v="4"/>
    <n v="3"/>
    <s v="No"/>
    <n v="0"/>
    <n v="1.99"/>
    <n v="1.99"/>
    <n v="1"/>
    <n v="0.1"/>
    <n v="10"/>
    <n v="35"/>
    <n v="33"/>
    <n v="0.94"/>
    <n v="0.59"/>
    <n v="1.1499999999999999"/>
    <n v="35.06"/>
    <n v="20.7"/>
    <n v="0.25"/>
    <n v="100"/>
    <s v="Yes"/>
    <s v="Yes"/>
    <s v="Yes"/>
    <x v="1"/>
    <x v="1"/>
    <x v="0"/>
    <x v="0"/>
    <n v="110"/>
    <n v="80"/>
    <n v="9"/>
    <n v="4"/>
    <n v="20"/>
    <n v="16"/>
    <n v="13"/>
    <s v="Normal"/>
    <s v="Normal"/>
    <s v="Hormonal Imbalance"/>
    <n v="1.99"/>
    <n v="13"/>
    <n v="18"/>
    <s v="Normal"/>
    <n v="5"/>
    <s v="Severe"/>
    <s v="Prehypertensive"/>
    <x v="1"/>
    <x v="0"/>
  </r>
  <r>
    <n v="271"/>
    <x v="0"/>
    <n v="30"/>
    <s v="Young Adults"/>
    <x v="2"/>
    <n v="55.1"/>
    <n v="1.6763999999999999"/>
    <n v="19.61"/>
    <x v="0"/>
    <n v="11"/>
    <s v="A+"/>
    <n v="72"/>
    <n v="18"/>
    <n v="12"/>
    <n v="2"/>
    <s v="Regular"/>
    <n v="5"/>
    <n v="8.5"/>
    <s v="No"/>
    <n v="0"/>
    <n v="127.04"/>
    <n v="1.99"/>
    <n v="7.86"/>
    <n v="2.23"/>
    <n v="3.52"/>
    <n v="34"/>
    <n v="32"/>
    <n v="0.94"/>
    <n v="1.54"/>
    <n v="4.0999999999999996"/>
    <n v="24.01"/>
    <n v="22.1"/>
    <n v="0.25"/>
    <n v="83"/>
    <s v="Yes"/>
    <s v="Yes"/>
    <s v="Yes"/>
    <x v="1"/>
    <x v="1"/>
    <x v="0"/>
    <x v="0"/>
    <n v="110"/>
    <n v="80"/>
    <n v="7"/>
    <n v="6"/>
    <n v="19"/>
    <n v="18"/>
    <n v="8"/>
    <s v="Normal"/>
    <s v="Normal"/>
    <s v="Hormonal Imbalance"/>
    <n v="64.515000000000001"/>
    <n v="13"/>
    <n v="18.5"/>
    <s v="Normal"/>
    <n v="5"/>
    <s v="Severe"/>
    <s v="Prehypertensive"/>
    <x v="1"/>
    <x v="0"/>
  </r>
  <r>
    <n v="272"/>
    <x v="0"/>
    <n v="26"/>
    <s v="Young Adults"/>
    <x v="0"/>
    <n v="55.7"/>
    <n v="1.62"/>
    <n v="21.22"/>
    <x v="0"/>
    <n v="17"/>
    <s v="AB+"/>
    <n v="72"/>
    <n v="18"/>
    <n v="11"/>
    <n v="2"/>
    <s v="Regular"/>
    <n v="6"/>
    <n v="1"/>
    <s v="No"/>
    <n v="0"/>
    <n v="164.91"/>
    <n v="1.99"/>
    <n v="6.12"/>
    <n v="3.25"/>
    <n v="1.88"/>
    <n v="36"/>
    <n v="33"/>
    <n v="0.92"/>
    <n v="4.75"/>
    <n v="3.2"/>
    <n v="15.63"/>
    <n v="31.6"/>
    <n v="0.25"/>
    <n v="84"/>
    <s v="No"/>
    <s v="No"/>
    <s v="No"/>
    <x v="0"/>
    <x v="1"/>
    <x v="1"/>
    <x v="1"/>
    <n v="110"/>
    <n v="70"/>
    <n v="2"/>
    <n v="3"/>
    <n v="18"/>
    <n v="18"/>
    <n v="8.6999999999999993"/>
    <s v="Normal"/>
    <s v="Hypothyroid"/>
    <s v="Normal"/>
    <n v="83.45"/>
    <n v="5"/>
    <n v="18"/>
    <s v="Normal"/>
    <n v="1"/>
    <s v="Mild"/>
    <s v="Normal"/>
    <x v="0"/>
    <x v="0"/>
  </r>
  <r>
    <n v="273"/>
    <x v="0"/>
    <n v="43"/>
    <s v="Adults"/>
    <x v="4"/>
    <n v="40"/>
    <n v="1.52"/>
    <n v="17.309999999999999"/>
    <x v="2"/>
    <n v="15"/>
    <s v="O+"/>
    <n v="72"/>
    <n v="18"/>
    <n v="11.5"/>
    <n v="2"/>
    <s v="Regular"/>
    <n v="6"/>
    <n v="25"/>
    <s v="No"/>
    <n v="0"/>
    <n v="1.99"/>
    <n v="1.99"/>
    <n v="14.99"/>
    <n v="7.09"/>
    <n v="2.11"/>
    <n v="30"/>
    <n v="28"/>
    <n v="0.93"/>
    <n v="6.09"/>
    <n v="0.16"/>
    <n v="24.78"/>
    <n v="24.5"/>
    <n v="0.3"/>
    <n v="100"/>
    <s v="No"/>
    <s v="No"/>
    <s v="No"/>
    <x v="0"/>
    <x v="1"/>
    <x v="1"/>
    <x v="1"/>
    <n v="120"/>
    <n v="70"/>
    <n v="4"/>
    <n v="4"/>
    <n v="17"/>
    <n v="18"/>
    <n v="8.3000000000000007"/>
    <s v="Normal"/>
    <s v="Hypothyroid"/>
    <s v="Hormonal Imbalance"/>
    <n v="1.99"/>
    <n v="8"/>
    <n v="17.5"/>
    <s v="Normal"/>
    <n v="1"/>
    <s v="Mild"/>
    <s v="Prehypertensive"/>
    <x v="0"/>
    <x v="0"/>
  </r>
  <r>
    <n v="274"/>
    <x v="0"/>
    <n v="30"/>
    <s v="Young Adults"/>
    <x v="2"/>
    <n v="52"/>
    <n v="1.52"/>
    <n v="22.51"/>
    <x v="0"/>
    <n v="13"/>
    <s v="B+"/>
    <n v="78"/>
    <n v="20"/>
    <n v="11.1"/>
    <n v="2"/>
    <s v="Regular"/>
    <n v="4"/>
    <n v="6"/>
    <s v="Yes"/>
    <n v="0"/>
    <n v="785.44"/>
    <n v="1.99"/>
    <n v="6.3"/>
    <n v="6.26"/>
    <n v="1.01"/>
    <n v="32"/>
    <n v="30"/>
    <n v="0.94"/>
    <n v="2.58"/>
    <n v="8.1"/>
    <n v="38.24"/>
    <n v="26.3"/>
    <n v="0.25"/>
    <n v="112"/>
    <s v="No"/>
    <s v="No"/>
    <s v="No"/>
    <x v="1"/>
    <x v="1"/>
    <x v="1"/>
    <x v="1"/>
    <n v="120"/>
    <n v="80"/>
    <n v="8"/>
    <n v="7"/>
    <n v="18"/>
    <n v="16"/>
    <n v="7"/>
    <s v="Normal"/>
    <s v="Normal"/>
    <s v="Normal"/>
    <n v="393.71500000000003"/>
    <n v="15"/>
    <n v="17"/>
    <s v="Normal"/>
    <n v="2"/>
    <s v="Mild"/>
    <s v="Prehypertensive"/>
    <x v="0"/>
    <x v="0"/>
  </r>
  <r>
    <n v="275"/>
    <x v="0"/>
    <n v="30"/>
    <s v="Young Adults"/>
    <x v="2"/>
    <n v="58.9"/>
    <n v="1.53"/>
    <n v="25.16"/>
    <x v="1"/>
    <n v="13"/>
    <s v="B+"/>
    <n v="72"/>
    <n v="18"/>
    <n v="12"/>
    <n v="2"/>
    <s v="Regular"/>
    <n v="5"/>
    <n v="4"/>
    <s v="No"/>
    <n v="0"/>
    <n v="1.99"/>
    <n v="1.99"/>
    <n v="5.59"/>
    <n v="3.85"/>
    <n v="1.45"/>
    <n v="35"/>
    <n v="33"/>
    <n v="0.94"/>
    <n v="3"/>
    <n v="0.56000000000000005"/>
    <n v="128.24"/>
    <n v="30.3"/>
    <n v="0.35"/>
    <n v="88"/>
    <s v="No"/>
    <s v="No"/>
    <s v="No"/>
    <x v="0"/>
    <x v="0"/>
    <x v="1"/>
    <x v="1"/>
    <n v="120"/>
    <n v="80"/>
    <n v="4"/>
    <n v="6"/>
    <n v="17"/>
    <n v="17"/>
    <n v="10.3"/>
    <s v="Normal"/>
    <s v="Normal"/>
    <s v="Normal"/>
    <n v="1.99"/>
    <n v="10"/>
    <n v="17"/>
    <s v="Normal"/>
    <n v="0"/>
    <s v="Mild"/>
    <s v="Prehypertensive"/>
    <x v="0"/>
    <x v="0"/>
  </r>
  <r>
    <n v="276"/>
    <x v="1"/>
    <n v="27"/>
    <s v="Young Adults"/>
    <x v="0"/>
    <n v="47"/>
    <n v="1.52"/>
    <n v="20.34"/>
    <x v="0"/>
    <n v="15"/>
    <s v="O+"/>
    <n v="74"/>
    <n v="20"/>
    <n v="10.7"/>
    <n v="2"/>
    <s v="Regular"/>
    <n v="5"/>
    <n v="8"/>
    <s v="No"/>
    <n v="0"/>
    <n v="355.08"/>
    <n v="1.99"/>
    <n v="6.8"/>
    <n v="4.6100000000000003"/>
    <n v="1.48"/>
    <n v="33"/>
    <n v="28"/>
    <n v="0.85"/>
    <n v="3.49"/>
    <n v="5.3"/>
    <n v="14.65"/>
    <n v="26.1"/>
    <n v="0.25"/>
    <n v="90"/>
    <s v="No"/>
    <s v="No"/>
    <s v="No"/>
    <x v="0"/>
    <x v="0"/>
    <x v="1"/>
    <x v="1"/>
    <n v="120"/>
    <n v="70"/>
    <n v="12"/>
    <n v="15"/>
    <n v="16"/>
    <n v="18"/>
    <n v="8.6999999999999993"/>
    <s v="Normal"/>
    <s v="Normal"/>
    <s v="Normal"/>
    <n v="178.535"/>
    <n v="27"/>
    <n v="17"/>
    <s v="Normal"/>
    <n v="0"/>
    <s v="Mild"/>
    <s v="Prehypertensive"/>
    <x v="0"/>
    <x v="0"/>
  </r>
  <r>
    <n v="277"/>
    <x v="1"/>
    <n v="36"/>
    <s v="Adults"/>
    <x v="1"/>
    <n v="65.7"/>
    <n v="1.51"/>
    <n v="28.81"/>
    <x v="1"/>
    <n v="15"/>
    <s v="O+"/>
    <n v="72"/>
    <n v="20"/>
    <n v="11"/>
    <n v="4"/>
    <s v="Irregular"/>
    <n v="4"/>
    <n v="8"/>
    <s v="No"/>
    <n v="1"/>
    <n v="89.34"/>
    <n v="89.34"/>
    <n v="7.47"/>
    <n v="6.64"/>
    <n v="1.1299999999999999"/>
    <n v="37"/>
    <n v="35"/>
    <n v="0.95"/>
    <n v="5"/>
    <n v="1.8"/>
    <n v="8"/>
    <n v="19.899999999999999"/>
    <n v="0.25"/>
    <n v="92"/>
    <s v="Yes"/>
    <s v="No"/>
    <s v="No"/>
    <x v="1"/>
    <x v="1"/>
    <x v="0"/>
    <x v="0"/>
    <n v="120"/>
    <n v="80"/>
    <n v="6"/>
    <n v="5"/>
    <n v="18"/>
    <n v="16"/>
    <n v="8.8000000000000007"/>
    <s v="Normal"/>
    <s v="Hypothyroid"/>
    <s v="Normal"/>
    <n v="89.34"/>
    <n v="11"/>
    <n v="17"/>
    <s v="Normal"/>
    <n v="3"/>
    <s v="Moderate"/>
    <s v="Prehypertensive"/>
    <x v="1"/>
    <x v="0"/>
  </r>
  <r>
    <n v="278"/>
    <x v="1"/>
    <n v="29"/>
    <s v="Young Adults"/>
    <x v="0"/>
    <n v="66"/>
    <n v="1.5"/>
    <n v="29.33"/>
    <x v="1"/>
    <n v="15"/>
    <s v="O+"/>
    <n v="72"/>
    <n v="18"/>
    <n v="12"/>
    <n v="4"/>
    <s v="Irregular"/>
    <n v="5"/>
    <n v="9"/>
    <s v="No"/>
    <n v="0"/>
    <n v="1.99"/>
    <n v="1.99"/>
    <n v="2.56"/>
    <n v="2.41"/>
    <n v="1.06"/>
    <n v="36"/>
    <n v="34"/>
    <n v="0.94"/>
    <n v="2.86"/>
    <n v="7.3"/>
    <n v="12.91"/>
    <n v="19"/>
    <n v="0.39"/>
    <n v="92"/>
    <s v="No"/>
    <s v="Yes"/>
    <s v="Yes"/>
    <x v="1"/>
    <x v="0"/>
    <x v="1"/>
    <x v="1"/>
    <n v="110"/>
    <n v="70"/>
    <n v="1"/>
    <n v="1"/>
    <n v="12"/>
    <n v="14"/>
    <n v="9.5"/>
    <s v="Normal"/>
    <s v="Normal"/>
    <s v="Normal"/>
    <n v="1.99"/>
    <n v="2"/>
    <n v="13"/>
    <s v="Normal"/>
    <n v="3"/>
    <s v="Moderate"/>
    <s v="Normal"/>
    <x v="1"/>
    <x v="0"/>
  </r>
  <r>
    <n v="279"/>
    <x v="1"/>
    <n v="45"/>
    <s v="Adults"/>
    <x v="4"/>
    <n v="50"/>
    <n v="1.54"/>
    <n v="21.08"/>
    <x v="0"/>
    <n v="17"/>
    <s v="AB+"/>
    <n v="72"/>
    <n v="18"/>
    <n v="10.199999999999999"/>
    <n v="4"/>
    <s v="Irregular"/>
    <n v="4"/>
    <n v="11"/>
    <s v="No"/>
    <n v="2"/>
    <n v="412.9"/>
    <n v="366.04"/>
    <n v="2.2400000000000002"/>
    <n v="1.99"/>
    <n v="1.1299999999999999"/>
    <n v="30"/>
    <n v="27"/>
    <n v="0.9"/>
    <n v="22.59"/>
    <n v="6.5"/>
    <n v="16.84"/>
    <n v="10.5"/>
    <n v="0.5"/>
    <n v="138"/>
    <s v="Yes"/>
    <s v="Yes"/>
    <s v="Yes"/>
    <x v="1"/>
    <x v="1"/>
    <x v="0"/>
    <x v="0"/>
    <n v="120"/>
    <n v="80"/>
    <n v="4"/>
    <n v="8"/>
    <n v="15"/>
    <n v="18"/>
    <n v="7.2"/>
    <s v="Normal"/>
    <s v="Hypothyroid"/>
    <s v="Normal"/>
    <n v="389.47"/>
    <n v="12"/>
    <n v="16.5"/>
    <s v="Normal"/>
    <n v="5"/>
    <s v="Severe"/>
    <s v="Prehypertensive"/>
    <x v="0"/>
    <x v="0"/>
  </r>
  <r>
    <n v="280"/>
    <x v="0"/>
    <n v="26"/>
    <s v="Young Adults"/>
    <x v="0"/>
    <n v="54"/>
    <n v="1.5"/>
    <n v="24"/>
    <x v="0"/>
    <n v="11"/>
    <s v="A+"/>
    <n v="72"/>
    <n v="18"/>
    <n v="12"/>
    <n v="4"/>
    <s v="Irregular"/>
    <n v="3"/>
    <n v="5"/>
    <s v="No"/>
    <n v="0"/>
    <n v="184.8"/>
    <n v="1.99"/>
    <n v="5.81"/>
    <n v="3.91"/>
    <n v="1.49"/>
    <n v="36"/>
    <n v="34"/>
    <n v="0.94"/>
    <n v="2.35"/>
    <n v="21"/>
    <n v="29.69"/>
    <n v="20.100000000000001"/>
    <n v="0.48"/>
    <n v="125"/>
    <s v="Yes"/>
    <s v="Yes"/>
    <s v="Yes"/>
    <x v="1"/>
    <x v="0"/>
    <x v="0"/>
    <x v="0"/>
    <n v="120"/>
    <n v="70"/>
    <n v="3"/>
    <n v="2"/>
    <n v="15"/>
    <n v="13"/>
    <n v="9"/>
    <s v="Normal"/>
    <s v="Normal"/>
    <s v="Normal"/>
    <n v="93.39500000000001"/>
    <n v="5"/>
    <n v="14"/>
    <s v="Normal"/>
    <n v="4"/>
    <s v="Moderate"/>
    <s v="Prehypertensive"/>
    <x v="0"/>
    <x v="0"/>
  </r>
  <r>
    <n v="281"/>
    <x v="0"/>
    <n v="31"/>
    <s v="Young Adults"/>
    <x v="2"/>
    <n v="65"/>
    <n v="1.58"/>
    <n v="26.04"/>
    <x v="1"/>
    <n v="15"/>
    <s v="O+"/>
    <n v="72"/>
    <n v="18"/>
    <n v="12.4"/>
    <n v="2"/>
    <s v="Regular"/>
    <n v="5"/>
    <n v="4"/>
    <s v="No"/>
    <n v="0"/>
    <n v="1.99"/>
    <n v="1.99"/>
    <n v="2.95"/>
    <n v="0.26"/>
    <n v="11.35"/>
    <n v="38"/>
    <n v="36"/>
    <n v="0.95"/>
    <n v="3.23"/>
    <n v="0.9"/>
    <n v="17.190000000000001"/>
    <n v="25.5"/>
    <n v="0.66"/>
    <n v="92"/>
    <s v="No"/>
    <s v="Yes"/>
    <s v="No"/>
    <x v="1"/>
    <x v="1"/>
    <x v="1"/>
    <x v="1"/>
    <n v="120"/>
    <n v="70"/>
    <n v="3"/>
    <n v="3"/>
    <n v="18"/>
    <n v="15"/>
    <n v="8.9"/>
    <s v="Normal"/>
    <s v="Normal"/>
    <s v="Hormonal Imbalance"/>
    <n v="1.99"/>
    <n v="6"/>
    <n v="16.5"/>
    <s v="Normal"/>
    <n v="3"/>
    <s v="Moderate"/>
    <s v="Prehypertensive"/>
    <x v="2"/>
    <x v="0"/>
  </r>
  <r>
    <n v="282"/>
    <x v="0"/>
    <n v="31"/>
    <s v="Young Adults"/>
    <x v="2"/>
    <n v="51"/>
    <n v="1.55"/>
    <n v="21.23"/>
    <x v="0"/>
    <n v="17"/>
    <s v="AB+"/>
    <n v="70"/>
    <n v="18"/>
    <n v="11"/>
    <n v="4"/>
    <s v="Irregular"/>
    <n v="5"/>
    <n v="5"/>
    <s v="No"/>
    <n v="0"/>
    <n v="1.99"/>
    <n v="1.99"/>
    <n v="60.37"/>
    <n v="9.99"/>
    <n v="6.04"/>
    <n v="33"/>
    <n v="30"/>
    <n v="0.91"/>
    <n v="1"/>
    <n v="15.3"/>
    <n v="20.47"/>
    <n v="25.6"/>
    <n v="0.33"/>
    <n v="92"/>
    <s v="No"/>
    <s v="No"/>
    <s v="No"/>
    <x v="0"/>
    <x v="1"/>
    <x v="1"/>
    <x v="1"/>
    <n v="110"/>
    <n v="80"/>
    <n v="4"/>
    <n v="5"/>
    <n v="16"/>
    <n v="19"/>
    <n v="7"/>
    <s v="Normal"/>
    <s v="Normal"/>
    <s v="Hormonal Imbalance"/>
    <n v="1.99"/>
    <n v="9"/>
    <n v="17.5"/>
    <s v="Normal"/>
    <n v="1"/>
    <s v="Mild"/>
    <s v="Prehypertensive"/>
    <x v="0"/>
    <x v="0"/>
  </r>
  <r>
    <n v="283"/>
    <x v="1"/>
    <n v="38"/>
    <s v="Adults"/>
    <x v="1"/>
    <n v="62"/>
    <n v="1.54"/>
    <n v="26.14"/>
    <x v="1"/>
    <n v="15"/>
    <s v="O+"/>
    <n v="74"/>
    <n v="20"/>
    <n v="10.5"/>
    <n v="4"/>
    <s v="Irregular"/>
    <n v="4"/>
    <n v="5"/>
    <s v="Yes"/>
    <n v="0"/>
    <n v="454.27"/>
    <n v="14.34"/>
    <n v="8.15"/>
    <n v="3.26"/>
    <n v="2.5"/>
    <n v="35"/>
    <n v="33"/>
    <n v="0.94"/>
    <n v="7.02"/>
    <n v="10.6"/>
    <n v="22.9"/>
    <n v="16.7"/>
    <n v="0.48"/>
    <n v="92"/>
    <s v="Yes"/>
    <s v="No"/>
    <s v="No"/>
    <x v="1"/>
    <x v="1"/>
    <x v="0"/>
    <x v="0"/>
    <n v="120"/>
    <n v="80"/>
    <n v="8"/>
    <n v="5"/>
    <n v="15"/>
    <n v="17"/>
    <n v="9.8000000000000007"/>
    <s v="Normal"/>
    <s v="Hypothyroid"/>
    <s v="Hormonal Imbalance"/>
    <n v="234.30499999999998"/>
    <n v="13"/>
    <n v="16"/>
    <s v="Normal"/>
    <n v="3"/>
    <s v="Moderate"/>
    <s v="Prehypertensive"/>
    <x v="2"/>
    <x v="0"/>
  </r>
  <r>
    <n v="284"/>
    <x v="0"/>
    <n v="32"/>
    <s v="Young Adults"/>
    <x v="2"/>
    <n v="68"/>
    <n v="1.58"/>
    <n v="27.24"/>
    <x v="1"/>
    <n v="17"/>
    <s v="AB+"/>
    <n v="72"/>
    <n v="18"/>
    <n v="10.5"/>
    <n v="2"/>
    <s v="Regular"/>
    <n v="6"/>
    <n v="13"/>
    <s v="No"/>
    <n v="0"/>
    <n v="3.1"/>
    <n v="75.62"/>
    <n v="2.35"/>
    <n v="0.28999999999999998"/>
    <n v="8.1"/>
    <n v="37"/>
    <n v="35"/>
    <n v="0.95"/>
    <n v="5"/>
    <n v="4.2"/>
    <n v="38.51"/>
    <n v="24"/>
    <n v="0.7"/>
    <n v="100"/>
    <s v="Yes"/>
    <s v="No"/>
    <s v="No"/>
    <x v="0"/>
    <x v="1"/>
    <x v="0"/>
    <x v="1"/>
    <n v="110"/>
    <n v="80"/>
    <n v="3"/>
    <n v="5"/>
    <n v="17"/>
    <n v="16"/>
    <n v="9.8000000000000007"/>
    <s v="Normal"/>
    <s v="Hypothyroid"/>
    <s v="Hormonal Imbalance"/>
    <n v="39.36"/>
    <n v="8"/>
    <n v="16.5"/>
    <s v="Normal"/>
    <n v="2"/>
    <s v="Mild"/>
    <s v="Prehypertensive"/>
    <x v="1"/>
    <x v="0"/>
  </r>
  <r>
    <n v="285"/>
    <x v="0"/>
    <n v="32"/>
    <s v="Young Adults"/>
    <x v="2"/>
    <n v="46"/>
    <n v="1.52"/>
    <n v="19.91"/>
    <x v="0"/>
    <n v="15"/>
    <s v="O+"/>
    <n v="72"/>
    <n v="20"/>
    <n v="11.5"/>
    <n v="2"/>
    <s v="Regular"/>
    <n v="6"/>
    <n v="8"/>
    <s v="No"/>
    <n v="0"/>
    <n v="1.99"/>
    <n v="1.99"/>
    <n v="4.79"/>
    <n v="4.5"/>
    <n v="1.06"/>
    <n v="32"/>
    <n v="30"/>
    <n v="0.94"/>
    <n v="2"/>
    <n v="4.7"/>
    <n v="96.63"/>
    <n v="22.6"/>
    <n v="0.5"/>
    <n v="112"/>
    <s v="No"/>
    <s v="No"/>
    <s v="No"/>
    <x v="1"/>
    <x v="1"/>
    <x v="1"/>
    <x v="0"/>
    <n v="120"/>
    <n v="80"/>
    <n v="1"/>
    <n v="1"/>
    <n v="11"/>
    <n v="16"/>
    <n v="11"/>
    <s v="Normal"/>
    <s v="Normal"/>
    <s v="Normal"/>
    <n v="1.99"/>
    <n v="2"/>
    <n v="13.5"/>
    <s v="Normal"/>
    <n v="2"/>
    <s v="Mild"/>
    <s v="Prehypertensive"/>
    <x v="0"/>
    <x v="0"/>
  </r>
  <r>
    <n v="286"/>
    <x v="0"/>
    <n v="38"/>
    <s v="Adults"/>
    <x v="1"/>
    <n v="52"/>
    <n v="1.56"/>
    <n v="21.37"/>
    <x v="0"/>
    <n v="17"/>
    <s v="AB+"/>
    <n v="72"/>
    <n v="18"/>
    <n v="10.8"/>
    <n v="2"/>
    <s v="Regular"/>
    <n v="5"/>
    <n v="10"/>
    <s v="No"/>
    <n v="0"/>
    <n v="227.56"/>
    <n v="4.96"/>
    <n v="3.75"/>
    <n v="0.34"/>
    <n v="11.03"/>
    <n v="33"/>
    <n v="30"/>
    <n v="0.91"/>
    <n v="1.26"/>
    <n v="4.8"/>
    <n v="17.07"/>
    <n v="20.100000000000001"/>
    <n v="0.3"/>
    <n v="110"/>
    <s v="No"/>
    <s v="No"/>
    <s v="No"/>
    <x v="1"/>
    <x v="0"/>
    <x v="1"/>
    <x v="1"/>
    <n v="120"/>
    <n v="80"/>
    <n v="1"/>
    <n v="2"/>
    <n v="20"/>
    <n v="17"/>
    <n v="7.2"/>
    <s v="Normal"/>
    <s v="Normal"/>
    <s v="Hormonal Imbalance"/>
    <n v="116.26"/>
    <n v="3"/>
    <n v="18.5"/>
    <s v="Normal"/>
    <n v="1"/>
    <s v="Mild"/>
    <s v="Prehypertensive"/>
    <x v="0"/>
    <x v="0"/>
  </r>
  <r>
    <n v="287"/>
    <x v="0"/>
    <n v="26"/>
    <s v="Young Adults"/>
    <x v="0"/>
    <n v="67"/>
    <n v="1.54"/>
    <n v="28.25"/>
    <x v="1"/>
    <n v="11"/>
    <s v="A+"/>
    <n v="72"/>
    <n v="18"/>
    <n v="13.2"/>
    <n v="2"/>
    <s v="Regular"/>
    <n v="5"/>
    <n v="5"/>
    <s v="No"/>
    <n v="1"/>
    <n v="1.99"/>
    <n v="1.99"/>
    <n v="7.76"/>
    <n v="2.71"/>
    <n v="2.86"/>
    <n v="36"/>
    <n v="34"/>
    <n v="0.94"/>
    <n v="3.71"/>
    <n v="1.7"/>
    <n v="23.98"/>
    <n v="17.100000000000001"/>
    <n v="0.25"/>
    <n v="122"/>
    <s v="Yes"/>
    <s v="No"/>
    <s v="No"/>
    <x v="1"/>
    <x v="0"/>
    <x v="0"/>
    <x v="0"/>
    <n v="120"/>
    <n v="70"/>
    <n v="2"/>
    <n v="1"/>
    <n v="16"/>
    <n v="14"/>
    <n v="7.8"/>
    <s v="Normal"/>
    <s v="Normal"/>
    <s v="Hormonal Imbalance"/>
    <n v="1.99"/>
    <n v="3"/>
    <n v="15"/>
    <s v="Normal"/>
    <n v="2"/>
    <s v="Mild"/>
    <s v="Prehypertensive"/>
    <x v="1"/>
    <x v="0"/>
  </r>
  <r>
    <n v="288"/>
    <x v="1"/>
    <n v="29"/>
    <s v="Young Adults"/>
    <x v="0"/>
    <n v="53"/>
    <n v="1.52"/>
    <n v="22.94"/>
    <x v="0"/>
    <n v="17"/>
    <s v="AB+"/>
    <n v="78"/>
    <n v="22"/>
    <n v="11"/>
    <n v="2"/>
    <s v="Regular"/>
    <n v="5"/>
    <n v="2.5"/>
    <s v="No"/>
    <n v="0"/>
    <n v="53.09"/>
    <n v="1.99"/>
    <n v="6.06"/>
    <n v="2.14"/>
    <n v="2.83"/>
    <n v="34"/>
    <n v="32"/>
    <n v="0.94"/>
    <n v="2.35"/>
    <n v="5.4"/>
    <n v="12.26"/>
    <n v="18"/>
    <n v="0.25"/>
    <n v="100"/>
    <s v="No"/>
    <s v="Yes"/>
    <s v="Yes"/>
    <x v="0"/>
    <x v="1"/>
    <x v="1"/>
    <x v="0"/>
    <n v="110"/>
    <n v="80"/>
    <n v="10"/>
    <n v="7"/>
    <n v="18"/>
    <n v="14"/>
    <n v="9"/>
    <s v="Normal"/>
    <s v="Normal"/>
    <s v="Hormonal Imbalance"/>
    <n v="27.540000000000003"/>
    <n v="17"/>
    <n v="16"/>
    <s v="Normal"/>
    <n v="3"/>
    <s v="Moderate"/>
    <s v="Prehypertensive"/>
    <x v="1"/>
    <x v="0"/>
  </r>
  <r>
    <n v="289"/>
    <x v="0"/>
    <n v="35"/>
    <s v="Adults"/>
    <x v="1"/>
    <n v="66"/>
    <n v="1.55"/>
    <n v="27.47"/>
    <x v="1"/>
    <n v="15"/>
    <s v="O+"/>
    <n v="78"/>
    <n v="22"/>
    <n v="10.5"/>
    <n v="4"/>
    <s v="Irregular"/>
    <n v="3"/>
    <n v="4"/>
    <s v="No"/>
    <n v="2"/>
    <n v="1.99"/>
    <n v="1.99"/>
    <n v="6.51"/>
    <n v="3.23"/>
    <n v="2.02"/>
    <n v="37"/>
    <n v="35"/>
    <n v="0.95"/>
    <n v="4.6100000000000003"/>
    <n v="1.2"/>
    <n v="18.14"/>
    <n v="27.2"/>
    <n v="0.31"/>
    <n v="100"/>
    <s v="Yes"/>
    <s v="No"/>
    <s v="No"/>
    <x v="0"/>
    <x v="0"/>
    <x v="0"/>
    <x v="0"/>
    <n v="110"/>
    <n v="80"/>
    <n v="1"/>
    <n v="0"/>
    <n v="15"/>
    <n v="18"/>
    <n v="7.7"/>
    <s v="Normal"/>
    <s v="Hypothyroid"/>
    <s v="Hormonal Imbalance"/>
    <n v="1.99"/>
    <n v="1"/>
    <n v="16.5"/>
    <s v="Normal"/>
    <n v="1"/>
    <s v="Mild"/>
    <s v="Prehypertensive"/>
    <x v="1"/>
    <x v="0"/>
  </r>
  <r>
    <n v="290"/>
    <x v="0"/>
    <n v="27"/>
    <s v="Young Adults"/>
    <x v="0"/>
    <n v="65"/>
    <n v="1.62"/>
    <n v="24.77"/>
    <x v="0"/>
    <n v="15"/>
    <s v="O+"/>
    <n v="72"/>
    <n v="18"/>
    <n v="10.7"/>
    <n v="2"/>
    <s v="Regular"/>
    <n v="5"/>
    <n v="3.5"/>
    <s v="No"/>
    <n v="1"/>
    <n v="213.21"/>
    <n v="1.99"/>
    <n v="5.47"/>
    <n v="4.95"/>
    <n v="1.1100000000000001"/>
    <n v="38"/>
    <n v="36"/>
    <n v="0.95"/>
    <n v="4.29"/>
    <n v="5.4"/>
    <n v="41.03"/>
    <n v="21.4"/>
    <n v="0.25"/>
    <n v="92"/>
    <s v="Yes"/>
    <s v="Yes"/>
    <s v="Yes"/>
    <x v="1"/>
    <x v="1"/>
    <x v="1"/>
    <x v="0"/>
    <n v="110"/>
    <n v="80"/>
    <n v="5"/>
    <n v="3"/>
    <n v="16"/>
    <n v="17"/>
    <n v="8"/>
    <s v="Normal"/>
    <s v="Hypothyroid"/>
    <s v="Normal"/>
    <n v="107.60000000000001"/>
    <n v="8"/>
    <n v="16.5"/>
    <s v="Normal"/>
    <n v="5"/>
    <s v="Severe"/>
    <s v="Prehypertensive"/>
    <x v="0"/>
    <x v="0"/>
  </r>
  <r>
    <n v="291"/>
    <x v="1"/>
    <n v="27"/>
    <s v="Young Adults"/>
    <x v="0"/>
    <n v="83"/>
    <n v="1.64"/>
    <n v="30.86"/>
    <x v="3"/>
    <n v="13"/>
    <s v="B+"/>
    <n v="70"/>
    <n v="18"/>
    <n v="11"/>
    <n v="2"/>
    <s v="Regular"/>
    <n v="6"/>
    <n v="2"/>
    <s v="No"/>
    <n v="0"/>
    <n v="1.99"/>
    <n v="1.99"/>
    <n v="4.5999999999999996"/>
    <n v="2.4900000000000002"/>
    <n v="1.85"/>
    <n v="39"/>
    <n v="36"/>
    <n v="0.92"/>
    <n v="6.48"/>
    <n v="17.5"/>
    <n v="12.88"/>
    <n v="26.6"/>
    <n v="0.5"/>
    <n v="92"/>
    <s v="No"/>
    <s v="No"/>
    <s v="No"/>
    <x v="1"/>
    <x v="1"/>
    <x v="1"/>
    <x v="0"/>
    <n v="110"/>
    <n v="80"/>
    <n v="1"/>
    <n v="1"/>
    <n v="14"/>
    <n v="15"/>
    <n v="8.5"/>
    <s v="Normal"/>
    <s v="Hypothyroid"/>
    <s v="Normal"/>
    <n v="1.99"/>
    <n v="2"/>
    <n v="14.5"/>
    <s v="Normal"/>
    <n v="2"/>
    <s v="Mild"/>
    <s v="Prehypertensive"/>
    <x v="0"/>
    <x v="0"/>
  </r>
  <r>
    <n v="292"/>
    <x v="0"/>
    <n v="35"/>
    <s v="Adults"/>
    <x v="1"/>
    <n v="53"/>
    <n v="1.58"/>
    <n v="21.23"/>
    <x v="0"/>
    <n v="17"/>
    <s v="AB+"/>
    <n v="74"/>
    <n v="20"/>
    <n v="12.4"/>
    <n v="2"/>
    <s v="Regular"/>
    <n v="6"/>
    <n v="11"/>
    <s v="No"/>
    <n v="1"/>
    <n v="1.99"/>
    <n v="1.99"/>
    <n v="8.99"/>
    <n v="4.88"/>
    <n v="1.84"/>
    <n v="35"/>
    <n v="33"/>
    <n v="0.94"/>
    <n v="1.32"/>
    <n v="6"/>
    <n v="17"/>
    <n v="30.5"/>
    <n v="0.4"/>
    <n v="110"/>
    <s v="Yes"/>
    <s v="No"/>
    <s v="No"/>
    <x v="0"/>
    <x v="1"/>
    <x v="0"/>
    <x v="0"/>
    <n v="120"/>
    <n v="80"/>
    <n v="1"/>
    <n v="3"/>
    <n v="16"/>
    <n v="17"/>
    <n v="9"/>
    <s v="Normal"/>
    <s v="Normal"/>
    <s v="Normal"/>
    <n v="1.99"/>
    <n v="4"/>
    <n v="16.5"/>
    <s v="Normal"/>
    <n v="2"/>
    <s v="Mild"/>
    <s v="Prehypertensive"/>
    <x v="0"/>
    <x v="0"/>
  </r>
  <r>
    <n v="293"/>
    <x v="0"/>
    <n v="30"/>
    <s v="Young Adults"/>
    <x v="2"/>
    <n v="68"/>
    <n v="1.58"/>
    <n v="27.24"/>
    <x v="1"/>
    <n v="15"/>
    <s v="O+"/>
    <n v="72"/>
    <n v="18"/>
    <n v="10.5"/>
    <n v="2"/>
    <s v="Regular"/>
    <n v="4"/>
    <n v="10"/>
    <s v="No"/>
    <n v="0"/>
    <n v="1.99"/>
    <n v="1.99"/>
    <n v="1.76"/>
    <n v="0.2"/>
    <n v="8.8000000000000007"/>
    <n v="37"/>
    <n v="35"/>
    <n v="0.95"/>
    <n v="0.94"/>
    <n v="2"/>
    <n v="43.63"/>
    <n v="35.799999999999997"/>
    <n v="0.41"/>
    <n v="92"/>
    <s v="No"/>
    <s v="Yes"/>
    <s v="Yes"/>
    <x v="1"/>
    <x v="0"/>
    <x v="1"/>
    <x v="1"/>
    <n v="120"/>
    <n v="70"/>
    <n v="2"/>
    <n v="2"/>
    <n v="12"/>
    <n v="16"/>
    <n v="10.5"/>
    <s v="Normal"/>
    <s v="Normal"/>
    <s v="Hormonal Imbalance"/>
    <n v="1.99"/>
    <n v="4"/>
    <n v="14"/>
    <s v="Normal"/>
    <n v="3"/>
    <s v="Moderate"/>
    <s v="Prehypertensive"/>
    <x v="2"/>
    <x v="0"/>
  </r>
  <r>
    <n v="294"/>
    <x v="1"/>
    <n v="27"/>
    <s v="Young Adults"/>
    <x v="0"/>
    <n v="36"/>
    <n v="1.53"/>
    <n v="15.38"/>
    <x v="2"/>
    <n v="13"/>
    <s v="B+"/>
    <n v="70"/>
    <n v="18"/>
    <n v="11.4"/>
    <n v="2"/>
    <s v="Regular"/>
    <n v="5"/>
    <n v="6.5"/>
    <s v="Yes"/>
    <n v="0"/>
    <n v="1134.4000000000001"/>
    <n v="1134.4000000000001"/>
    <n v="4.25"/>
    <n v="5.1100000000000003"/>
    <n v="0.83"/>
    <n v="30"/>
    <n v="28"/>
    <n v="0.93"/>
    <n v="2.08"/>
    <n v="21.8"/>
    <n v="19.309999999999999"/>
    <n v="23.3"/>
    <n v="0.41"/>
    <n v="79"/>
    <s v="Yes"/>
    <s v="Yes"/>
    <s v="Yes"/>
    <x v="0"/>
    <x v="1"/>
    <x v="0"/>
    <x v="0"/>
    <n v="110"/>
    <n v="80"/>
    <n v="11"/>
    <n v="12"/>
    <n v="13"/>
    <n v="15"/>
    <n v="5.5"/>
    <s v="Normal"/>
    <s v="Normal"/>
    <s v="Normal"/>
    <n v="1134.4000000000001"/>
    <n v="23"/>
    <n v="14"/>
    <s v="Normal"/>
    <n v="4"/>
    <s v="Moderate"/>
    <s v="Prehypertensive"/>
    <x v="0"/>
    <x v="0"/>
  </r>
  <r>
    <n v="295"/>
    <x v="1"/>
    <n v="28"/>
    <s v="Young Adults"/>
    <x v="0"/>
    <n v="55.5"/>
    <n v="1.44"/>
    <n v="26.77"/>
    <x v="1"/>
    <n v="13"/>
    <s v="B+"/>
    <n v="72"/>
    <n v="20"/>
    <n v="11.8"/>
    <n v="2"/>
    <s v="Regular"/>
    <n v="5"/>
    <n v="6.5"/>
    <s v="Yes"/>
    <n v="2"/>
    <n v="785.95"/>
    <n v="785.95"/>
    <n v="4"/>
    <n v="2.95"/>
    <n v="1.36"/>
    <n v="38"/>
    <n v="35"/>
    <n v="0.92"/>
    <n v="0.86"/>
    <n v="18.5"/>
    <n v="7.49"/>
    <n v="20.399999999999999"/>
    <n v="0.62"/>
    <n v="95"/>
    <s v="Yes"/>
    <s v="Yes"/>
    <s v="Yes"/>
    <x v="0"/>
    <x v="1"/>
    <x v="0"/>
    <x v="0"/>
    <n v="120"/>
    <n v="80"/>
    <n v="13"/>
    <n v="20"/>
    <n v="14"/>
    <n v="16"/>
    <n v="9.6"/>
    <s v="Normal"/>
    <s v="Normal"/>
    <s v="Normal"/>
    <n v="785.95"/>
    <n v="33"/>
    <n v="15"/>
    <s v="Normal"/>
    <n v="4"/>
    <s v="Moderate"/>
    <s v="Prehypertensive"/>
    <x v="1"/>
    <x v="0"/>
  </r>
  <r>
    <n v="296"/>
    <x v="1"/>
    <n v="30"/>
    <s v="Young Adults"/>
    <x v="2"/>
    <n v="57"/>
    <n v="1.55"/>
    <n v="23.73"/>
    <x v="0"/>
    <n v="13"/>
    <s v="B+"/>
    <n v="72"/>
    <n v="18"/>
    <n v="12"/>
    <n v="2"/>
    <s v="Regular"/>
    <n v="5"/>
    <n v="10"/>
    <s v="No"/>
    <n v="0"/>
    <n v="291.43"/>
    <n v="1.99"/>
    <n v="5.47"/>
    <n v="3"/>
    <n v="1.82"/>
    <n v="35"/>
    <n v="33"/>
    <n v="0.94"/>
    <n v="6.54"/>
    <n v="12.4"/>
    <n v="39.6"/>
    <n v="23.9"/>
    <n v="0.94"/>
    <n v="106"/>
    <s v="No"/>
    <s v="No"/>
    <s v="No"/>
    <x v="0"/>
    <x v="0"/>
    <x v="0"/>
    <x v="1"/>
    <n v="110"/>
    <n v="70"/>
    <n v="9"/>
    <n v="10"/>
    <n v="18"/>
    <n v="19"/>
    <n v="8"/>
    <s v="Normal"/>
    <s v="Hypothyroid"/>
    <s v="Normal"/>
    <n v="146.71"/>
    <n v="19"/>
    <n v="18.5"/>
    <s v="Normal"/>
    <n v="0"/>
    <s v="Mild"/>
    <s v="Normal"/>
    <x v="0"/>
    <x v="0"/>
  </r>
  <r>
    <n v="297"/>
    <x v="0"/>
    <n v="31"/>
    <s v="Young Adults"/>
    <x v="2"/>
    <n v="50"/>
    <n v="1.55"/>
    <n v="20.81"/>
    <x v="0"/>
    <n v="15"/>
    <s v="O+"/>
    <n v="13"/>
    <n v="18"/>
    <n v="11"/>
    <n v="2"/>
    <s v="Regular"/>
    <n v="4"/>
    <n v="12"/>
    <s v="No"/>
    <n v="0"/>
    <n v="20.81"/>
    <n v="1.99"/>
    <n v="6.6980000000000004"/>
    <n v="5.13"/>
    <n v="1.31"/>
    <n v="33"/>
    <n v="30"/>
    <n v="0.91"/>
    <n v="3.8610000000000002"/>
    <n v="10.8"/>
    <n v="14.02"/>
    <n v="24.9"/>
    <n v="0.41"/>
    <n v="100"/>
    <s v="No"/>
    <s v="No"/>
    <s v="Yes"/>
    <x v="0"/>
    <x v="1"/>
    <x v="1"/>
    <x v="0"/>
    <n v="110"/>
    <n v="70"/>
    <n v="8"/>
    <n v="5"/>
    <n v="17"/>
    <n v="15"/>
    <n v="8.5"/>
    <s v="Normal"/>
    <s v="Normal"/>
    <s v="Normal"/>
    <n v="11.399999999999999"/>
    <n v="13"/>
    <n v="16"/>
    <s v="Normal"/>
    <n v="2"/>
    <s v="Mild"/>
    <s v="Normal"/>
    <x v="0"/>
    <x v="0"/>
  </r>
  <r>
    <n v="298"/>
    <x v="0"/>
    <n v="20"/>
    <s v="Young Adults"/>
    <x v="3"/>
    <n v="52"/>
    <n v="1.5"/>
    <n v="23.11"/>
    <x v="0"/>
    <n v="15"/>
    <s v="O+"/>
    <n v="72"/>
    <n v="18"/>
    <n v="10.5"/>
    <n v="2"/>
    <s v="Regular"/>
    <n v="6"/>
    <n v="3"/>
    <s v="No"/>
    <n v="0"/>
    <n v="1.99"/>
    <n v="1.99"/>
    <n v="4.87"/>
    <n v="3.61"/>
    <n v="1.35"/>
    <n v="34"/>
    <n v="32"/>
    <n v="0.94"/>
    <n v="2.93"/>
    <n v="4.5"/>
    <n v="20.18"/>
    <n v="27"/>
    <n v="0.34"/>
    <n v="88"/>
    <s v="No"/>
    <s v="No"/>
    <s v="No"/>
    <x v="1"/>
    <x v="1"/>
    <x v="0"/>
    <x v="0"/>
    <n v="110"/>
    <n v="70"/>
    <n v="7"/>
    <n v="9"/>
    <n v="13"/>
    <n v="17"/>
    <n v="9.6"/>
    <s v="Normal"/>
    <s v="Normal"/>
    <s v="Normal"/>
    <n v="1.99"/>
    <n v="16"/>
    <n v="15"/>
    <s v="Normal"/>
    <n v="2"/>
    <s v="Mild"/>
    <s v="Normal"/>
    <x v="0"/>
    <x v="0"/>
  </r>
  <r>
    <n v="299"/>
    <x v="0"/>
    <n v="34"/>
    <s v="Adults"/>
    <x v="2"/>
    <n v="67"/>
    <n v="1.52"/>
    <n v="29"/>
    <x v="1"/>
    <n v="15"/>
    <s v="O+"/>
    <n v="74"/>
    <n v="20"/>
    <n v="11.5"/>
    <n v="2"/>
    <s v="Regular"/>
    <n v="6"/>
    <n v="13"/>
    <s v="No"/>
    <n v="1"/>
    <n v="1.99"/>
    <n v="1.99"/>
    <n v="5.59"/>
    <n v="3.05"/>
    <n v="1.83"/>
    <n v="37"/>
    <n v="35"/>
    <n v="0.95"/>
    <n v="3.67"/>
    <n v="4.2"/>
    <n v="14.88"/>
    <n v="13.9"/>
    <n v="0.7"/>
    <n v="95"/>
    <s v="Yes"/>
    <s v="Yes"/>
    <s v="Yes"/>
    <x v="1"/>
    <x v="1"/>
    <x v="0"/>
    <x v="0"/>
    <n v="120"/>
    <n v="70"/>
    <n v="1"/>
    <n v="0"/>
    <n v="16"/>
    <n v="12"/>
    <n v="7.7"/>
    <s v="Normal"/>
    <s v="Normal"/>
    <s v="Normal"/>
    <n v="1.99"/>
    <n v="1"/>
    <n v="14"/>
    <s v="Normal"/>
    <n v="5"/>
    <s v="Severe"/>
    <s v="Prehypertensive"/>
    <x v="1"/>
    <x v="0"/>
  </r>
  <r>
    <n v="300"/>
    <x v="0"/>
    <n v="26"/>
    <s v="Young Adults"/>
    <x v="0"/>
    <n v="50"/>
    <n v="1.52"/>
    <n v="21.64"/>
    <x v="0"/>
    <n v="11"/>
    <s v="A+"/>
    <n v="72"/>
    <n v="20"/>
    <n v="11"/>
    <n v="4"/>
    <s v="Irregular"/>
    <n v="5"/>
    <n v="2"/>
    <s v="No"/>
    <n v="0"/>
    <n v="1.99"/>
    <n v="1.99"/>
    <n v="5.7"/>
    <n v="4.5"/>
    <n v="1.27"/>
    <n v="32"/>
    <n v="28"/>
    <n v="0.88"/>
    <n v="1.24"/>
    <n v="1.2"/>
    <n v="38.700000000000003"/>
    <n v="23.2"/>
    <n v="0.26"/>
    <n v="92"/>
    <s v="No"/>
    <s v="No"/>
    <s v="Yes"/>
    <x v="0"/>
    <x v="0"/>
    <x v="0"/>
    <x v="1"/>
    <n v="120"/>
    <n v="80"/>
    <n v="1"/>
    <n v="0"/>
    <n v="15"/>
    <n v="18"/>
    <n v="11"/>
    <s v="Normal"/>
    <s v="Normal"/>
    <s v="Normal"/>
    <n v="1.99"/>
    <n v="1"/>
    <n v="16.5"/>
    <s v="Normal"/>
    <n v="1"/>
    <s v="Mild"/>
    <s v="Prehypertensive"/>
    <x v="0"/>
    <x v="0"/>
  </r>
  <r>
    <n v="301"/>
    <x v="1"/>
    <n v="40"/>
    <s v="Adults"/>
    <x v="4"/>
    <n v="85"/>
    <n v="1.73"/>
    <n v="28.4"/>
    <x v="1"/>
    <n v="13"/>
    <s v="B+"/>
    <n v="72"/>
    <n v="18"/>
    <n v="10.5"/>
    <n v="2"/>
    <s v="Regular"/>
    <n v="5"/>
    <n v="13"/>
    <s v="No"/>
    <n v="1"/>
    <n v="1.99"/>
    <n v="1.99"/>
    <n v="4.38"/>
    <n v="1.64"/>
    <n v="2.67"/>
    <n v="38"/>
    <n v="36"/>
    <n v="0.95"/>
    <n v="3.74"/>
    <n v="10.8"/>
    <n v="29.76"/>
    <n v="18.3"/>
    <n v="0.33"/>
    <n v="100"/>
    <s v="Yes"/>
    <s v="No"/>
    <s v="No"/>
    <x v="0"/>
    <x v="1"/>
    <x v="0"/>
    <x v="0"/>
    <n v="110"/>
    <n v="80"/>
    <n v="2"/>
    <n v="1"/>
    <n v="18"/>
    <n v="15"/>
    <n v="7"/>
    <s v="Normal"/>
    <s v="Normal"/>
    <s v="Hormonal Imbalance"/>
    <n v="1.99"/>
    <n v="3"/>
    <n v="16.5"/>
    <s v="Normal"/>
    <n v="2"/>
    <s v="Mild"/>
    <s v="Prehypertensive"/>
    <x v="1"/>
    <x v="0"/>
  </r>
  <r>
    <n v="302"/>
    <x v="0"/>
    <n v="28"/>
    <s v="Young Adults"/>
    <x v="0"/>
    <n v="53"/>
    <n v="1.52"/>
    <n v="22.94"/>
    <x v="0"/>
    <n v="11"/>
    <s v="A+"/>
    <n v="72"/>
    <n v="18"/>
    <n v="11.2"/>
    <n v="2"/>
    <s v="Regular"/>
    <n v="4"/>
    <n v="7.5"/>
    <s v="No"/>
    <n v="1"/>
    <n v="110.78"/>
    <n v="1.99"/>
    <n v="5.71"/>
    <n v="2.83"/>
    <n v="2.02"/>
    <n v="33"/>
    <n v="30"/>
    <n v="0.91"/>
    <n v="4.6900000000000004"/>
    <n v="10"/>
    <n v="22.1"/>
    <n v="30.3"/>
    <n v="0.4"/>
    <n v="100"/>
    <s v="Yes"/>
    <s v="Yes"/>
    <s v="Yes"/>
    <x v="1"/>
    <x v="0"/>
    <x v="0"/>
    <x v="0"/>
    <n v="110"/>
    <n v="80"/>
    <n v="7"/>
    <n v="5"/>
    <n v="16"/>
    <n v="13"/>
    <n v="9"/>
    <s v="Normal"/>
    <s v="Hypothyroid"/>
    <s v="Hormonal Imbalance"/>
    <n v="56.384999999999998"/>
    <n v="12"/>
    <n v="14.5"/>
    <s v="Normal"/>
    <n v="4"/>
    <s v="Moderate"/>
    <s v="Prehypertensive"/>
    <x v="1"/>
    <x v="0"/>
  </r>
  <r>
    <n v="303"/>
    <x v="0"/>
    <n v="26"/>
    <s v="Young Adults"/>
    <x v="0"/>
    <n v="64"/>
    <n v="1.53"/>
    <n v="27.34"/>
    <x v="1"/>
    <n v="17"/>
    <s v="AB+"/>
    <n v="72"/>
    <n v="18"/>
    <n v="12"/>
    <n v="4"/>
    <s v="Irregular"/>
    <n v="3"/>
    <n v="3"/>
    <s v="No"/>
    <n v="0"/>
    <n v="1.99"/>
    <n v="1.99"/>
    <n v="5.14"/>
    <n v="8.17"/>
    <n v="0.63"/>
    <n v="34"/>
    <n v="31"/>
    <n v="0.91"/>
    <n v="1.1000000000000001"/>
    <n v="18.7"/>
    <n v="31.83"/>
    <n v="30"/>
    <n v="0.46"/>
    <n v="135"/>
    <s v="No"/>
    <s v="No"/>
    <s v="No"/>
    <x v="1"/>
    <x v="0"/>
    <x v="1"/>
    <x v="1"/>
    <n v="120"/>
    <n v="80"/>
    <n v="3"/>
    <n v="4"/>
    <n v="16"/>
    <n v="14"/>
    <n v="9.5"/>
    <s v="Normal"/>
    <s v="Normal"/>
    <s v="Normal"/>
    <n v="1.99"/>
    <n v="7"/>
    <n v="15"/>
    <s v="Normal"/>
    <n v="1"/>
    <s v="Mild"/>
    <s v="Prehypertensive"/>
    <x v="0"/>
    <x v="0"/>
  </r>
  <r>
    <n v="304"/>
    <x v="1"/>
    <n v="25"/>
    <s v="Young Adults"/>
    <x v="0"/>
    <n v="57"/>
    <n v="1.48"/>
    <n v="26.02"/>
    <x v="1"/>
    <n v="15"/>
    <s v="O+"/>
    <n v="72"/>
    <n v="20"/>
    <n v="10"/>
    <n v="2"/>
    <s v="Regular"/>
    <n v="5"/>
    <n v="1"/>
    <s v="No"/>
    <n v="0"/>
    <n v="1.99"/>
    <n v="1.9"/>
    <n v="2.52"/>
    <n v="1.41"/>
    <n v="1.79"/>
    <n v="30"/>
    <n v="28"/>
    <n v="0.93"/>
    <n v="3.04"/>
    <n v="18"/>
    <n v="35.03"/>
    <n v="31.2"/>
    <n v="0.56000000000000005"/>
    <n v="80"/>
    <s v="Yes"/>
    <s v="Yes"/>
    <s v="Yes"/>
    <x v="1"/>
    <x v="1"/>
    <x v="1"/>
    <x v="0"/>
    <n v="110"/>
    <n v="80"/>
    <n v="10"/>
    <n v="12"/>
    <n v="15"/>
    <n v="14"/>
    <n v="9"/>
    <s v="Normal"/>
    <s v="Normal"/>
    <s v="Normal"/>
    <n v="1.9449999999999998"/>
    <n v="22"/>
    <n v="14.5"/>
    <s v="Normal"/>
    <n v="5"/>
    <s v="Severe"/>
    <s v="Prehypertensive"/>
    <x v="1"/>
    <x v="0"/>
  </r>
  <r>
    <n v="305"/>
    <x v="0"/>
    <n v="35"/>
    <s v="Adults"/>
    <x v="1"/>
    <n v="52"/>
    <n v="1.5"/>
    <n v="23.11"/>
    <x v="0"/>
    <n v="13"/>
    <s v="B+"/>
    <n v="70"/>
    <n v="18"/>
    <n v="10.7"/>
    <n v="2"/>
    <s v="Regular"/>
    <n v="5"/>
    <n v="7"/>
    <s v="No"/>
    <n v="0"/>
    <n v="1.99"/>
    <n v="1.99"/>
    <n v="5.04"/>
    <n v="2.2200000000000002"/>
    <n v="2.27"/>
    <n v="34"/>
    <n v="32"/>
    <n v="0.94"/>
    <n v="0.81"/>
    <n v="0.28000000000000003"/>
    <n v="16.399999999999999"/>
    <n v="25"/>
    <n v="0.33"/>
    <n v="94"/>
    <s v="No"/>
    <s v="No"/>
    <s v="No"/>
    <x v="0"/>
    <x v="1"/>
    <x v="1"/>
    <x v="1"/>
    <n v="110"/>
    <n v="80"/>
    <n v="3"/>
    <n v="2"/>
    <n v="17"/>
    <n v="15"/>
    <n v="12"/>
    <s v="Normal"/>
    <s v="Normal"/>
    <s v="Hormonal Imbalance"/>
    <n v="1.99"/>
    <n v="5"/>
    <n v="16"/>
    <s v="Normal"/>
    <n v="1"/>
    <s v="Mild"/>
    <s v="Prehypertensive"/>
    <x v="0"/>
    <x v="0"/>
  </r>
  <r>
    <n v="306"/>
    <x v="0"/>
    <n v="37"/>
    <s v="Adults"/>
    <x v="1"/>
    <n v="56"/>
    <n v="1.52"/>
    <n v="24.24"/>
    <x v="0"/>
    <n v="13"/>
    <s v="B+"/>
    <n v="74"/>
    <n v="20"/>
    <n v="11.7"/>
    <n v="2"/>
    <s v="Regular"/>
    <n v="5"/>
    <n v="9"/>
    <s v="No"/>
    <n v="0"/>
    <n v="42"/>
    <n v="1.99"/>
    <n v="2.91"/>
    <n v="0.35"/>
    <n v="8.31"/>
    <n v="35"/>
    <n v="33"/>
    <n v="0.94"/>
    <n v="16"/>
    <m/>
    <n v="2.2200000000000002"/>
    <n v="38.6"/>
    <n v="0.3"/>
    <n v="100"/>
    <s v="No"/>
    <s v="No"/>
    <s v="No"/>
    <x v="0"/>
    <x v="1"/>
    <x v="1"/>
    <x v="1"/>
    <n v="120"/>
    <n v="70"/>
    <n v="4"/>
    <n v="5"/>
    <n v="17"/>
    <n v="16"/>
    <n v="5.6"/>
    <s v="Normal"/>
    <s v="Hypothyroid"/>
    <s v="Hormonal Imbalance"/>
    <n v="21.995000000000001"/>
    <n v="9"/>
    <n v="16.5"/>
    <s v="Normal"/>
    <n v="1"/>
    <s v="Mild"/>
    <s v="Prehypertensive"/>
    <x v="0"/>
    <x v="0"/>
  </r>
  <r>
    <n v="307"/>
    <x v="1"/>
    <n v="41"/>
    <s v="Adults"/>
    <x v="4"/>
    <n v="40"/>
    <n v="1.55"/>
    <n v="16.649999999999999"/>
    <x v="2"/>
    <n v="13"/>
    <s v="B+"/>
    <n v="72"/>
    <n v="16"/>
    <n v="11"/>
    <n v="2"/>
    <s v="Regular"/>
    <n v="5"/>
    <n v="7"/>
    <s v="No"/>
    <n v="0"/>
    <n v="1.99"/>
    <n v="1.99"/>
    <n v="3.68"/>
    <n v="0.83"/>
    <n v="4.43"/>
    <n v="34"/>
    <n v="32"/>
    <n v="0.94"/>
    <n v="1.1299999999999999"/>
    <n v="1.03"/>
    <n v="7.49"/>
    <n v="33.1"/>
    <n v="0.25"/>
    <n v="82"/>
    <s v="No"/>
    <s v="Yes"/>
    <s v="Yes"/>
    <x v="0"/>
    <x v="1"/>
    <x v="1"/>
    <x v="0"/>
    <n v="110"/>
    <n v="70"/>
    <n v="8"/>
    <n v="12"/>
    <n v="11"/>
    <n v="11.5"/>
    <n v="5.5"/>
    <s v="Normal"/>
    <s v="Normal"/>
    <s v="Hormonal Imbalance"/>
    <n v="1.99"/>
    <n v="20"/>
    <n v="11.25"/>
    <s v="Normal"/>
    <n v="3"/>
    <s v="Moderate"/>
    <s v="Normal"/>
    <x v="1"/>
    <x v="0"/>
  </r>
  <r>
    <n v="308"/>
    <x v="0"/>
    <n v="24"/>
    <s v="Young Adults"/>
    <x v="3"/>
    <n v="68"/>
    <n v="1.58"/>
    <n v="27.24"/>
    <x v="1"/>
    <n v="15"/>
    <s v="O+"/>
    <n v="72"/>
    <n v="16"/>
    <n v="10.8"/>
    <n v="2"/>
    <s v="Regular"/>
    <n v="6"/>
    <n v="3"/>
    <s v="Yes"/>
    <n v="0"/>
    <n v="229.86"/>
    <n v="229.86"/>
    <n v="3.33"/>
    <n v="1.99"/>
    <n v="1.67"/>
    <n v="39"/>
    <n v="36"/>
    <n v="0.92"/>
    <n v="2"/>
    <n v="3.02"/>
    <n v="10.57"/>
    <n v="22.5"/>
    <n v="0.25"/>
    <n v="80"/>
    <s v="Yes"/>
    <s v="No"/>
    <s v="No"/>
    <x v="0"/>
    <x v="1"/>
    <x v="0"/>
    <x v="0"/>
    <n v="120"/>
    <n v="80"/>
    <n v="2"/>
    <n v="4"/>
    <n v="12.5"/>
    <n v="12"/>
    <n v="8"/>
    <s v="Normal"/>
    <s v="Normal"/>
    <s v="Normal"/>
    <n v="229.86"/>
    <n v="6"/>
    <n v="12.25"/>
    <s v="Normal"/>
    <n v="2"/>
    <s v="Mild"/>
    <s v="Prehypertensive"/>
    <x v="0"/>
    <x v="0"/>
  </r>
  <r>
    <n v="309"/>
    <x v="1"/>
    <n v="33"/>
    <s v="Young Adults"/>
    <x v="2"/>
    <n v="52"/>
    <n v="1.52"/>
    <n v="22.51"/>
    <x v="0"/>
    <n v="11"/>
    <s v="A+"/>
    <n v="72"/>
    <n v="18"/>
    <n v="11"/>
    <n v="2"/>
    <s v="Regular"/>
    <n v="5"/>
    <n v="8"/>
    <s v="No"/>
    <n v="1"/>
    <n v="1.99"/>
    <n v="1.99"/>
    <n v="5.84"/>
    <n v="4.54"/>
    <n v="1.29"/>
    <n v="38"/>
    <n v="32"/>
    <n v="0.84"/>
    <n v="3.74"/>
    <n v="1"/>
    <n v="33.68"/>
    <n v="31.55"/>
    <n v="0.25"/>
    <n v="92"/>
    <s v="No"/>
    <s v="Yes"/>
    <s v="Yes"/>
    <x v="1"/>
    <x v="1"/>
    <x v="0"/>
    <x v="0"/>
    <n v="110"/>
    <n v="70"/>
    <n v="6"/>
    <n v="9"/>
    <n v="13"/>
    <n v="13"/>
    <n v="6"/>
    <s v="Normal"/>
    <s v="Normal"/>
    <s v="Normal"/>
    <n v="1.99"/>
    <n v="15"/>
    <n v="13"/>
    <s v="Normal"/>
    <n v="4"/>
    <s v="Moderate"/>
    <s v="Normal"/>
    <x v="0"/>
    <x v="0"/>
  </r>
  <r>
    <n v="310"/>
    <x v="1"/>
    <n v="24"/>
    <s v="Young Adults"/>
    <x v="3"/>
    <n v="52"/>
    <n v="1.62"/>
    <n v="19.809999999999999"/>
    <x v="0"/>
    <n v="15"/>
    <s v="O+"/>
    <n v="72"/>
    <n v="18"/>
    <n v="11"/>
    <n v="4"/>
    <s v="Irregular"/>
    <n v="3"/>
    <n v="4"/>
    <s v="No"/>
    <n v="0"/>
    <n v="1.99"/>
    <n v="1.99"/>
    <n v="3.26"/>
    <n v="1.66"/>
    <n v="1.96"/>
    <n v="39"/>
    <n v="32"/>
    <n v="0.82"/>
    <n v="2.41"/>
    <n v="1.5"/>
    <n v="9.64"/>
    <n v="28.4"/>
    <n v="0.78"/>
    <n v="92"/>
    <s v="No"/>
    <s v="No"/>
    <s v="Yes"/>
    <x v="0"/>
    <x v="1"/>
    <x v="0"/>
    <x v="0"/>
    <n v="110"/>
    <n v="80"/>
    <n v="6"/>
    <n v="7"/>
    <n v="15"/>
    <n v="16"/>
    <n v="7"/>
    <s v="Normal"/>
    <s v="Normal"/>
    <s v="Normal"/>
    <n v="1.99"/>
    <n v="13"/>
    <n v="15.5"/>
    <s v="Normal"/>
    <n v="2"/>
    <s v="Mild"/>
    <s v="Prehypertensive"/>
    <x v="0"/>
    <x v="0"/>
  </r>
  <r>
    <n v="311"/>
    <x v="0"/>
    <n v="39"/>
    <s v="Adults"/>
    <x v="1"/>
    <n v="55"/>
    <n v="1.58"/>
    <n v="22.03"/>
    <x v="0"/>
    <n v="15"/>
    <s v="O+"/>
    <n v="72"/>
    <n v="20"/>
    <n v="12"/>
    <n v="2"/>
    <s v="Regular"/>
    <n v="5"/>
    <n v="14"/>
    <s v="No"/>
    <n v="0"/>
    <n v="3.9"/>
    <n v="3.9"/>
    <n v="7.27"/>
    <n v="2.48"/>
    <n v="2.93"/>
    <n v="38"/>
    <n v="34"/>
    <n v="0.89"/>
    <n v="5"/>
    <n v="3"/>
    <n v="38.15"/>
    <n v="30.5"/>
    <n v="0.25"/>
    <n v="95"/>
    <s v="Yes"/>
    <s v="No"/>
    <s v="No"/>
    <x v="0"/>
    <x v="1"/>
    <x v="1"/>
    <x v="1"/>
    <n v="110"/>
    <n v="70"/>
    <n v="1"/>
    <n v="2"/>
    <n v="15"/>
    <n v="11"/>
    <n v="7.3"/>
    <s v="Normal"/>
    <s v="Hypothyroid"/>
    <s v="Hormonal Imbalance"/>
    <n v="3.9"/>
    <n v="3"/>
    <n v="13"/>
    <s v="Normal"/>
    <n v="2"/>
    <s v="Mild"/>
    <s v="Normal"/>
    <x v="0"/>
    <x v="0"/>
  </r>
  <r>
    <n v="312"/>
    <x v="1"/>
    <n v="30"/>
    <s v="Young Adults"/>
    <x v="2"/>
    <n v="72"/>
    <n v="1.61"/>
    <n v="27.78"/>
    <x v="1"/>
    <n v="11"/>
    <s v="A+"/>
    <n v="72"/>
    <n v="22"/>
    <n v="12.2"/>
    <n v="4"/>
    <s v="Irregular"/>
    <n v="2"/>
    <n v="1.5"/>
    <s v="Yes"/>
    <n v="0"/>
    <n v="297.20999999999998"/>
    <n v="297.20999999999998"/>
    <n v="11.62"/>
    <n v="2.06"/>
    <n v="5.64"/>
    <n v="45"/>
    <n v="38"/>
    <n v="0.84"/>
    <n v="2.13"/>
    <n v="1"/>
    <n v="14.06"/>
    <n v="32.4"/>
    <n v="0.38"/>
    <n v="108"/>
    <s v="Yes"/>
    <s v="Yes"/>
    <s v="Yes"/>
    <x v="1"/>
    <x v="1"/>
    <x v="0"/>
    <x v="0"/>
    <n v="110"/>
    <n v="80"/>
    <n v="12"/>
    <n v="6"/>
    <n v="17"/>
    <n v="18"/>
    <n v="12"/>
    <s v="Normal"/>
    <s v="Normal"/>
    <s v="Hormonal Imbalance"/>
    <n v="297.20999999999998"/>
    <n v="18"/>
    <n v="17.5"/>
    <s v="Normal"/>
    <n v="5"/>
    <s v="Severe"/>
    <s v="Prehypertensive"/>
    <x v="2"/>
    <x v="1"/>
  </r>
  <r>
    <n v="313"/>
    <x v="1"/>
    <n v="28"/>
    <s v="Young Adults"/>
    <x v="0"/>
    <n v="56"/>
    <n v="1.58"/>
    <n v="22.43"/>
    <x v="0"/>
    <n v="15"/>
    <s v="O+"/>
    <n v="74"/>
    <n v="20"/>
    <n v="12"/>
    <n v="2"/>
    <s v="Regular"/>
    <n v="5"/>
    <n v="7"/>
    <s v="Yes"/>
    <n v="0"/>
    <n v="277.27999999999997"/>
    <n v="277.27999999999997"/>
    <n v="4.8899999999999997"/>
    <n v="1.97"/>
    <n v="2.48"/>
    <n v="39"/>
    <n v="32"/>
    <n v="0.82"/>
    <n v="1.57"/>
    <n v="1.06"/>
    <n v="19.04"/>
    <n v="34.1"/>
    <n v="0.46"/>
    <n v="100"/>
    <s v="Yes"/>
    <s v="No"/>
    <s v="Yes"/>
    <x v="0"/>
    <x v="1"/>
    <x v="0"/>
    <x v="0"/>
    <n v="120"/>
    <n v="70"/>
    <n v="7"/>
    <n v="12"/>
    <n v="15"/>
    <n v="18"/>
    <n v="11"/>
    <s v="Normal"/>
    <s v="Normal"/>
    <s v="Hormonal Imbalance"/>
    <n v="277.27999999999997"/>
    <n v="19"/>
    <n v="16.5"/>
    <s v="Normal"/>
    <n v="3"/>
    <s v="Moderate"/>
    <s v="Prehypertensive"/>
    <x v="1"/>
    <x v="0"/>
  </r>
  <r>
    <n v="314"/>
    <x v="0"/>
    <n v="38"/>
    <s v="Adults"/>
    <x v="1"/>
    <n v="50"/>
    <n v="1.61"/>
    <n v="19.29"/>
    <x v="0"/>
    <n v="15"/>
    <s v="O+"/>
    <n v="72"/>
    <n v="22"/>
    <n v="12"/>
    <n v="2"/>
    <s v="Regular"/>
    <n v="5"/>
    <n v="13"/>
    <s v="Yes"/>
    <n v="0"/>
    <n v="1.99"/>
    <n v="783.36"/>
    <n v="3.71"/>
    <n v="2.44"/>
    <n v="1.52"/>
    <n v="38"/>
    <n v="32"/>
    <n v="0.84"/>
    <n v="0.54"/>
    <n v="3.05"/>
    <n v="53.39"/>
    <n v="42.5"/>
    <n v="0.28999999999999998"/>
    <n v="100"/>
    <s v="No"/>
    <s v="No"/>
    <s v="No"/>
    <x v="0"/>
    <x v="1"/>
    <x v="0"/>
    <x v="1"/>
    <n v="110"/>
    <n v="80"/>
    <n v="7"/>
    <n v="9"/>
    <n v="11"/>
    <n v="15"/>
    <n v="7.8"/>
    <s v="Normal"/>
    <s v="Normal"/>
    <s v="Normal"/>
    <n v="392.67500000000001"/>
    <n v="16"/>
    <n v="13"/>
    <s v="Normal"/>
    <n v="1"/>
    <s v="Mild"/>
    <s v="Prehypertensive"/>
    <x v="0"/>
    <x v="0"/>
  </r>
  <r>
    <n v="315"/>
    <x v="1"/>
    <n v="34"/>
    <s v="Adults"/>
    <x v="2"/>
    <n v="55"/>
    <n v="1.58"/>
    <n v="22.03"/>
    <x v="0"/>
    <n v="11"/>
    <s v="A+"/>
    <n v="78"/>
    <n v="20"/>
    <n v="11"/>
    <n v="2"/>
    <s v="Regular"/>
    <n v="6"/>
    <n v="10"/>
    <s v="No"/>
    <n v="0"/>
    <n v="1.99"/>
    <n v="1.99"/>
    <n v="6.47"/>
    <n v="5.57"/>
    <n v="1.1599999999999999"/>
    <n v="36"/>
    <n v="32"/>
    <n v="0.89"/>
    <n v="3.01"/>
    <n v="5.4"/>
    <n v="24.7"/>
    <n v="35.799999999999997"/>
    <n v="0.35"/>
    <n v="100"/>
    <s v="No"/>
    <s v="Yes"/>
    <s v="Yes"/>
    <x v="0"/>
    <x v="1"/>
    <x v="0"/>
    <x v="0"/>
    <n v="120"/>
    <n v="80"/>
    <n v="5"/>
    <n v="5"/>
    <n v="12"/>
    <n v="10"/>
    <n v="11"/>
    <s v="Normal"/>
    <s v="Normal"/>
    <s v="Normal"/>
    <n v="1.99"/>
    <n v="10"/>
    <n v="11"/>
    <s v="Normal"/>
    <n v="3"/>
    <s v="Moderate"/>
    <s v="Prehypertensive"/>
    <x v="0"/>
    <x v="0"/>
  </r>
  <r>
    <n v="316"/>
    <x v="0"/>
    <n v="28"/>
    <s v="Young Adults"/>
    <x v="0"/>
    <n v="65"/>
    <n v="1.67"/>
    <n v="23.31"/>
    <x v="0"/>
    <n v="11"/>
    <s v="A+"/>
    <n v="72"/>
    <n v="18"/>
    <n v="9"/>
    <n v="2"/>
    <s v="Regular"/>
    <n v="6"/>
    <n v="5"/>
    <s v="Yes"/>
    <n v="0"/>
    <n v="21084.21"/>
    <n v="21084.21"/>
    <n v="3.76"/>
    <n v="0.62"/>
    <n v="6.06"/>
    <n v="38"/>
    <n v="34"/>
    <n v="0.89"/>
    <n v="1.82"/>
    <n v="3.02"/>
    <n v="28.56"/>
    <n v="52.4"/>
    <n v="0.25"/>
    <n v="120"/>
    <s v="No"/>
    <s v="No"/>
    <s v="No"/>
    <x v="0"/>
    <x v="0"/>
    <x v="0"/>
    <x v="0"/>
    <n v="110"/>
    <n v="80"/>
    <n v="8"/>
    <n v="12"/>
    <n v="14"/>
    <n v="18"/>
    <n v="8.5"/>
    <s v="Normal"/>
    <s v="Normal"/>
    <s v="Hormonal Imbalance"/>
    <n v="21084.21"/>
    <n v="20"/>
    <n v="16"/>
    <s v="Normal"/>
    <n v="0"/>
    <s v="Mild"/>
    <s v="Prehypertensive"/>
    <x v="0"/>
    <x v="0"/>
  </r>
  <r>
    <n v="317"/>
    <x v="0"/>
    <n v="30"/>
    <s v="Young Adults"/>
    <x v="2"/>
    <n v="66"/>
    <n v="1.52"/>
    <n v="28.57"/>
    <x v="1"/>
    <n v="11"/>
    <s v="A+"/>
    <n v="72"/>
    <n v="18"/>
    <n v="12"/>
    <n v="2"/>
    <s v="Regular"/>
    <n v="5"/>
    <n v="7"/>
    <s v="Yes"/>
    <n v="0"/>
    <n v="409.85"/>
    <n v="409.85"/>
    <n v="3.4"/>
    <n v="1.31"/>
    <n v="2.6"/>
    <n v="40"/>
    <n v="36"/>
    <n v="0.9"/>
    <n v="1.68"/>
    <n v="2.23"/>
    <n v="10.45"/>
    <n v="36.5"/>
    <n v="0.36"/>
    <n v="110"/>
    <s v="Yes"/>
    <s v="No"/>
    <s v="No"/>
    <x v="1"/>
    <x v="1"/>
    <x v="0"/>
    <x v="0"/>
    <n v="110"/>
    <n v="80"/>
    <n v="8"/>
    <n v="4"/>
    <n v="16"/>
    <n v="17"/>
    <n v="10"/>
    <s v="Normal"/>
    <s v="Normal"/>
    <s v="Hormonal Imbalance"/>
    <n v="409.85"/>
    <n v="12"/>
    <n v="16.5"/>
    <s v="Normal"/>
    <n v="3"/>
    <s v="Moderate"/>
    <s v="Prehypertensive"/>
    <x v="2"/>
    <x v="0"/>
  </r>
  <r>
    <n v="318"/>
    <x v="0"/>
    <n v="28"/>
    <s v="Young Adults"/>
    <x v="0"/>
    <n v="53"/>
    <n v="1.59"/>
    <n v="20.96"/>
    <x v="0"/>
    <n v="11"/>
    <s v="A+"/>
    <n v="74"/>
    <n v="18"/>
    <n v="10.8"/>
    <n v="2"/>
    <s v="Regular"/>
    <n v="6"/>
    <n v="4"/>
    <s v="Yes"/>
    <n v="0"/>
    <n v="17243.97"/>
    <n v="410.13"/>
    <n v="4.8899999999999997"/>
    <n v="0.57999999999999996"/>
    <n v="8.43"/>
    <n v="36"/>
    <n v="30"/>
    <n v="0.83"/>
    <n v="1.1399999999999999"/>
    <n v="2.06"/>
    <n v="21.19"/>
    <n v="22.2"/>
    <n v="0.27"/>
    <n v="80"/>
    <s v="No"/>
    <s v="No"/>
    <s v="No"/>
    <x v="1"/>
    <x v="1"/>
    <x v="0"/>
    <x v="0"/>
    <n v="100"/>
    <n v="70"/>
    <n v="4"/>
    <n v="6"/>
    <n v="14"/>
    <n v="18"/>
    <n v="7.7"/>
    <s v="Normal"/>
    <s v="Normal"/>
    <s v="Hormonal Imbalance"/>
    <n v="8827.0500000000011"/>
    <n v="10"/>
    <n v="16"/>
    <s v="Normal"/>
    <n v="2"/>
    <s v="Mild"/>
    <s v="Normal"/>
    <x v="0"/>
    <x v="0"/>
  </r>
  <r>
    <n v="319"/>
    <x v="0"/>
    <n v="47"/>
    <s v="Adults"/>
    <x v="4"/>
    <n v="60"/>
    <n v="1.645"/>
    <n v="22.17"/>
    <x v="0"/>
    <n v="13"/>
    <s v="B+"/>
    <n v="72"/>
    <n v="18"/>
    <n v="13"/>
    <n v="2"/>
    <s v="Regular"/>
    <n v="5"/>
    <n v="24"/>
    <s v="Yes"/>
    <n v="0"/>
    <n v="479.6"/>
    <n v="479.6"/>
    <n v="4.59"/>
    <n v="1.4"/>
    <n v="3.28"/>
    <n v="36"/>
    <n v="32"/>
    <n v="0.89"/>
    <n v="5.89"/>
    <n v="3.33"/>
    <n v="13.78"/>
    <n v="35.4"/>
    <n v="0.41"/>
    <n v="100"/>
    <s v="No"/>
    <s v="No"/>
    <s v="No"/>
    <x v="1"/>
    <x v="1"/>
    <x v="0"/>
    <x v="0"/>
    <n v="110"/>
    <n v="80"/>
    <n v="6"/>
    <n v="6"/>
    <n v="15"/>
    <n v="18"/>
    <n v="8.4"/>
    <s v="Normal"/>
    <s v="Hypothyroid"/>
    <s v="Hormonal Imbalance"/>
    <n v="479.6"/>
    <n v="12"/>
    <n v="16.5"/>
    <s v="Normal"/>
    <n v="2"/>
    <s v="Mild"/>
    <s v="Prehypertensive"/>
    <x v="0"/>
    <x v="0"/>
  </r>
  <r>
    <n v="320"/>
    <x v="0"/>
    <n v="32"/>
    <s v="Young Adults"/>
    <x v="2"/>
    <n v="60"/>
    <n v="1.54"/>
    <n v="25.3"/>
    <x v="1"/>
    <n v="15"/>
    <s v="O+"/>
    <n v="72"/>
    <n v="18"/>
    <n v="13.8"/>
    <n v="2"/>
    <s v="Regular"/>
    <n v="5"/>
    <n v="5"/>
    <s v="Yes"/>
    <n v="0"/>
    <n v="545.78"/>
    <n v="545.78"/>
    <n v="6.03"/>
    <n v="3.24"/>
    <n v="1.86"/>
    <n v="38"/>
    <n v="34"/>
    <n v="0.89"/>
    <n v="3.28"/>
    <n v="1"/>
    <n v="22.14"/>
    <n v="25.1"/>
    <n v="0.38"/>
    <n v="85"/>
    <s v="Yes"/>
    <s v="No"/>
    <s v="No"/>
    <x v="1"/>
    <x v="1"/>
    <x v="0"/>
    <x v="0"/>
    <n v="120"/>
    <n v="80"/>
    <n v="1"/>
    <n v="2"/>
    <n v="16"/>
    <n v="17"/>
    <n v="6.4"/>
    <s v="Normal"/>
    <s v="Normal"/>
    <s v="Normal"/>
    <n v="545.78"/>
    <n v="3"/>
    <n v="16.5"/>
    <s v="Normal"/>
    <n v="3"/>
    <s v="Moderate"/>
    <s v="Prehypertensive"/>
    <x v="1"/>
    <x v="0"/>
  </r>
  <r>
    <n v="321"/>
    <x v="1"/>
    <n v="33"/>
    <s v="Young Adults"/>
    <x v="2"/>
    <n v="64"/>
    <n v="1.62"/>
    <n v="24.39"/>
    <x v="0"/>
    <n v="13"/>
    <s v="B+"/>
    <n v="72"/>
    <n v="18"/>
    <n v="10.199999999999999"/>
    <n v="2"/>
    <s v="Regular"/>
    <n v="5"/>
    <n v="13"/>
    <s v="Yes"/>
    <n v="0"/>
    <n v="783.98"/>
    <n v="1.99"/>
    <n v="3.17"/>
    <n v="1.45"/>
    <n v="2.19"/>
    <n v="36"/>
    <n v="30"/>
    <n v="0.83"/>
    <n v="0.82"/>
    <n v="2.65"/>
    <n v="18.13"/>
    <n v="33.5"/>
    <n v="0.25"/>
    <n v="82"/>
    <s v="No"/>
    <s v="Yes"/>
    <s v="Yes"/>
    <x v="1"/>
    <x v="1"/>
    <x v="0"/>
    <x v="0"/>
    <n v="110"/>
    <n v="80"/>
    <n v="7"/>
    <n v="20"/>
    <n v="15"/>
    <n v="17"/>
    <n v="12"/>
    <s v="Normal"/>
    <s v="Normal"/>
    <s v="Hormonal Imbalance"/>
    <n v="392.98500000000001"/>
    <n v="27"/>
    <n v="16"/>
    <s v="Normal"/>
    <n v="4"/>
    <s v="Moderate"/>
    <s v="Prehypertensive"/>
    <x v="1"/>
    <x v="0"/>
  </r>
  <r>
    <n v="322"/>
    <x v="0"/>
    <n v="38"/>
    <s v="Adults"/>
    <x v="1"/>
    <n v="50"/>
    <n v="1.5"/>
    <n v="22.22"/>
    <x v="0"/>
    <n v="17"/>
    <s v="AB+"/>
    <n v="72"/>
    <n v="18"/>
    <n v="12"/>
    <n v="4"/>
    <s v="Irregular"/>
    <n v="3"/>
    <n v="12"/>
    <s v="No"/>
    <n v="0"/>
    <n v="1.99"/>
    <n v="1.99"/>
    <n v="4.3"/>
    <n v="2.62"/>
    <n v="1.64"/>
    <n v="34"/>
    <n v="30"/>
    <n v="0.88"/>
    <n v="2.42"/>
    <n v="11"/>
    <n v="32.229999999999997"/>
    <n v="29.4"/>
    <n v="0.26"/>
    <n v="80"/>
    <s v="No"/>
    <s v="No"/>
    <s v="No"/>
    <x v="1"/>
    <x v="1"/>
    <x v="0"/>
    <x v="0"/>
    <n v="110"/>
    <n v="80"/>
    <n v="5"/>
    <n v="11"/>
    <n v="8"/>
    <n v="12"/>
    <n v="10.5"/>
    <s v="Normal"/>
    <s v="Normal"/>
    <s v="Normal"/>
    <n v="1.99"/>
    <n v="16"/>
    <n v="10"/>
    <s v="Normal"/>
    <n v="2"/>
    <s v="Mild"/>
    <s v="Prehypertensive"/>
    <x v="0"/>
    <x v="0"/>
  </r>
  <r>
    <n v="323"/>
    <x v="0"/>
    <n v="28"/>
    <s v="Young Adults"/>
    <x v="0"/>
    <n v="61"/>
    <n v="1.5"/>
    <n v="27.11"/>
    <x v="1"/>
    <n v="11"/>
    <s v="A+"/>
    <n v="72"/>
    <n v="24"/>
    <n v="10.8"/>
    <n v="2"/>
    <s v="Regular"/>
    <n v="6"/>
    <n v="6.5"/>
    <s v="No"/>
    <n v="0"/>
    <n v="1.99"/>
    <n v="1.99"/>
    <n v="7.03"/>
    <n v="2.2999999999999998"/>
    <n v="3.06"/>
    <n v="39"/>
    <n v="35"/>
    <n v="0.9"/>
    <n v="0.22"/>
    <n v="3.6"/>
    <n v="26.89"/>
    <n v="32.4"/>
    <n v="0.35"/>
    <n v="85"/>
    <s v="Yes"/>
    <s v="No"/>
    <s v="No"/>
    <x v="0"/>
    <x v="1"/>
    <x v="0"/>
    <x v="0"/>
    <n v="110"/>
    <n v="80"/>
    <n v="7"/>
    <n v="11"/>
    <n v="15"/>
    <n v="18"/>
    <n v="8"/>
    <s v="Normal"/>
    <s v="Hyperthyroid"/>
    <s v="Hormonal Imbalance"/>
    <n v="1.99"/>
    <n v="18"/>
    <n v="16.5"/>
    <s v="Normal"/>
    <n v="2"/>
    <s v="Mild"/>
    <s v="Prehypertensive"/>
    <x v="1"/>
    <x v="0"/>
  </r>
  <r>
    <n v="324"/>
    <x v="1"/>
    <n v="37"/>
    <s v="Adults"/>
    <x v="1"/>
    <n v="56"/>
    <n v="1.55"/>
    <n v="23.31"/>
    <x v="0"/>
    <n v="17"/>
    <s v="AB+"/>
    <n v="78"/>
    <n v="22"/>
    <n v="12"/>
    <n v="4"/>
    <s v="Irregular"/>
    <n v="2"/>
    <n v="14"/>
    <s v="Yes"/>
    <n v="0"/>
    <n v="320.49"/>
    <n v="320.49"/>
    <n v="2.06"/>
    <n v="0.79"/>
    <n v="2.61"/>
    <n v="37"/>
    <n v="34"/>
    <n v="0.92"/>
    <n v="4.62"/>
    <n v="5.7"/>
    <n v="63.3"/>
    <n v="35.700000000000003"/>
    <n v="0.25"/>
    <n v="110"/>
    <s v="Yes"/>
    <s v="No"/>
    <s v="Yes"/>
    <x v="1"/>
    <x v="1"/>
    <x v="0"/>
    <x v="0"/>
    <n v="110"/>
    <n v="80"/>
    <n v="14"/>
    <n v="19"/>
    <n v="18"/>
    <n v="19"/>
    <n v="12"/>
    <s v="Normal"/>
    <s v="Hypothyroid"/>
    <s v="Hormonal Imbalance"/>
    <n v="320.49"/>
    <n v="33"/>
    <n v="18.5"/>
    <s v="Normal"/>
    <n v="4"/>
    <s v="Moderate"/>
    <s v="Prehypertensive"/>
    <x v="1"/>
    <x v="1"/>
  </r>
  <r>
    <n v="325"/>
    <x v="0"/>
    <n v="40"/>
    <s v="Adults"/>
    <x v="4"/>
    <n v="64"/>
    <n v="1.58"/>
    <n v="25.64"/>
    <x v="1"/>
    <n v="13"/>
    <s v="B+"/>
    <n v="74"/>
    <n v="28"/>
    <n v="10.8"/>
    <n v="2"/>
    <s v="Regular"/>
    <n v="5"/>
    <n v="17"/>
    <s v="No"/>
    <n v="0"/>
    <n v="1.99"/>
    <n v="1.99"/>
    <n v="6.2"/>
    <n v="5"/>
    <n v="1.24"/>
    <n v="39"/>
    <n v="35"/>
    <n v="0.9"/>
    <n v="7.27"/>
    <n v="1.03"/>
    <n v="35.659999999999997"/>
    <n v="27.6"/>
    <n v="0.31"/>
    <n v="100"/>
    <s v="Yes"/>
    <s v="No"/>
    <s v="No"/>
    <x v="0"/>
    <x v="1"/>
    <x v="0"/>
    <x v="1"/>
    <n v="110"/>
    <n v="80"/>
    <n v="4"/>
    <n v="7"/>
    <n v="10"/>
    <n v="16"/>
    <n v="9"/>
    <s v="Normal"/>
    <s v="Hypothyroid"/>
    <s v="Normal"/>
    <n v="1.99"/>
    <n v="11"/>
    <n v="13"/>
    <s v="Normal"/>
    <n v="2"/>
    <s v="Mild"/>
    <s v="Prehypertensive"/>
    <x v="0"/>
    <x v="0"/>
  </r>
  <r>
    <n v="326"/>
    <x v="0"/>
    <n v="35"/>
    <s v="Adults"/>
    <x v="1"/>
    <n v="57"/>
    <n v="1.58"/>
    <n v="22.83"/>
    <x v="0"/>
    <n v="15"/>
    <s v="O+"/>
    <n v="80"/>
    <n v="22"/>
    <n v="10.6"/>
    <n v="2"/>
    <s v="Regular"/>
    <n v="6"/>
    <n v="17"/>
    <s v="Yes"/>
    <n v="0"/>
    <n v="12"/>
    <n v="12"/>
    <n v="4.08"/>
    <n v="1.32"/>
    <n v="3.09"/>
    <n v="36"/>
    <n v="32"/>
    <n v="0.89"/>
    <n v="4.0199999999999996"/>
    <n v="6.33"/>
    <n v="26.01"/>
    <n v="23.4"/>
    <n v="0.28999999999999998"/>
    <n v="85"/>
    <s v="No"/>
    <s v="No"/>
    <s v="No"/>
    <x v="1"/>
    <x v="1"/>
    <x v="0"/>
    <x v="1"/>
    <n v="110"/>
    <n v="70"/>
    <n v="4"/>
    <n v="4"/>
    <n v="10"/>
    <n v="15"/>
    <n v="11"/>
    <s v="Normal"/>
    <s v="Hypothyroid"/>
    <s v="Hormonal Imbalance"/>
    <n v="12"/>
    <n v="8"/>
    <n v="12.5"/>
    <s v="Normal"/>
    <n v="2"/>
    <s v="Mild"/>
    <s v="Normal"/>
    <x v="0"/>
    <x v="0"/>
  </r>
  <r>
    <n v="327"/>
    <x v="0"/>
    <n v="45"/>
    <s v="Adults"/>
    <x v="4"/>
    <n v="54"/>
    <n v="1.52"/>
    <n v="23.37"/>
    <x v="0"/>
    <n v="13"/>
    <s v="B+"/>
    <n v="72"/>
    <n v="16"/>
    <n v="10.6"/>
    <n v="2"/>
    <s v="Regular"/>
    <n v="6"/>
    <n v="23"/>
    <s v="No"/>
    <n v="3"/>
    <n v="3.01"/>
    <n v="78.38"/>
    <n v="5.27"/>
    <n v="3.05"/>
    <n v="1.73"/>
    <n v="38"/>
    <n v="35"/>
    <n v="0.92"/>
    <n v="3.69"/>
    <n v="2.5"/>
    <n v="22.29"/>
    <n v="37.9"/>
    <n v="0.48"/>
    <n v="100"/>
    <s v="No"/>
    <s v="No"/>
    <s v="No"/>
    <x v="1"/>
    <x v="1"/>
    <x v="1"/>
    <x v="1"/>
    <n v="120"/>
    <n v="80"/>
    <n v="2"/>
    <n v="4"/>
    <n v="10"/>
    <n v="15"/>
    <n v="13"/>
    <s v="Normal"/>
    <s v="Normal"/>
    <s v="Normal"/>
    <n v="40.695"/>
    <n v="6"/>
    <n v="12.5"/>
    <s v="Normal"/>
    <n v="2"/>
    <s v="Mild"/>
    <s v="Prehypertensive"/>
    <x v="0"/>
    <x v="0"/>
  </r>
  <r>
    <n v="328"/>
    <x v="0"/>
    <n v="31"/>
    <s v="Young Adults"/>
    <x v="2"/>
    <n v="55"/>
    <n v="1.61"/>
    <n v="21.22"/>
    <x v="0"/>
    <n v="11"/>
    <s v="A+"/>
    <n v="74"/>
    <n v="18"/>
    <n v="10.199999999999999"/>
    <n v="2"/>
    <s v="Regular"/>
    <n v="5"/>
    <n v="11"/>
    <s v="Yes"/>
    <n v="0"/>
    <n v="204.69"/>
    <n v="204.69"/>
    <n v="3.83"/>
    <n v="4.79"/>
    <n v="0.8"/>
    <n v="37"/>
    <n v="34"/>
    <n v="0.92"/>
    <n v="0.45"/>
    <n v="2.2000000000000002"/>
    <n v="20.32"/>
    <n v="32.6"/>
    <n v="0.34"/>
    <n v="85"/>
    <s v="No"/>
    <s v="No"/>
    <s v="No"/>
    <x v="1"/>
    <x v="1"/>
    <x v="1"/>
    <x v="1"/>
    <n v="110"/>
    <n v="70"/>
    <n v="4"/>
    <n v="3"/>
    <n v="18"/>
    <n v="13"/>
    <n v="9"/>
    <s v="Normal"/>
    <s v="Normal"/>
    <s v="Normal"/>
    <n v="204.69"/>
    <n v="7"/>
    <n v="15.5"/>
    <s v="Normal"/>
    <n v="2"/>
    <s v="Mild"/>
    <s v="Normal"/>
    <x v="0"/>
    <x v="0"/>
  </r>
  <r>
    <n v="329"/>
    <x v="1"/>
    <n v="30"/>
    <s v="Young Adults"/>
    <x v="2"/>
    <n v="65"/>
    <n v="1.61"/>
    <n v="25.08"/>
    <x v="1"/>
    <n v="11"/>
    <s v="A+"/>
    <n v="70"/>
    <n v="18"/>
    <n v="11"/>
    <n v="4"/>
    <s v="Irregular"/>
    <n v="2"/>
    <n v="7"/>
    <s v="Yes"/>
    <n v="0"/>
    <n v="336.95"/>
    <n v="12"/>
    <n v="6.86"/>
    <n v="14.24"/>
    <n v="0.48"/>
    <n v="39"/>
    <n v="34"/>
    <n v="0.87"/>
    <n v="2.3199999999999998"/>
    <n v="15.7"/>
    <n v="8.7799999999999994"/>
    <n v="18.7"/>
    <n v="0.32"/>
    <n v="100"/>
    <s v="Yes"/>
    <s v="Yes"/>
    <s v="Yes"/>
    <x v="0"/>
    <x v="1"/>
    <x v="0"/>
    <x v="0"/>
    <n v="110"/>
    <n v="80"/>
    <n v="7"/>
    <n v="10"/>
    <n v="13"/>
    <n v="17"/>
    <n v="8"/>
    <s v="Normal"/>
    <s v="Normal"/>
    <s v="Hormonal Imbalance"/>
    <n v="174.47499999999999"/>
    <n v="17"/>
    <n v="15"/>
    <s v="Normal"/>
    <n v="4"/>
    <s v="Moderate"/>
    <s v="Prehypertensive"/>
    <x v="1"/>
    <x v="1"/>
  </r>
  <r>
    <n v="330"/>
    <x v="0"/>
    <n v="29"/>
    <s v="Young Adults"/>
    <x v="0"/>
    <n v="53"/>
    <n v="1.61"/>
    <n v="20.45"/>
    <x v="0"/>
    <n v="15"/>
    <s v="O+"/>
    <n v="72"/>
    <n v="18"/>
    <n v="10.199999999999999"/>
    <n v="2"/>
    <s v="Regular"/>
    <n v="6"/>
    <n v="5"/>
    <s v="Yes"/>
    <n v="0"/>
    <n v="900.6"/>
    <n v="900.6"/>
    <n v="5052"/>
    <n v="3.68"/>
    <n v="1372.83"/>
    <n v="38"/>
    <n v="35"/>
    <n v="0.92"/>
    <n v="0.83"/>
    <n v="3.5"/>
    <n v="30.58"/>
    <n v="28.6"/>
    <n v="0.3"/>
    <n v="108"/>
    <s v="No"/>
    <s v="No"/>
    <s v="No"/>
    <x v="1"/>
    <x v="1"/>
    <x v="0"/>
    <x v="0"/>
    <n v="110"/>
    <n v="80"/>
    <n v="6"/>
    <n v="4"/>
    <n v="16"/>
    <n v="17"/>
    <n v="6"/>
    <s v="Normal"/>
    <s v="Normal"/>
    <s v="Hormonal Imbalance"/>
    <n v="900.6"/>
    <n v="10"/>
    <n v="16.5"/>
    <s v="Normal"/>
    <n v="2"/>
    <s v="Mild"/>
    <s v="Prehypertensive"/>
    <x v="0"/>
    <x v="0"/>
  </r>
  <r>
    <n v="331"/>
    <x v="0"/>
    <n v="33"/>
    <s v="Young Adults"/>
    <x v="2"/>
    <n v="60"/>
    <n v="1.62"/>
    <n v="22.86"/>
    <x v="0"/>
    <n v="11"/>
    <s v="A+"/>
    <n v="72"/>
    <n v="18"/>
    <n v="10.3"/>
    <n v="2"/>
    <s v="Regular"/>
    <n v="6"/>
    <n v="13"/>
    <s v="No"/>
    <n v="0"/>
    <n v="1.99"/>
    <n v="1.99"/>
    <n v="5.89"/>
    <n v="1.27"/>
    <n v="4.6399999999999997"/>
    <n v="38"/>
    <n v="35"/>
    <n v="0.92"/>
    <n v="0.69"/>
    <n v="1.1000000000000001"/>
    <n v="1.36"/>
    <n v="20.3"/>
    <n v="0.25"/>
    <n v="100"/>
    <s v="No"/>
    <s v="No"/>
    <s v="No"/>
    <x v="1"/>
    <x v="1"/>
    <x v="1"/>
    <x v="0"/>
    <n v="120"/>
    <n v="80"/>
    <n v="1"/>
    <n v="2"/>
    <n v="12"/>
    <n v="18"/>
    <n v="9"/>
    <s v="Normal"/>
    <s v="Normal"/>
    <s v="Hormonal Imbalance"/>
    <n v="1.99"/>
    <n v="3"/>
    <n v="15"/>
    <s v="Normal"/>
    <n v="2"/>
    <s v="Mild"/>
    <s v="Prehypertensive"/>
    <x v="0"/>
    <x v="0"/>
  </r>
  <r>
    <n v="332"/>
    <x v="0"/>
    <n v="29"/>
    <s v="Young Adults"/>
    <x v="0"/>
    <n v="59"/>
    <n v="1.55"/>
    <n v="24.56"/>
    <x v="0"/>
    <n v="17"/>
    <s v="AB+"/>
    <n v="70"/>
    <n v="18"/>
    <n v="10.7"/>
    <n v="4"/>
    <s v="Irregular"/>
    <n v="3"/>
    <n v="12"/>
    <s v="Yes"/>
    <n v="0"/>
    <n v="12"/>
    <n v="12"/>
    <n v="6.47"/>
    <n v="1.47"/>
    <n v="4.4000000000000004"/>
    <n v="38"/>
    <n v="34"/>
    <n v="0.89"/>
    <n v="1.57"/>
    <n v="1.3"/>
    <n v="34.14"/>
    <n v="32.4"/>
    <n v="0.25"/>
    <n v="92"/>
    <s v="No"/>
    <s v="No"/>
    <s v="No"/>
    <x v="0"/>
    <x v="0"/>
    <x v="0"/>
    <x v="0"/>
    <n v="110"/>
    <n v="80"/>
    <n v="3"/>
    <n v="3"/>
    <n v="13"/>
    <n v="10"/>
    <n v="6"/>
    <s v="Normal"/>
    <s v="Normal"/>
    <s v="Hormonal Imbalance"/>
    <n v="12"/>
    <n v="6"/>
    <n v="11.5"/>
    <s v="Normal"/>
    <n v="0"/>
    <s v="Mild"/>
    <s v="Prehypertensive"/>
    <x v="0"/>
    <x v="0"/>
  </r>
  <r>
    <n v="333"/>
    <x v="0"/>
    <n v="27"/>
    <s v="Young Adults"/>
    <x v="0"/>
    <n v="59"/>
    <n v="1.58"/>
    <n v="23.63"/>
    <x v="0"/>
    <n v="15"/>
    <s v="O+"/>
    <n v="72"/>
    <n v="18"/>
    <n v="10"/>
    <n v="2"/>
    <s v="Regular"/>
    <n v="6"/>
    <n v="6"/>
    <s v="Yes"/>
    <n v="0"/>
    <n v="159.71"/>
    <n v="159.71"/>
    <n v="1.85"/>
    <n v="0.67"/>
    <n v="2.76"/>
    <n v="36"/>
    <n v="32"/>
    <n v="0.89"/>
    <n v="2.13"/>
    <n v="3"/>
    <n v="23.15"/>
    <n v="34.5"/>
    <n v="0.25"/>
    <n v="92"/>
    <s v="No"/>
    <s v="No"/>
    <s v="No"/>
    <x v="1"/>
    <x v="1"/>
    <x v="1"/>
    <x v="0"/>
    <n v="110"/>
    <n v="70"/>
    <n v="3"/>
    <n v="3"/>
    <n v="14"/>
    <n v="12"/>
    <n v="10.5"/>
    <s v="Normal"/>
    <s v="Normal"/>
    <s v="Hormonal Imbalance"/>
    <n v="159.71"/>
    <n v="6"/>
    <n v="13"/>
    <s v="Normal"/>
    <n v="2"/>
    <s v="Mild"/>
    <s v="Normal"/>
    <x v="0"/>
    <x v="0"/>
  </r>
  <r>
    <n v="334"/>
    <x v="0"/>
    <n v="31"/>
    <s v="Young Adults"/>
    <x v="2"/>
    <n v="45"/>
    <n v="1.53"/>
    <n v="19.22"/>
    <x v="0"/>
    <n v="13"/>
    <s v="B+"/>
    <n v="80"/>
    <n v="20"/>
    <n v="10.8"/>
    <n v="2"/>
    <s v="Regular"/>
    <n v="5"/>
    <n v="8"/>
    <s v="Yes"/>
    <n v="0"/>
    <n v="15"/>
    <n v="15"/>
    <n v="3.91"/>
    <n v="2.5099999999999998"/>
    <n v="1.56"/>
    <n v="35"/>
    <n v="30"/>
    <n v="0.86"/>
    <n v="2.2400000000000002"/>
    <n v="3"/>
    <n v="23.2"/>
    <n v="47.5"/>
    <n v="0.25"/>
    <n v="100"/>
    <s v="No"/>
    <s v="No"/>
    <s v="Yes"/>
    <x v="1"/>
    <x v="0"/>
    <x v="1"/>
    <x v="0"/>
    <n v="110"/>
    <n v="80"/>
    <n v="4"/>
    <n v="1"/>
    <n v="11"/>
    <n v="10"/>
    <n v="12"/>
    <s v="Normal"/>
    <s v="Normal"/>
    <s v="Normal"/>
    <n v="15"/>
    <n v="5"/>
    <n v="10.5"/>
    <s v="Normal"/>
    <n v="2"/>
    <s v="Mild"/>
    <s v="Prehypertensive"/>
    <x v="0"/>
    <x v="0"/>
  </r>
  <r>
    <n v="335"/>
    <x v="0"/>
    <n v="30"/>
    <s v="Young Adults"/>
    <x v="2"/>
    <n v="62"/>
    <n v="1.52"/>
    <n v="26.84"/>
    <x v="1"/>
    <n v="15"/>
    <s v="O+"/>
    <n v="74"/>
    <n v="18"/>
    <n v="11.5"/>
    <n v="2"/>
    <s v="Regular"/>
    <n v="5"/>
    <n v="6"/>
    <s v="Yes"/>
    <n v="0"/>
    <n v="296.31"/>
    <n v="296.31"/>
    <n v="0.21"/>
    <n v="0.92"/>
    <n v="0.23"/>
    <n v="38"/>
    <n v="35"/>
    <n v="0.92"/>
    <n v="1.75"/>
    <n v="2.17"/>
    <n v="12.11"/>
    <n v="22.9"/>
    <n v="0.42"/>
    <n v="77"/>
    <s v="Yes"/>
    <s v="No"/>
    <s v="No"/>
    <x v="1"/>
    <x v="1"/>
    <x v="0"/>
    <x v="0"/>
    <n v="120"/>
    <n v="80"/>
    <n v="6"/>
    <n v="7"/>
    <n v="15"/>
    <n v="11"/>
    <n v="11"/>
    <s v="Normal"/>
    <s v="Normal"/>
    <s v="Hormonal Imbalance"/>
    <n v="296.31"/>
    <n v="13"/>
    <n v="13"/>
    <s v="Normal"/>
    <n v="3"/>
    <s v="Moderate"/>
    <s v="Prehypertensive"/>
    <x v="1"/>
    <x v="0"/>
  </r>
  <r>
    <n v="336"/>
    <x v="0"/>
    <n v="30"/>
    <s v="Young Adults"/>
    <x v="2"/>
    <n v="46"/>
    <n v="1.61"/>
    <n v="17.75"/>
    <x v="2"/>
    <n v="15"/>
    <s v="O+"/>
    <n v="78"/>
    <n v="22"/>
    <n v="10.8"/>
    <n v="2"/>
    <s v="Regular"/>
    <n v="5"/>
    <n v="5"/>
    <s v="Yes"/>
    <n v="0"/>
    <n v="8012.99"/>
    <n v="4176"/>
    <n v="2.44"/>
    <n v="0.22"/>
    <n v="11.09"/>
    <n v="34"/>
    <n v="31"/>
    <n v="0.91"/>
    <n v="0.79"/>
    <n v="3.3"/>
    <n v="14.98"/>
    <n v="13.4"/>
    <n v="0.89"/>
    <n v="100"/>
    <s v="No"/>
    <s v="No"/>
    <s v="No"/>
    <x v="1"/>
    <x v="1"/>
    <x v="1"/>
    <x v="0"/>
    <n v="110"/>
    <n v="80"/>
    <n v="2"/>
    <n v="2"/>
    <n v="14"/>
    <n v="15"/>
    <n v="9"/>
    <s v="Normal"/>
    <s v="Normal"/>
    <s v="Hormonal Imbalance"/>
    <n v="6094.4949999999999"/>
    <n v="4"/>
    <n v="14.5"/>
    <s v="Normal"/>
    <n v="2"/>
    <s v="Mild"/>
    <s v="Prehypertensive"/>
    <x v="0"/>
    <x v="0"/>
  </r>
  <r>
    <n v="337"/>
    <x v="1"/>
    <n v="21"/>
    <s v="Young Adults"/>
    <x v="3"/>
    <n v="82"/>
    <n v="1.58"/>
    <n v="32.85"/>
    <x v="3"/>
    <n v="16"/>
    <s v="O-"/>
    <n v="78"/>
    <n v="24"/>
    <n v="10.6"/>
    <n v="4"/>
    <s v="Irregular"/>
    <n v="3"/>
    <n v="3"/>
    <s v="Yes"/>
    <n v="0"/>
    <n v="1.99"/>
    <n v="183.06"/>
    <n v="3.41"/>
    <n v="1.39"/>
    <n v="2.4500000000000002"/>
    <n v="44"/>
    <n v="38"/>
    <n v="0.86"/>
    <n v="5"/>
    <n v="14.7"/>
    <n v="31.7"/>
    <n v="33.700000000000003"/>
    <n v="0.25"/>
    <n v="85"/>
    <s v="Yes"/>
    <s v="Yes"/>
    <s v="Yes"/>
    <x v="1"/>
    <x v="1"/>
    <x v="0"/>
    <x v="0"/>
    <n v="110"/>
    <n v="80"/>
    <n v="8"/>
    <n v="10"/>
    <n v="15"/>
    <n v="12"/>
    <n v="10"/>
    <s v="Normal"/>
    <s v="Hypothyroid"/>
    <s v="Hormonal Imbalance"/>
    <n v="92.525000000000006"/>
    <n v="18"/>
    <n v="13.5"/>
    <s v="Normal"/>
    <n v="5"/>
    <s v="Severe"/>
    <s v="Prehypertensive"/>
    <x v="2"/>
    <x v="0"/>
  </r>
  <r>
    <n v="338"/>
    <x v="1"/>
    <n v="36"/>
    <s v="Adults"/>
    <x v="1"/>
    <n v="89"/>
    <n v="1.61"/>
    <n v="34.340000000000003"/>
    <x v="3"/>
    <n v="15"/>
    <s v="O+"/>
    <n v="78"/>
    <n v="24"/>
    <n v="14"/>
    <n v="4"/>
    <s v="Irregular"/>
    <n v="3"/>
    <n v="5"/>
    <s v="No"/>
    <n v="0"/>
    <n v="1.99"/>
    <n v="1.99"/>
    <n v="7.1"/>
    <n v="2.2200000000000002"/>
    <n v="3.2"/>
    <n v="44"/>
    <n v="40"/>
    <n v="0.91"/>
    <n v="4.2300000000000004"/>
    <n v="2.8"/>
    <n v="10.16"/>
    <n v="35.1"/>
    <n v="0.25"/>
    <n v="130"/>
    <s v="Yes"/>
    <s v="Yes"/>
    <s v="Yes"/>
    <x v="1"/>
    <x v="1"/>
    <x v="0"/>
    <x v="0"/>
    <n v="110"/>
    <n v="80"/>
    <n v="16"/>
    <n v="12"/>
    <n v="11"/>
    <n v="9"/>
    <n v="9"/>
    <s v="Normal"/>
    <s v="Hypothyroid"/>
    <s v="Hormonal Imbalance"/>
    <n v="1.99"/>
    <n v="28"/>
    <n v="10"/>
    <s v="Normal"/>
    <n v="5"/>
    <s v="Severe"/>
    <s v="Prehypertensive"/>
    <x v="2"/>
    <x v="0"/>
  </r>
  <r>
    <n v="339"/>
    <x v="1"/>
    <n v="31"/>
    <s v="Young Adults"/>
    <x v="2"/>
    <n v="73"/>
    <n v="1.61"/>
    <n v="28.16"/>
    <x v="1"/>
    <n v="15"/>
    <s v="O+"/>
    <n v="78"/>
    <n v="24"/>
    <n v="10.7"/>
    <n v="4"/>
    <s v="Irregular"/>
    <n v="2"/>
    <n v="7"/>
    <s v="No"/>
    <n v="0"/>
    <n v="1.99"/>
    <n v="1.99"/>
    <n v="3.61"/>
    <n v="5.09"/>
    <n v="0.71"/>
    <n v="42"/>
    <n v="38"/>
    <n v="0.9"/>
    <n v="1.69"/>
    <n v="1.06"/>
    <n v="14.11"/>
    <n v="29.1"/>
    <n v="0.79"/>
    <n v="92"/>
    <s v="Yes"/>
    <s v="Yes"/>
    <s v="Yes"/>
    <x v="0"/>
    <x v="0"/>
    <x v="0"/>
    <x v="0"/>
    <n v="110"/>
    <n v="80"/>
    <n v="12"/>
    <n v="10"/>
    <n v="10"/>
    <n v="10"/>
    <n v="9.3000000000000007"/>
    <s v="Normal"/>
    <s v="Normal"/>
    <s v="Normal"/>
    <n v="1.99"/>
    <n v="22"/>
    <n v="10"/>
    <s v="Normal"/>
    <n v="3"/>
    <s v="Moderate"/>
    <s v="Prehypertensive"/>
    <x v="1"/>
    <x v="1"/>
  </r>
  <r>
    <n v="340"/>
    <x v="0"/>
    <n v="29"/>
    <s v="Young Adults"/>
    <x v="0"/>
    <n v="53"/>
    <n v="1.52"/>
    <n v="22.94"/>
    <x v="0"/>
    <n v="17"/>
    <s v="AB+"/>
    <n v="78"/>
    <n v="22"/>
    <n v="10.6"/>
    <n v="2"/>
    <s v="Regular"/>
    <n v="5"/>
    <n v="2"/>
    <s v="Yes"/>
    <n v="0"/>
    <n v="1.99"/>
    <n v="20"/>
    <n v="5.71"/>
    <n v="4.32"/>
    <n v="1.32"/>
    <n v="38"/>
    <n v="34"/>
    <n v="0.89"/>
    <n v="3.98"/>
    <n v="9.1"/>
    <n v="20.78"/>
    <n v="19.7"/>
    <n v="0.32"/>
    <n v="123"/>
    <s v="No"/>
    <s v="No"/>
    <s v="Yes"/>
    <x v="0"/>
    <x v="0"/>
    <x v="0"/>
    <x v="1"/>
    <n v="110"/>
    <n v="80"/>
    <n v="1"/>
    <n v="1"/>
    <n v="10"/>
    <n v="12"/>
    <n v="8.1999999999999993"/>
    <s v="Normal"/>
    <s v="Normal"/>
    <s v="Normal"/>
    <n v="10.994999999999999"/>
    <n v="2"/>
    <n v="11"/>
    <s v="Normal"/>
    <n v="1"/>
    <s v="Mild"/>
    <s v="Prehypertensive"/>
    <x v="0"/>
    <x v="0"/>
  </r>
  <r>
    <n v="341"/>
    <x v="1"/>
    <n v="26"/>
    <s v="Young Adults"/>
    <x v="0"/>
    <n v="60"/>
    <n v="1.52"/>
    <n v="25.97"/>
    <x v="1"/>
    <n v="13"/>
    <s v="B+"/>
    <n v="78"/>
    <n v="22"/>
    <n v="12.5"/>
    <n v="4"/>
    <s v="Irregular"/>
    <n v="2"/>
    <n v="5"/>
    <s v="Yes"/>
    <n v="0"/>
    <n v="161.77000000000001"/>
    <n v="161.77000000000001"/>
    <n v="6.83"/>
    <n v="4.62"/>
    <n v="1.48"/>
    <n v="40"/>
    <n v="36"/>
    <n v="0.9"/>
    <n v="2.39"/>
    <n v="5.9"/>
    <n v="34.200000000000003"/>
    <n v="38.6"/>
    <n v="0.3"/>
    <n v="76"/>
    <s v="Yes"/>
    <s v="Yes"/>
    <s v="No"/>
    <x v="0"/>
    <x v="1"/>
    <x v="0"/>
    <x v="0"/>
    <n v="100"/>
    <n v="80"/>
    <n v="10"/>
    <n v="15"/>
    <n v="14"/>
    <n v="11"/>
    <n v="10"/>
    <s v="Normal"/>
    <s v="Normal"/>
    <s v="Normal"/>
    <n v="161.77000000000001"/>
    <n v="25"/>
    <n v="12.5"/>
    <s v="Normal"/>
    <n v="3"/>
    <s v="Moderate"/>
    <s v="Prehypertensive"/>
    <x v="1"/>
    <x v="1"/>
  </r>
  <r>
    <n v="342"/>
    <x v="1"/>
    <n v="26"/>
    <s v="Young Adults"/>
    <x v="0"/>
    <n v="65"/>
    <n v="1.58"/>
    <n v="26.04"/>
    <x v="1"/>
    <n v="15"/>
    <s v="O+"/>
    <n v="75"/>
    <n v="24"/>
    <n v="10.5"/>
    <n v="2"/>
    <s v="Regular"/>
    <n v="5"/>
    <n v="7"/>
    <s v="Yes"/>
    <n v="0"/>
    <n v="61.98"/>
    <n v="61.98"/>
    <n v="7.12"/>
    <n v="7.89"/>
    <n v="0.9"/>
    <n v="40"/>
    <n v="35"/>
    <n v="0.88"/>
    <n v="2.29"/>
    <n v="8.9"/>
    <n v="32.409999999999997"/>
    <n v="23.4"/>
    <n v="0.33"/>
    <n v="107"/>
    <s v="Yes"/>
    <s v="Yes"/>
    <s v="No"/>
    <x v="0"/>
    <x v="1"/>
    <x v="0"/>
    <x v="0"/>
    <n v="110"/>
    <n v="80"/>
    <n v="10"/>
    <n v="7"/>
    <n v="10"/>
    <n v="11"/>
    <n v="8.6999999999999993"/>
    <s v="Normal"/>
    <s v="Normal"/>
    <s v="Normal"/>
    <n v="61.98"/>
    <n v="17"/>
    <n v="10.5"/>
    <s v="Normal"/>
    <n v="3"/>
    <s v="Moderate"/>
    <s v="Prehypertensive"/>
    <x v="1"/>
    <x v="0"/>
  </r>
  <r>
    <n v="343"/>
    <x v="1"/>
    <n v="32"/>
    <s v="Young Adults"/>
    <x v="2"/>
    <n v="40"/>
    <n v="1.58"/>
    <n v="16.02"/>
    <x v="2"/>
    <n v="15"/>
    <s v="O+"/>
    <n v="78"/>
    <n v="22"/>
    <n v="11.2"/>
    <n v="2"/>
    <s v="Regular"/>
    <n v="5"/>
    <n v="12"/>
    <s v="Yes"/>
    <n v="0"/>
    <n v="403.85"/>
    <n v="403.85"/>
    <n v="6.72"/>
    <n v="3.24"/>
    <n v="2.0699999999999998"/>
    <n v="36"/>
    <n v="32"/>
    <n v="0.89"/>
    <n v="1.77"/>
    <n v="3.6"/>
    <n v="13.27"/>
    <n v="57.7"/>
    <n v="0.25"/>
    <n v="107"/>
    <s v="No"/>
    <s v="No"/>
    <s v="No"/>
    <x v="1"/>
    <x v="1"/>
    <x v="0"/>
    <x v="0"/>
    <n v="110"/>
    <n v="80"/>
    <n v="4"/>
    <n v="15"/>
    <n v="15"/>
    <n v="12"/>
    <n v="11"/>
    <s v="Normal"/>
    <s v="Normal"/>
    <s v="Hormonal Imbalance"/>
    <n v="403.85"/>
    <n v="19"/>
    <n v="13.5"/>
    <s v="Normal"/>
    <n v="2"/>
    <s v="Mild"/>
    <s v="Prehypertensive"/>
    <x v="0"/>
    <x v="0"/>
  </r>
  <r>
    <n v="344"/>
    <x v="0"/>
    <n v="25"/>
    <s v="Young Adults"/>
    <x v="0"/>
    <n v="85"/>
    <n v="1.61"/>
    <n v="32.79"/>
    <x v="3"/>
    <n v="11"/>
    <s v="A+"/>
    <n v="78"/>
    <n v="22"/>
    <n v="10.199999999999999"/>
    <n v="2"/>
    <s v="Regular"/>
    <n v="5"/>
    <n v="3"/>
    <s v="Yes"/>
    <n v="2"/>
    <n v="136.71"/>
    <n v="1.99"/>
    <n v="7.1"/>
    <n v="5.16"/>
    <n v="1.38"/>
    <n v="42"/>
    <n v="38"/>
    <n v="0.9"/>
    <n v="2.15"/>
    <n v="2.31"/>
    <n v="19.21"/>
    <n v="31.4"/>
    <n v="0.25"/>
    <n v="100"/>
    <s v="Yes"/>
    <s v="No"/>
    <s v="No"/>
    <x v="1"/>
    <x v="0"/>
    <x v="0"/>
    <x v="0"/>
    <n v="110"/>
    <n v="80"/>
    <n v="10"/>
    <n v="5"/>
    <n v="15"/>
    <n v="17"/>
    <n v="8"/>
    <s v="Normal"/>
    <s v="Normal"/>
    <s v="Normal"/>
    <n v="69.350000000000009"/>
    <n v="15"/>
    <n v="16"/>
    <s v="Normal"/>
    <n v="2"/>
    <s v="Mild"/>
    <s v="Prehypertensive"/>
    <x v="0"/>
    <x v="0"/>
  </r>
  <r>
    <n v="345"/>
    <x v="0"/>
    <n v="36"/>
    <s v="Adults"/>
    <x v="1"/>
    <n v="62"/>
    <n v="1.58"/>
    <n v="24.84"/>
    <x v="0"/>
    <n v="13"/>
    <s v="B+"/>
    <n v="78"/>
    <n v="22"/>
    <n v="11"/>
    <n v="2"/>
    <s v="Regular"/>
    <n v="6"/>
    <n v="14"/>
    <s v="Yes"/>
    <n v="0"/>
    <n v="34.65"/>
    <n v="34.65"/>
    <n v="4.4800000000000004"/>
    <n v="1.25"/>
    <n v="3.58"/>
    <n v="40"/>
    <n v="36"/>
    <n v="0.9"/>
    <n v="0.72"/>
    <n v="3.6"/>
    <n v="8.3800000000000008"/>
    <n v="30.1"/>
    <n v="0.25"/>
    <n v="107"/>
    <s v="No"/>
    <s v="No"/>
    <s v="No"/>
    <x v="1"/>
    <x v="1"/>
    <x v="0"/>
    <x v="0"/>
    <n v="110"/>
    <n v="80"/>
    <n v="3"/>
    <n v="5"/>
    <n v="10"/>
    <n v="11"/>
    <n v="9.1999999999999993"/>
    <s v="Normal"/>
    <s v="Normal"/>
    <s v="Hormonal Imbalance"/>
    <n v="34.65"/>
    <n v="8"/>
    <n v="10.5"/>
    <s v="Normal"/>
    <n v="2"/>
    <s v="Mild"/>
    <s v="Prehypertensive"/>
    <x v="0"/>
    <x v="0"/>
  </r>
  <r>
    <n v="346"/>
    <x v="0"/>
    <n v="30"/>
    <s v="Young Adults"/>
    <x v="2"/>
    <n v="50"/>
    <n v="1.52"/>
    <n v="21.64"/>
    <x v="0"/>
    <n v="15"/>
    <s v="O+"/>
    <n v="78"/>
    <n v="22"/>
    <n v="10.5"/>
    <n v="4"/>
    <s v="Irregular"/>
    <n v="3"/>
    <n v="2"/>
    <s v="Yes"/>
    <n v="0"/>
    <n v="48.86"/>
    <n v="48.86"/>
    <n v="4.63"/>
    <n v="0.3"/>
    <n v="15.43"/>
    <n v="38"/>
    <n v="35"/>
    <n v="0.92"/>
    <n v="1.1299999999999999"/>
    <n v="2.8"/>
    <n v="5.65"/>
    <n v="36.9"/>
    <n v="0.25"/>
    <n v="92"/>
    <s v="No"/>
    <s v="No"/>
    <s v="No"/>
    <x v="0"/>
    <x v="1"/>
    <x v="0"/>
    <x v="0"/>
    <n v="110"/>
    <n v="80"/>
    <n v="1"/>
    <n v="1"/>
    <n v="10"/>
    <n v="10"/>
    <n v="13"/>
    <s v="Normal"/>
    <s v="Normal"/>
    <s v="Hormonal Imbalance"/>
    <n v="48.86"/>
    <n v="2"/>
    <n v="10"/>
    <s v="Normal"/>
    <n v="1"/>
    <s v="Mild"/>
    <s v="Prehypertensive"/>
    <x v="0"/>
    <x v="0"/>
  </r>
  <r>
    <n v="347"/>
    <x v="1"/>
    <n v="28"/>
    <s v="Young Adults"/>
    <x v="0"/>
    <n v="83"/>
    <n v="1.64"/>
    <n v="30.86"/>
    <x v="3"/>
    <n v="11"/>
    <s v="A+"/>
    <n v="74"/>
    <n v="20"/>
    <n v="11.1"/>
    <n v="4"/>
    <s v="Irregular"/>
    <n v="2"/>
    <n v="7"/>
    <s v="No"/>
    <n v="1"/>
    <n v="1.99"/>
    <n v="1.99"/>
    <n v="5.5"/>
    <n v="3.03"/>
    <n v="1.82"/>
    <n v="42"/>
    <n v="37"/>
    <n v="0.88"/>
    <n v="20.85"/>
    <n v="20.399999999999999"/>
    <n v="14.63"/>
    <n v="10.5"/>
    <n v="0.52"/>
    <n v="110"/>
    <s v="Yes"/>
    <s v="Yes"/>
    <s v="No"/>
    <x v="1"/>
    <x v="1"/>
    <x v="0"/>
    <x v="0"/>
    <n v="110"/>
    <n v="80"/>
    <n v="10"/>
    <n v="12"/>
    <n v="15"/>
    <n v="17"/>
    <n v="10"/>
    <s v="Normal"/>
    <s v="Hypothyroid"/>
    <s v="Normal"/>
    <n v="1.99"/>
    <n v="22"/>
    <n v="16"/>
    <s v="Normal"/>
    <n v="4"/>
    <s v="Moderate"/>
    <s v="Prehypertensive"/>
    <x v="1"/>
    <x v="1"/>
  </r>
  <r>
    <n v="348"/>
    <x v="0"/>
    <n v="31"/>
    <s v="Young Adults"/>
    <x v="2"/>
    <n v="56"/>
    <n v="1.58"/>
    <n v="22.43"/>
    <x v="0"/>
    <n v="11"/>
    <s v="A+"/>
    <n v="72"/>
    <n v="18"/>
    <n v="10.199999999999999"/>
    <n v="2"/>
    <s v="Regular"/>
    <n v="6"/>
    <n v="10"/>
    <s v="Yes"/>
    <n v="0"/>
    <n v="371.74"/>
    <n v="371.74"/>
    <n v="1.8"/>
    <n v="0.35"/>
    <n v="5.14"/>
    <n v="38"/>
    <n v="35"/>
    <n v="0.92"/>
    <n v="0.53"/>
    <n v="1.5"/>
    <n v="20.9"/>
    <n v="34"/>
    <n v="0.25"/>
    <n v="100"/>
    <s v="No"/>
    <s v="No"/>
    <s v="No"/>
    <x v="1"/>
    <x v="1"/>
    <x v="0"/>
    <x v="0"/>
    <n v="110"/>
    <n v="70"/>
    <n v="6"/>
    <n v="4"/>
    <n v="10"/>
    <n v="11"/>
    <n v="11"/>
    <s v="Normal"/>
    <s v="Normal"/>
    <s v="Hormonal Imbalance"/>
    <n v="371.74"/>
    <n v="10"/>
    <n v="10.5"/>
    <s v="Normal"/>
    <n v="2"/>
    <s v="Mild"/>
    <s v="Normal"/>
    <x v="0"/>
    <x v="0"/>
  </r>
  <r>
    <n v="349"/>
    <x v="0"/>
    <n v="32"/>
    <s v="Young Adults"/>
    <x v="2"/>
    <n v="57"/>
    <n v="1.57"/>
    <n v="23.12"/>
    <x v="0"/>
    <n v="13"/>
    <s v="B+"/>
    <n v="72"/>
    <n v="20"/>
    <n v="10.8"/>
    <n v="2"/>
    <s v="Regular"/>
    <n v="5"/>
    <n v="4"/>
    <s v="No"/>
    <n v="0"/>
    <n v="1.99"/>
    <n v="1.99"/>
    <n v="3.98"/>
    <n v="1.43"/>
    <n v="2.78"/>
    <n v="38"/>
    <n v="34"/>
    <n v="0.89"/>
    <n v="4.29"/>
    <n v="4.5999999999999996"/>
    <n v="15.39"/>
    <n v="26.1"/>
    <n v="0.45"/>
    <n v="80"/>
    <s v="No"/>
    <s v="No"/>
    <s v="Yes"/>
    <x v="0"/>
    <x v="1"/>
    <x v="0"/>
    <x v="1"/>
    <n v="110"/>
    <n v="70"/>
    <n v="4"/>
    <n v="8"/>
    <n v="11"/>
    <n v="15"/>
    <n v="10.8"/>
    <s v="Normal"/>
    <s v="Hypothyroid"/>
    <s v="Hormonal Imbalance"/>
    <n v="1.99"/>
    <n v="12"/>
    <n v="13"/>
    <s v="Normal"/>
    <n v="2"/>
    <s v="Mild"/>
    <s v="Normal"/>
    <x v="0"/>
    <x v="0"/>
  </r>
  <r>
    <n v="350"/>
    <x v="0"/>
    <n v="30"/>
    <s v="Young Adults"/>
    <x v="2"/>
    <n v="71"/>
    <n v="1.57"/>
    <n v="28.8"/>
    <x v="1"/>
    <n v="13"/>
    <s v="B+"/>
    <n v="72"/>
    <n v="18"/>
    <n v="11"/>
    <n v="4"/>
    <s v="Irregular"/>
    <n v="2"/>
    <n v="5"/>
    <s v="No"/>
    <n v="0"/>
    <n v="1.99"/>
    <n v="1.99"/>
    <n v="7.57"/>
    <n v="4.6500000000000004"/>
    <n v="1.63"/>
    <n v="42"/>
    <n v="36"/>
    <n v="0.86"/>
    <n v="1.42"/>
    <n v="5"/>
    <n v="20.45"/>
    <n v="13.9"/>
    <n v="0.59"/>
    <n v="92"/>
    <s v="Yes"/>
    <s v="No"/>
    <s v="No"/>
    <x v="1"/>
    <x v="1"/>
    <x v="0"/>
    <x v="0"/>
    <n v="110"/>
    <n v="80"/>
    <n v="1"/>
    <n v="3"/>
    <n v="12"/>
    <n v="15"/>
    <n v="14"/>
    <s v="Normal"/>
    <s v="Normal"/>
    <s v="Normal"/>
    <n v="1.99"/>
    <n v="4"/>
    <n v="13.5"/>
    <s v="Normal"/>
    <n v="3"/>
    <s v="Moderate"/>
    <s v="Prehypertensive"/>
    <x v="1"/>
    <x v="1"/>
  </r>
  <r>
    <n v="351"/>
    <x v="0"/>
    <n v="22"/>
    <s v="Young Adults"/>
    <x v="3"/>
    <n v="56"/>
    <n v="1.54"/>
    <n v="23.61"/>
    <x v="0"/>
    <n v="13"/>
    <s v="B+"/>
    <n v="72"/>
    <n v="18"/>
    <n v="10.8"/>
    <n v="2"/>
    <s v="Regular"/>
    <n v="6"/>
    <n v="1"/>
    <s v="Yes"/>
    <n v="0"/>
    <n v="213.49"/>
    <n v="1.99"/>
    <n v="4.6900000000000004"/>
    <n v="3.67"/>
    <n v="1.28"/>
    <n v="39"/>
    <n v="34"/>
    <n v="0.87"/>
    <n v="3.62"/>
    <n v="3.9"/>
    <n v="25.5"/>
    <n v="35.5"/>
    <n v="1.24"/>
    <n v="100"/>
    <s v="No"/>
    <s v="No"/>
    <s v="No"/>
    <x v="1"/>
    <x v="1"/>
    <x v="0"/>
    <x v="0"/>
    <n v="110"/>
    <n v="80"/>
    <n v="10"/>
    <n v="6"/>
    <n v="15"/>
    <n v="12"/>
    <n v="9"/>
    <s v="Normal"/>
    <s v="Normal"/>
    <s v="Normal"/>
    <n v="107.74000000000001"/>
    <n v="16"/>
    <n v="13.5"/>
    <s v="Normal"/>
    <n v="2"/>
    <s v="Mild"/>
    <s v="Prehypertensive"/>
    <x v="0"/>
    <x v="0"/>
  </r>
  <r>
    <n v="352"/>
    <x v="1"/>
    <n v="36"/>
    <s v="Adults"/>
    <x v="1"/>
    <n v="54"/>
    <n v="1.48"/>
    <n v="24.65"/>
    <x v="0"/>
    <n v="13"/>
    <s v="B+"/>
    <n v="78"/>
    <n v="24"/>
    <n v="10.199999999999999"/>
    <n v="4"/>
    <s v="Irregular"/>
    <n v="2"/>
    <n v="15"/>
    <s v="Yes"/>
    <n v="0"/>
    <n v="970.75"/>
    <n v="970.75"/>
    <n v="5.26"/>
    <n v="9.8699999999999992"/>
    <n v="0.53"/>
    <n v="38"/>
    <n v="33"/>
    <n v="0.87"/>
    <n v="1.45"/>
    <n v="9.8000000000000007"/>
    <n v="8.1"/>
    <n v="42.1"/>
    <n v="0.48"/>
    <n v="85"/>
    <s v="No"/>
    <s v="Yes"/>
    <s v="No"/>
    <x v="1"/>
    <x v="1"/>
    <x v="0"/>
    <x v="0"/>
    <n v="100"/>
    <n v="80"/>
    <n v="10"/>
    <n v="7"/>
    <n v="13"/>
    <n v="15"/>
    <n v="9"/>
    <s v="Normal"/>
    <s v="Normal"/>
    <s v="Normal"/>
    <n v="970.75"/>
    <n v="17"/>
    <n v="14"/>
    <s v="Normal"/>
    <n v="3"/>
    <s v="Moderate"/>
    <s v="Prehypertensive"/>
    <x v="0"/>
    <x v="1"/>
  </r>
  <r>
    <n v="353"/>
    <x v="1"/>
    <n v="27"/>
    <s v="Young Adults"/>
    <x v="0"/>
    <n v="60"/>
    <n v="1.64"/>
    <n v="22.31"/>
    <x v="0"/>
    <n v="15"/>
    <s v="O+"/>
    <n v="72"/>
    <n v="18"/>
    <n v="10.7"/>
    <n v="2"/>
    <s v="Regular"/>
    <n v="6"/>
    <n v="2.5"/>
    <s v="Yes"/>
    <n v="0"/>
    <n v="109.06"/>
    <n v="109.06"/>
    <n v="3.19"/>
    <n v="2.96"/>
    <n v="1.08"/>
    <n v="40"/>
    <n v="35"/>
    <n v="0.88"/>
    <n v="2.96"/>
    <n v="3.65"/>
    <n v="18.920000000000002"/>
    <n v="36.4"/>
    <n v="0.25"/>
    <n v="100"/>
    <s v="No"/>
    <s v="Yes"/>
    <s v="Yes"/>
    <x v="0"/>
    <x v="0"/>
    <x v="0"/>
    <x v="0"/>
    <n v="120"/>
    <n v="80"/>
    <n v="4"/>
    <n v="5"/>
    <n v="15"/>
    <n v="18"/>
    <n v="8"/>
    <s v="Normal"/>
    <s v="Normal"/>
    <s v="Normal"/>
    <n v="109.06"/>
    <n v="9"/>
    <n v="16.5"/>
    <s v="Normal"/>
    <n v="2"/>
    <s v="Mild"/>
    <s v="Prehypertensive"/>
    <x v="0"/>
    <x v="0"/>
  </r>
  <r>
    <n v="354"/>
    <x v="0"/>
    <n v="30"/>
    <s v="Young Adults"/>
    <x v="2"/>
    <n v="55"/>
    <n v="1.64"/>
    <n v="20.45"/>
    <x v="0"/>
    <n v="13"/>
    <s v="B+"/>
    <n v="74"/>
    <n v="22"/>
    <n v="10.199999999999999"/>
    <n v="2"/>
    <s v="Regular"/>
    <n v="6"/>
    <n v="7"/>
    <s v="Yes"/>
    <n v="1"/>
    <n v="1082.82"/>
    <n v="1082.82"/>
    <n v="5.74"/>
    <n v="2.81"/>
    <n v="2.04"/>
    <n v="37"/>
    <n v="34"/>
    <n v="0.92"/>
    <n v="1.84"/>
    <n v="3.5"/>
    <n v="24.52"/>
    <n v="31.2"/>
    <n v="0.25"/>
    <n v="92"/>
    <s v="No"/>
    <s v="No"/>
    <s v="No"/>
    <x v="1"/>
    <x v="1"/>
    <x v="0"/>
    <x v="0"/>
    <n v="110"/>
    <n v="80"/>
    <n v="6"/>
    <n v="4"/>
    <n v="13"/>
    <n v="15"/>
    <n v="5.6"/>
    <s v="Normal"/>
    <s v="Normal"/>
    <s v="Hormonal Imbalance"/>
    <n v="1082.82"/>
    <n v="10"/>
    <n v="14"/>
    <s v="Normal"/>
    <n v="2"/>
    <s v="Mild"/>
    <s v="Prehypertensive"/>
    <x v="0"/>
    <x v="0"/>
  </r>
  <r>
    <n v="355"/>
    <x v="0"/>
    <n v="33"/>
    <s v="Young Adults"/>
    <x v="2"/>
    <n v="50"/>
    <n v="1.52"/>
    <n v="21.64"/>
    <x v="0"/>
    <n v="15"/>
    <s v="O+"/>
    <n v="80"/>
    <n v="20"/>
    <n v="9.8000000000000007"/>
    <n v="4"/>
    <s v="Irregular"/>
    <n v="2"/>
    <n v="12"/>
    <s v="Yes"/>
    <n v="0"/>
    <n v="739.13"/>
    <n v="739.13"/>
    <n v="6.68"/>
    <n v="4.03"/>
    <n v="1.66"/>
    <n v="38"/>
    <n v="35"/>
    <n v="0.92"/>
    <n v="2.38"/>
    <n v="10.7"/>
    <n v="24.52"/>
    <n v="45.4"/>
    <n v="0.32"/>
    <n v="85"/>
    <s v="No"/>
    <s v="No"/>
    <s v="No"/>
    <x v="1"/>
    <x v="1"/>
    <x v="0"/>
    <x v="0"/>
    <n v="110"/>
    <n v="80"/>
    <n v="7"/>
    <n v="4"/>
    <n v="15"/>
    <n v="18"/>
    <n v="10.6"/>
    <s v="Normal"/>
    <s v="Normal"/>
    <s v="Normal"/>
    <n v="739.13"/>
    <n v="11"/>
    <n v="16.5"/>
    <s v="Normal"/>
    <n v="2"/>
    <s v="Mild"/>
    <s v="Prehypertensive"/>
    <x v="0"/>
    <x v="1"/>
  </r>
  <r>
    <n v="356"/>
    <x v="0"/>
    <n v="28"/>
    <s v="Young Adults"/>
    <x v="0"/>
    <n v="61"/>
    <n v="1.58"/>
    <n v="24.44"/>
    <x v="0"/>
    <n v="15"/>
    <s v="O+"/>
    <n v="72"/>
    <n v="18"/>
    <n v="10.5"/>
    <n v="2"/>
    <s v="Regular"/>
    <n v="6"/>
    <n v="6"/>
    <s v="Yes"/>
    <n v="0"/>
    <n v="288.72000000000003"/>
    <n v="288.72000000000003"/>
    <n v="4.16"/>
    <n v="0.27"/>
    <n v="15.41"/>
    <n v="40"/>
    <n v="35"/>
    <n v="0.88"/>
    <n v="6.31"/>
    <n v="4.8"/>
    <n v="54.88"/>
    <n v="17.399999999999999"/>
    <n v="0.25"/>
    <n v="100"/>
    <s v="No"/>
    <s v="Yes"/>
    <s v="No"/>
    <x v="0"/>
    <x v="1"/>
    <x v="1"/>
    <x v="1"/>
    <n v="110"/>
    <n v="80"/>
    <n v="5"/>
    <n v="7"/>
    <n v="15"/>
    <n v="18"/>
    <n v="7"/>
    <s v="Normal"/>
    <s v="Hypothyroid"/>
    <s v="Hormonal Imbalance"/>
    <n v="288.72000000000003"/>
    <n v="12"/>
    <n v="16.5"/>
    <s v="Normal"/>
    <n v="2"/>
    <s v="Mild"/>
    <s v="Prehypertensive"/>
    <x v="0"/>
    <x v="0"/>
  </r>
  <r>
    <n v="357"/>
    <x v="1"/>
    <n v="32"/>
    <s v="Young Adults"/>
    <x v="2"/>
    <n v="80.400000000000006"/>
    <n v="1.65"/>
    <n v="29.53"/>
    <x v="1"/>
    <n v="18"/>
    <s v="AB-"/>
    <n v="72"/>
    <n v="18"/>
    <n v="11.5"/>
    <n v="4"/>
    <s v="Irregular"/>
    <n v="3"/>
    <n v="10"/>
    <s v="No"/>
    <n v="0"/>
    <n v="4.68"/>
    <n v="1.99"/>
    <n v="4.4800000000000004"/>
    <n v="0.21"/>
    <n v="21.33"/>
    <n v="42"/>
    <n v="38"/>
    <n v="0.9"/>
    <n v="2.06"/>
    <n v="4.5"/>
    <n v="48.57"/>
    <n v="19.3"/>
    <n v="0.27"/>
    <n v="105"/>
    <s v="Yes"/>
    <s v="Yes"/>
    <s v="Yes"/>
    <x v="0"/>
    <x v="1"/>
    <x v="0"/>
    <x v="0"/>
    <n v="120"/>
    <n v="80"/>
    <n v="9"/>
    <n v="12"/>
    <n v="15"/>
    <n v="15"/>
    <n v="11"/>
    <s v="Normal"/>
    <s v="Normal"/>
    <s v="Hormonal Imbalance"/>
    <n v="3.335"/>
    <n v="21"/>
    <n v="15"/>
    <s v="Normal"/>
    <n v="4"/>
    <s v="Moderate"/>
    <s v="Prehypertensive"/>
    <x v="2"/>
    <x v="0"/>
  </r>
  <r>
    <n v="358"/>
    <x v="0"/>
    <n v="32"/>
    <s v="Young Adults"/>
    <x v="2"/>
    <n v="47"/>
    <n v="1.58"/>
    <n v="18.829999999999998"/>
    <x v="0"/>
    <n v="15"/>
    <s v="O+"/>
    <n v="74"/>
    <n v="20"/>
    <n v="10.199999999999999"/>
    <n v="2"/>
    <s v="Regular"/>
    <n v="6"/>
    <n v="7"/>
    <s v="Yes"/>
    <n v="0"/>
    <n v="18.489999999999998"/>
    <n v="18.489999999999998"/>
    <n v="4.5199999999999996"/>
    <n v="3.27"/>
    <n v="1.38"/>
    <n v="37"/>
    <n v="33"/>
    <n v="0.89"/>
    <n v="1.4"/>
    <n v="2.6"/>
    <n v="19.78"/>
    <n v="18.8"/>
    <n v="1"/>
    <n v="115"/>
    <s v="No"/>
    <s v="Yes"/>
    <s v="No"/>
    <x v="0"/>
    <x v="1"/>
    <x v="1"/>
    <x v="0"/>
    <n v="110"/>
    <n v="80"/>
    <n v="1"/>
    <n v="1"/>
    <n v="14"/>
    <n v="16"/>
    <n v="6.4"/>
    <s v="Normal"/>
    <s v="Normal"/>
    <s v="Normal"/>
    <n v="18.489999999999998"/>
    <n v="2"/>
    <n v="15"/>
    <s v="Normal"/>
    <n v="2"/>
    <s v="Mild"/>
    <s v="Prehypertensive"/>
    <x v="0"/>
    <x v="0"/>
  </r>
  <r>
    <n v="359"/>
    <x v="0"/>
    <n v="34"/>
    <s v="Adults"/>
    <x v="2"/>
    <n v="53"/>
    <n v="1.45"/>
    <n v="25.21"/>
    <x v="1"/>
    <n v="12"/>
    <s v="A-"/>
    <n v="78"/>
    <n v="20"/>
    <n v="10.8"/>
    <n v="2"/>
    <s v="Regular"/>
    <n v="6"/>
    <n v="10"/>
    <s v="Yes"/>
    <n v="0"/>
    <n v="169.33"/>
    <n v="169.33"/>
    <n v="3.27"/>
    <n v="0.63"/>
    <n v="5.19"/>
    <n v="38"/>
    <n v="35"/>
    <n v="0.92"/>
    <n v="1.46"/>
    <n v="3.9"/>
    <n v="31.77"/>
    <n v="23.9"/>
    <n v="0.4"/>
    <n v="115"/>
    <s v="Yes"/>
    <s v="No"/>
    <s v="Yes"/>
    <x v="0"/>
    <x v="0"/>
    <x v="0"/>
    <x v="0"/>
    <n v="120"/>
    <n v="70"/>
    <n v="2"/>
    <n v="2"/>
    <n v="10"/>
    <n v="15"/>
    <n v="12"/>
    <s v="Normal"/>
    <s v="Normal"/>
    <s v="Hormonal Imbalance"/>
    <n v="169.33"/>
    <n v="4"/>
    <n v="12.5"/>
    <s v="Normal"/>
    <n v="2"/>
    <s v="Mild"/>
    <s v="Prehypertensive"/>
    <x v="1"/>
    <x v="0"/>
  </r>
  <r>
    <n v="360"/>
    <x v="0"/>
    <n v="36"/>
    <s v="Adults"/>
    <x v="1"/>
    <n v="61"/>
    <n v="1.54"/>
    <n v="25.72"/>
    <x v="1"/>
    <n v="13"/>
    <s v="B+"/>
    <n v="70"/>
    <n v="18"/>
    <n v="10.5"/>
    <n v="2"/>
    <s v="Regular"/>
    <n v="6"/>
    <n v="12"/>
    <s v="Yes"/>
    <n v="0"/>
    <n v="418.9"/>
    <n v="418.9"/>
    <n v="2.85"/>
    <n v="1.71"/>
    <n v="1.67"/>
    <n v="38"/>
    <n v="35"/>
    <n v="0.92"/>
    <n v="1.54"/>
    <n v="3.09"/>
    <n v="26.09"/>
    <n v="20.16"/>
    <n v="0.31"/>
    <n v="95"/>
    <s v="Yes"/>
    <s v="No"/>
    <s v="No"/>
    <x v="1"/>
    <x v="1"/>
    <x v="1"/>
    <x v="1"/>
    <n v="120"/>
    <n v="80"/>
    <n v="2"/>
    <n v="3"/>
    <n v="13"/>
    <n v="11"/>
    <n v="6.8"/>
    <s v="Normal"/>
    <s v="Normal"/>
    <s v="Normal"/>
    <n v="418.9"/>
    <n v="5"/>
    <n v="12"/>
    <s v="Normal"/>
    <n v="3"/>
    <s v="Moderate"/>
    <s v="Prehypertensive"/>
    <x v="1"/>
    <x v="0"/>
  </r>
  <r>
    <n v="361"/>
    <x v="0"/>
    <n v="34"/>
    <s v="Adults"/>
    <x v="2"/>
    <n v="61"/>
    <n v="1.54"/>
    <n v="25.72"/>
    <x v="1"/>
    <n v="15"/>
    <s v="O+"/>
    <n v="72"/>
    <n v="18"/>
    <n v="10.5"/>
    <n v="2"/>
    <s v="Regular"/>
    <n v="5"/>
    <n v="7"/>
    <s v="No"/>
    <n v="0"/>
    <n v="1.99"/>
    <n v="1.99"/>
    <n v="6.42"/>
    <n v="3.45"/>
    <n v="1.86"/>
    <n v="39"/>
    <n v="34"/>
    <n v="0.87"/>
    <n v="2.64"/>
    <n v="10.9"/>
    <n v="14.52"/>
    <n v="39.1"/>
    <n v="0.25"/>
    <n v="100"/>
    <s v="Yes"/>
    <s v="No"/>
    <s v="No"/>
    <x v="1"/>
    <x v="0"/>
    <x v="1"/>
    <x v="0"/>
    <n v="120"/>
    <n v="70"/>
    <n v="3"/>
    <n v="3"/>
    <n v="13"/>
    <n v="14"/>
    <n v="13.5"/>
    <s v="Normal"/>
    <s v="Normal"/>
    <s v="Normal"/>
    <n v="1.99"/>
    <n v="6"/>
    <n v="13.5"/>
    <s v="Normal"/>
    <n v="2"/>
    <s v="Mild"/>
    <s v="Prehypertensive"/>
    <x v="0"/>
    <x v="0"/>
  </r>
  <r>
    <n v="362"/>
    <x v="0"/>
    <n v="35"/>
    <s v="Adults"/>
    <x v="1"/>
    <n v="62"/>
    <n v="1.48"/>
    <n v="28.31"/>
    <x v="1"/>
    <n v="13"/>
    <s v="B+"/>
    <n v="78"/>
    <n v="20"/>
    <n v="10.8"/>
    <n v="2"/>
    <s v="Regular"/>
    <n v="6"/>
    <n v="17"/>
    <s v="No"/>
    <n v="1"/>
    <n v="1.99"/>
    <n v="1.99"/>
    <n v="2.71"/>
    <n v="1.41"/>
    <n v="1.92"/>
    <n v="40"/>
    <n v="36"/>
    <n v="0.9"/>
    <n v="1.87"/>
    <n v="5.2"/>
    <n v="28.27"/>
    <n v="30.9"/>
    <n v="0.3"/>
    <n v="92"/>
    <s v="Yes"/>
    <s v="No"/>
    <s v="No"/>
    <x v="1"/>
    <x v="1"/>
    <x v="1"/>
    <x v="1"/>
    <n v="120"/>
    <n v="70"/>
    <n v="2"/>
    <n v="3"/>
    <n v="10"/>
    <n v="10"/>
    <n v="7"/>
    <s v="Normal"/>
    <s v="Normal"/>
    <s v="Normal"/>
    <n v="1.99"/>
    <n v="5"/>
    <n v="10"/>
    <s v="Normal"/>
    <n v="3"/>
    <s v="Moderate"/>
    <s v="Prehypertensive"/>
    <x v="1"/>
    <x v="0"/>
  </r>
  <r>
    <n v="363"/>
    <x v="0"/>
    <n v="42"/>
    <s v="Adults"/>
    <x v="4"/>
    <n v="50"/>
    <n v="1.61"/>
    <n v="19.29"/>
    <x v="0"/>
    <n v="15"/>
    <s v="O+"/>
    <n v="74"/>
    <n v="16"/>
    <n v="10"/>
    <n v="4"/>
    <s v="Irregular"/>
    <n v="3"/>
    <n v="5"/>
    <s v="Yes"/>
    <n v="0"/>
    <n v="14.83"/>
    <n v="53.82"/>
    <n v="4.91"/>
    <n v="0.67"/>
    <n v="7.33"/>
    <n v="37"/>
    <n v="32"/>
    <n v="0.86"/>
    <n v="0.97"/>
    <n v="1.6"/>
    <n v="23.58"/>
    <n v="21.3"/>
    <n v="0.25"/>
    <n v="82"/>
    <s v="No"/>
    <s v="No"/>
    <s v="No"/>
    <x v="1"/>
    <x v="0"/>
    <x v="1"/>
    <x v="0"/>
    <n v="120"/>
    <n v="80"/>
    <n v="1"/>
    <n v="1"/>
    <n v="14"/>
    <n v="13"/>
    <n v="9.1999999999999993"/>
    <s v="Normal"/>
    <s v="Normal"/>
    <s v="Hormonal Imbalance"/>
    <n v="34.325000000000003"/>
    <n v="2"/>
    <n v="13.5"/>
    <s v="Normal"/>
    <n v="1"/>
    <s v="Mild"/>
    <s v="Prehypertensive"/>
    <x v="0"/>
    <x v="0"/>
  </r>
  <r>
    <n v="364"/>
    <x v="0"/>
    <n v="31"/>
    <s v="Young Adults"/>
    <x v="2"/>
    <n v="48"/>
    <n v="1.52"/>
    <n v="20.78"/>
    <x v="0"/>
    <n v="17"/>
    <s v="AB+"/>
    <n v="72"/>
    <n v="18"/>
    <n v="11"/>
    <n v="2"/>
    <s v="Regular"/>
    <n v="6"/>
    <n v="8"/>
    <s v="No"/>
    <n v="0"/>
    <n v="1.99"/>
    <n v="1.99"/>
    <n v="5.98"/>
    <n v="1"/>
    <n v="5.98"/>
    <n v="35"/>
    <n v="30"/>
    <n v="0.86"/>
    <n v="3.13"/>
    <n v="1"/>
    <n v="20.83"/>
    <n v="43.4"/>
    <n v="0.56000000000000005"/>
    <n v="100"/>
    <s v="No"/>
    <s v="No"/>
    <s v="No"/>
    <x v="1"/>
    <x v="1"/>
    <x v="0"/>
    <x v="0"/>
    <n v="110"/>
    <n v="80"/>
    <n v="1"/>
    <n v="3"/>
    <n v="13"/>
    <n v="13"/>
    <n v="7"/>
    <s v="Normal"/>
    <s v="Normal"/>
    <s v="Hormonal Imbalance"/>
    <n v="1.99"/>
    <n v="4"/>
    <n v="13"/>
    <s v="Normal"/>
    <n v="2"/>
    <s v="Mild"/>
    <s v="Prehypertensive"/>
    <x v="0"/>
    <x v="0"/>
  </r>
  <r>
    <n v="365"/>
    <x v="0"/>
    <n v="35"/>
    <s v="Adults"/>
    <x v="1"/>
    <n v="48"/>
    <n v="1.58"/>
    <n v="19.23"/>
    <x v="0"/>
    <n v="15"/>
    <s v="O+"/>
    <n v="72"/>
    <n v="20"/>
    <n v="10.8"/>
    <n v="2"/>
    <s v="Regular"/>
    <n v="5"/>
    <n v="10"/>
    <s v="Yes"/>
    <n v="1"/>
    <n v="650.71"/>
    <n v="1.99"/>
    <n v="7.77"/>
    <n v="3.64"/>
    <n v="2.13"/>
    <n v="36"/>
    <n v="30"/>
    <n v="0.83"/>
    <n v="1.45"/>
    <n v="6.4"/>
    <n v="29.56"/>
    <n v="24.6"/>
    <n v="0.55000000000000004"/>
    <n v="110"/>
    <s v="No"/>
    <s v="No"/>
    <s v="Yes"/>
    <x v="0"/>
    <x v="0"/>
    <x v="0"/>
    <x v="0"/>
    <n v="120"/>
    <n v="80"/>
    <n v="3"/>
    <n v="3"/>
    <n v="16"/>
    <n v="15"/>
    <n v="9"/>
    <s v="Normal"/>
    <s v="Normal"/>
    <s v="Hormonal Imbalance"/>
    <n v="326.35000000000002"/>
    <n v="6"/>
    <n v="15.5"/>
    <s v="Normal"/>
    <n v="1"/>
    <s v="Mild"/>
    <s v="Prehypertensive"/>
    <x v="0"/>
    <x v="0"/>
  </r>
  <r>
    <n v="366"/>
    <x v="0"/>
    <n v="38"/>
    <s v="Adults"/>
    <x v="1"/>
    <n v="77.900000000000006"/>
    <n v="1.61"/>
    <n v="30.05"/>
    <x v="3"/>
    <n v="15"/>
    <s v="O+"/>
    <n v="72"/>
    <n v="24"/>
    <n v="11.1"/>
    <n v="2"/>
    <s v="Regular"/>
    <n v="5"/>
    <n v="2"/>
    <s v="No"/>
    <n v="0"/>
    <n v="1.99"/>
    <n v="1.99"/>
    <n v="4.32"/>
    <n v="1.35"/>
    <n v="3.2"/>
    <n v="42"/>
    <n v="37"/>
    <n v="0.88"/>
    <n v="1.1200000000000001"/>
    <n v="2.8"/>
    <n v="19.2"/>
    <n v="20.5"/>
    <n v="0.34"/>
    <n v="100"/>
    <s v="Yes"/>
    <s v="Yes"/>
    <s v="No"/>
    <x v="0"/>
    <x v="1"/>
    <x v="0"/>
    <x v="0"/>
    <n v="140"/>
    <n v="100"/>
    <n v="2"/>
    <n v="2"/>
    <n v="15"/>
    <n v="14"/>
    <n v="8.5"/>
    <s v="Normal"/>
    <s v="Normal"/>
    <s v="Hormonal Imbalance"/>
    <n v="1.99"/>
    <n v="4"/>
    <n v="14.5"/>
    <s v="Normal"/>
    <n v="3"/>
    <s v="Moderate"/>
    <s v="Stage 2 Hypertension"/>
    <x v="2"/>
    <x v="0"/>
  </r>
  <r>
    <n v="367"/>
    <x v="1"/>
    <n v="23"/>
    <s v="Young Adults"/>
    <x v="3"/>
    <n v="67"/>
    <n v="1.52"/>
    <n v="29"/>
    <x v="1"/>
    <n v="11"/>
    <s v="A+"/>
    <n v="72"/>
    <n v="20"/>
    <n v="10"/>
    <n v="4"/>
    <s v="Irregular"/>
    <n v="2"/>
    <n v="2"/>
    <s v="No"/>
    <n v="0"/>
    <n v="1.99"/>
    <n v="1.99"/>
    <n v="3.23"/>
    <n v="2.34"/>
    <n v="1.38"/>
    <n v="38"/>
    <n v="32"/>
    <n v="0.84"/>
    <n v="1.27"/>
    <n v="6.4"/>
    <n v="22.99"/>
    <n v="15.9"/>
    <n v="0.32"/>
    <n v="92"/>
    <s v="Yes"/>
    <s v="No"/>
    <s v="Yes"/>
    <x v="1"/>
    <x v="1"/>
    <x v="1"/>
    <x v="0"/>
    <n v="120"/>
    <n v="80"/>
    <n v="8"/>
    <n v="11"/>
    <n v="13"/>
    <n v="15"/>
    <n v="9.8000000000000007"/>
    <s v="Normal"/>
    <s v="Normal"/>
    <s v="Normal"/>
    <n v="1.99"/>
    <n v="19"/>
    <n v="14"/>
    <s v="Normal"/>
    <n v="4"/>
    <s v="Moderate"/>
    <s v="Prehypertensive"/>
    <x v="1"/>
    <x v="1"/>
  </r>
  <r>
    <n v="368"/>
    <x v="0"/>
    <n v="20"/>
    <s v="Young Adults"/>
    <x v="3"/>
    <n v="64"/>
    <n v="1.65"/>
    <n v="23.51"/>
    <x v="0"/>
    <n v="15"/>
    <s v="O+"/>
    <n v="72"/>
    <n v="18"/>
    <n v="11.5"/>
    <n v="2"/>
    <s v="Regular"/>
    <n v="6"/>
    <n v="8"/>
    <s v="Yes"/>
    <n v="0"/>
    <n v="10.45"/>
    <n v="10.45"/>
    <n v="2.08"/>
    <n v="0.15"/>
    <n v="13.87"/>
    <n v="38"/>
    <n v="35"/>
    <n v="0.92"/>
    <n v="5"/>
    <n v="2.19"/>
    <n v="50.51"/>
    <n v="28.7"/>
    <n v="0.25"/>
    <n v="86"/>
    <s v="No"/>
    <s v="No"/>
    <s v="No"/>
    <x v="1"/>
    <x v="1"/>
    <x v="0"/>
    <x v="0"/>
    <n v="120"/>
    <n v="80"/>
    <n v="5"/>
    <n v="7"/>
    <n v="15"/>
    <n v="14"/>
    <n v="11"/>
    <s v="Normal"/>
    <s v="Hypothyroid"/>
    <s v="Hormonal Imbalance"/>
    <n v="10.45"/>
    <n v="12"/>
    <n v="14.5"/>
    <s v="Normal"/>
    <n v="2"/>
    <s v="Mild"/>
    <s v="Prehypertensive"/>
    <x v="0"/>
    <x v="0"/>
  </r>
  <r>
    <n v="369"/>
    <x v="1"/>
    <n v="22"/>
    <s v="Young Adults"/>
    <x v="3"/>
    <n v="58"/>
    <n v="1.61"/>
    <n v="22.38"/>
    <x v="0"/>
    <n v="13"/>
    <s v="B+"/>
    <n v="74"/>
    <n v="22"/>
    <n v="10"/>
    <n v="4"/>
    <s v="Irregular"/>
    <n v="3"/>
    <n v="5"/>
    <s v="Yes"/>
    <n v="0"/>
    <n v="764.83"/>
    <n v="764.83"/>
    <n v="4.0599999999999996"/>
    <n v="3.92"/>
    <n v="1.04"/>
    <n v="38"/>
    <n v="34"/>
    <n v="0.89"/>
    <n v="5"/>
    <n v="15"/>
    <n v="37.49"/>
    <n v="22"/>
    <n v="0.56000000000000005"/>
    <n v="92"/>
    <s v="No"/>
    <s v="Yes"/>
    <s v="No"/>
    <x v="1"/>
    <x v="1"/>
    <x v="0"/>
    <x v="0"/>
    <n v="120"/>
    <n v="80"/>
    <n v="8"/>
    <n v="11"/>
    <n v="15"/>
    <n v="14"/>
    <n v="10"/>
    <s v="Normal"/>
    <s v="Hypothyroid"/>
    <s v="Normal"/>
    <n v="764.83"/>
    <n v="19"/>
    <n v="14.5"/>
    <s v="Normal"/>
    <n v="3"/>
    <s v="Moderate"/>
    <s v="Prehypertensive"/>
    <x v="0"/>
    <x v="0"/>
  </r>
  <r>
    <n v="370"/>
    <x v="0"/>
    <n v="35"/>
    <s v="Adults"/>
    <x v="1"/>
    <n v="60"/>
    <n v="1.52"/>
    <n v="25.97"/>
    <x v="1"/>
    <n v="15"/>
    <s v="O+"/>
    <n v="74"/>
    <n v="18"/>
    <n v="10"/>
    <n v="2"/>
    <s v="Regular"/>
    <n v="5"/>
    <n v="3"/>
    <s v="Yes"/>
    <n v="0"/>
    <n v="116.31"/>
    <n v="116.31"/>
    <n v="6.52"/>
    <n v="3.42"/>
    <n v="1.91"/>
    <n v="39"/>
    <n v="36"/>
    <n v="0.92"/>
    <n v="0.77"/>
    <n v="2.5"/>
    <n v="40.729999999999997"/>
    <n v="20"/>
    <n v="0.3"/>
    <n v="92"/>
    <s v="Yes"/>
    <s v="No"/>
    <s v="No"/>
    <x v="1"/>
    <x v="0"/>
    <x v="0"/>
    <x v="0"/>
    <n v="110"/>
    <n v="80"/>
    <n v="3"/>
    <n v="4"/>
    <n v="12"/>
    <n v="15"/>
    <n v="8"/>
    <s v="Normal"/>
    <s v="Normal"/>
    <s v="Normal"/>
    <n v="116.31"/>
    <n v="7"/>
    <n v="13.5"/>
    <s v="Normal"/>
    <n v="2"/>
    <s v="Mild"/>
    <s v="Prehypertensive"/>
    <x v="0"/>
    <x v="0"/>
  </r>
  <r>
    <n v="371"/>
    <x v="1"/>
    <n v="28"/>
    <s v="Young Adults"/>
    <x v="0"/>
    <n v="58"/>
    <n v="1.64"/>
    <n v="21.56"/>
    <x v="0"/>
    <n v="13"/>
    <s v="B+"/>
    <n v="72"/>
    <n v="18"/>
    <n v="11.5"/>
    <n v="2"/>
    <s v="Regular"/>
    <n v="6"/>
    <n v="1"/>
    <s v="Yes"/>
    <n v="0"/>
    <n v="785.42"/>
    <n v="300.13"/>
    <n v="6.22"/>
    <n v="4.4400000000000004"/>
    <n v="1.4"/>
    <n v="37"/>
    <n v="34"/>
    <n v="0.92"/>
    <n v="0.64"/>
    <n v="4.2"/>
    <n v="27.24"/>
    <n v="26"/>
    <n v="0.28999999999999998"/>
    <n v="100"/>
    <s v="No"/>
    <s v="Yes"/>
    <s v="Yes"/>
    <x v="0"/>
    <x v="1"/>
    <x v="0"/>
    <x v="1"/>
    <n v="110"/>
    <n v="80"/>
    <n v="15"/>
    <n v="12"/>
    <n v="18"/>
    <n v="20"/>
    <n v="12"/>
    <s v="Normal"/>
    <s v="Normal"/>
    <s v="Normal"/>
    <n v="542.77499999999998"/>
    <n v="27"/>
    <n v="19"/>
    <s v="Normal"/>
    <n v="3"/>
    <s v="Moderate"/>
    <s v="Prehypertensive"/>
    <x v="0"/>
    <x v="0"/>
  </r>
  <r>
    <n v="372"/>
    <x v="0"/>
    <n v="31"/>
    <s v="Young Adults"/>
    <x v="2"/>
    <n v="68"/>
    <n v="1.61"/>
    <n v="26.23"/>
    <x v="1"/>
    <n v="15"/>
    <s v="O+"/>
    <n v="72"/>
    <n v="18"/>
    <n v="12.8"/>
    <n v="2"/>
    <s v="Regular"/>
    <n v="6"/>
    <n v="6"/>
    <s v="Yes"/>
    <n v="0"/>
    <n v="96.22"/>
    <n v="5.39"/>
    <n v="1.58"/>
    <n v="0.24"/>
    <n v="6.58"/>
    <n v="39"/>
    <n v="35"/>
    <n v="0.9"/>
    <n v="6.91"/>
    <n v="5.0999999999999996"/>
    <n v="15.85"/>
    <n v="25.6"/>
    <n v="0.5"/>
    <n v="87"/>
    <s v="Yes"/>
    <s v="No"/>
    <s v="No"/>
    <x v="1"/>
    <x v="1"/>
    <x v="0"/>
    <x v="0"/>
    <n v="110"/>
    <n v="80"/>
    <n v="4"/>
    <n v="9"/>
    <n v="12"/>
    <n v="17"/>
    <n v="9"/>
    <s v="Normal"/>
    <s v="Hypothyroid"/>
    <s v="Hormonal Imbalance"/>
    <n v="50.805"/>
    <n v="13"/>
    <n v="14.5"/>
    <s v="Normal"/>
    <n v="3"/>
    <s v="Moderate"/>
    <s v="Prehypertensive"/>
    <x v="2"/>
    <x v="0"/>
  </r>
  <r>
    <n v="373"/>
    <x v="1"/>
    <n v="29"/>
    <s v="Young Adults"/>
    <x v="0"/>
    <n v="74"/>
    <n v="1.59"/>
    <n v="29.27"/>
    <x v="1"/>
    <n v="11"/>
    <s v="A+"/>
    <n v="72"/>
    <n v="20"/>
    <n v="10.199999999999999"/>
    <n v="4"/>
    <s v="Irregular"/>
    <n v="3"/>
    <n v="3"/>
    <s v="Yes"/>
    <n v="1"/>
    <n v="346.59"/>
    <n v="346.59"/>
    <n v="5.76"/>
    <n v="6.42"/>
    <n v="0.9"/>
    <n v="40"/>
    <n v="37"/>
    <n v="0.93"/>
    <n v="0.95"/>
    <n v="6"/>
    <n v="45.54"/>
    <n v="36.200000000000003"/>
    <n v="0.32"/>
    <n v="92"/>
    <s v="Yes"/>
    <s v="Yes"/>
    <s v="Yes"/>
    <x v="0"/>
    <x v="0"/>
    <x v="0"/>
    <x v="0"/>
    <n v="120"/>
    <n v="80"/>
    <n v="12"/>
    <n v="9"/>
    <n v="17"/>
    <n v="19"/>
    <n v="8"/>
    <s v="Normal"/>
    <s v="Normal"/>
    <s v="Normal"/>
    <n v="346.59"/>
    <n v="21"/>
    <n v="18"/>
    <s v="Normal"/>
    <n v="3"/>
    <s v="Moderate"/>
    <s v="Prehypertensive"/>
    <x v="1"/>
    <x v="0"/>
  </r>
  <r>
    <n v="374"/>
    <x v="0"/>
    <n v="28"/>
    <s v="Young Adults"/>
    <x v="0"/>
    <n v="42"/>
    <n v="1.63"/>
    <n v="15.81"/>
    <x v="2"/>
    <n v="13"/>
    <s v="B+"/>
    <n v="70"/>
    <n v="18"/>
    <n v="12"/>
    <n v="2"/>
    <s v="Regular"/>
    <n v="5"/>
    <n v="7"/>
    <s v="Yes"/>
    <n v="0"/>
    <n v="347.98"/>
    <n v="1.99"/>
    <n v="2.59"/>
    <n v="0.63"/>
    <n v="4.1100000000000003"/>
    <n v="35"/>
    <n v="30"/>
    <n v="0.86"/>
    <n v="5.74"/>
    <n v="5.8"/>
    <n v="33.04"/>
    <n v="39.299999999999997"/>
    <n v="0.39500000000000002"/>
    <n v="84"/>
    <s v="No"/>
    <s v="No"/>
    <s v="No"/>
    <x v="1"/>
    <x v="1"/>
    <x v="1"/>
    <x v="0"/>
    <n v="120"/>
    <n v="70"/>
    <n v="8"/>
    <n v="7"/>
    <n v="15"/>
    <n v="15"/>
    <n v="11"/>
    <s v="Normal"/>
    <s v="Hypothyroid"/>
    <s v="Hormonal Imbalance"/>
    <n v="174.98500000000001"/>
    <n v="15"/>
    <n v="15"/>
    <s v="Normal"/>
    <n v="2"/>
    <s v="Mild"/>
    <s v="Prehypertensive"/>
    <x v="0"/>
    <x v="0"/>
  </r>
  <r>
    <n v="375"/>
    <x v="0"/>
    <n v="32"/>
    <s v="Young Adults"/>
    <x v="2"/>
    <n v="65"/>
    <n v="1.61"/>
    <n v="25.08"/>
    <x v="1"/>
    <n v="11"/>
    <s v="A+"/>
    <n v="74"/>
    <n v="20"/>
    <n v="10.199999999999999"/>
    <n v="2"/>
    <s v="Regular"/>
    <n v="6"/>
    <n v="11"/>
    <s v="Yes"/>
    <n v="0"/>
    <n v="6.19"/>
    <n v="6.19"/>
    <n v="2.17"/>
    <n v="2.02"/>
    <n v="1.07"/>
    <n v="38"/>
    <n v="34"/>
    <n v="0.89"/>
    <n v="4.78"/>
    <n v="0.2"/>
    <n v="99.93"/>
    <n v="17.3"/>
    <n v="0.25"/>
    <n v="115"/>
    <s v="Yes"/>
    <s v="No"/>
    <s v="No"/>
    <x v="0"/>
    <x v="1"/>
    <x v="0"/>
    <x v="0"/>
    <n v="110"/>
    <n v="70"/>
    <n v="1"/>
    <n v="2"/>
    <n v="13"/>
    <n v="14"/>
    <n v="7.5"/>
    <s v="Normal"/>
    <s v="Hypothyroid"/>
    <s v="Normal"/>
    <n v="6.19"/>
    <n v="3"/>
    <n v="13.5"/>
    <s v="Normal"/>
    <n v="2"/>
    <s v="Mild"/>
    <s v="Normal"/>
    <x v="0"/>
    <x v="0"/>
  </r>
  <r>
    <n v="376"/>
    <x v="1"/>
    <n v="27"/>
    <s v="Young Adults"/>
    <x v="0"/>
    <n v="60"/>
    <n v="1.58"/>
    <n v="24.03"/>
    <x v="0"/>
    <n v="14"/>
    <s v="B-"/>
    <n v="72"/>
    <n v="20"/>
    <n v="11.2"/>
    <n v="2"/>
    <s v="Regular"/>
    <n v="4"/>
    <n v="8"/>
    <s v="Yes"/>
    <n v="0"/>
    <n v="187.79"/>
    <n v="187.79"/>
    <n v="5.4"/>
    <n v="3.07"/>
    <n v="1.76"/>
    <n v="36"/>
    <n v="32"/>
    <n v="0.89"/>
    <n v="6.75"/>
    <n v="9"/>
    <n v="40.43"/>
    <n v="23.1"/>
    <n v="0.46"/>
    <n v="100"/>
    <s v="No"/>
    <s v="Yes"/>
    <s v="No"/>
    <x v="0"/>
    <x v="1"/>
    <x v="1"/>
    <x v="1"/>
    <n v="120"/>
    <n v="80"/>
    <n v="9"/>
    <n v="10"/>
    <n v="14"/>
    <n v="12"/>
    <n v="10.3"/>
    <s v="Normal"/>
    <s v="Hypothyroid"/>
    <s v="Normal"/>
    <n v="187.79"/>
    <n v="19"/>
    <n v="13"/>
    <s v="Normal"/>
    <n v="2"/>
    <s v="Mild"/>
    <s v="Prehypertensive"/>
    <x v="0"/>
    <x v="0"/>
  </r>
  <r>
    <n v="377"/>
    <x v="0"/>
    <n v="35"/>
    <s v="Adults"/>
    <x v="1"/>
    <n v="60"/>
    <n v="1.52"/>
    <n v="25.97"/>
    <x v="1"/>
    <n v="11"/>
    <s v="A+"/>
    <n v="72"/>
    <n v="18"/>
    <n v="10"/>
    <n v="2"/>
    <s v="Regular"/>
    <n v="6"/>
    <n v="10"/>
    <s v="Yes"/>
    <n v="0"/>
    <n v="459.63"/>
    <n v="459.63"/>
    <n v="3.91"/>
    <n v="1.01"/>
    <n v="3.87"/>
    <n v="38"/>
    <n v="35"/>
    <n v="0.92"/>
    <n v="2.4500000000000002"/>
    <n v="1.2"/>
    <n v="8.6"/>
    <n v="20.7"/>
    <n v="0.3"/>
    <n v="115"/>
    <s v="No"/>
    <s v="No"/>
    <s v="Yes"/>
    <x v="0"/>
    <x v="1"/>
    <x v="0"/>
    <x v="0"/>
    <n v="120"/>
    <n v="80"/>
    <n v="1"/>
    <n v="2"/>
    <n v="18"/>
    <n v="11"/>
    <n v="9"/>
    <s v="Normal"/>
    <s v="Normal"/>
    <s v="Hormonal Imbalance"/>
    <n v="459.63"/>
    <n v="3"/>
    <n v="14.5"/>
    <s v="Normal"/>
    <n v="2"/>
    <s v="Mild"/>
    <s v="Prehypertensive"/>
    <x v="1"/>
    <x v="0"/>
  </r>
  <r>
    <n v="378"/>
    <x v="0"/>
    <n v="28"/>
    <s v="Young Adults"/>
    <x v="0"/>
    <n v="61"/>
    <n v="1.52"/>
    <n v="26.4"/>
    <x v="1"/>
    <n v="15"/>
    <s v="O+"/>
    <n v="74"/>
    <n v="22"/>
    <n v="10.5"/>
    <n v="4"/>
    <s v="Irregular"/>
    <n v="3"/>
    <n v="3"/>
    <s v="No"/>
    <n v="0"/>
    <n v="2"/>
    <n v="3.01"/>
    <n v="3.3"/>
    <n v="0.59"/>
    <n v="5.59"/>
    <n v="39"/>
    <n v="35"/>
    <n v="0.9"/>
    <n v="2.78"/>
    <n v="9.1"/>
    <n v="7.81"/>
    <n v="10.1"/>
    <n v="0.27"/>
    <n v="92"/>
    <s v="Yes"/>
    <s v="No"/>
    <s v="No"/>
    <x v="0"/>
    <x v="1"/>
    <x v="0"/>
    <x v="0"/>
    <n v="120"/>
    <n v="80"/>
    <n v="8"/>
    <n v="7"/>
    <n v="19"/>
    <n v="15"/>
    <n v="5.5"/>
    <s v="Normal"/>
    <s v="Normal"/>
    <s v="Hormonal Imbalance"/>
    <n v="2.5049999999999999"/>
    <n v="15"/>
    <n v="17"/>
    <s v="Normal"/>
    <n v="2"/>
    <s v="Mild"/>
    <s v="Prehypertensive"/>
    <x v="1"/>
    <x v="0"/>
  </r>
  <r>
    <n v="379"/>
    <x v="0"/>
    <n v="23"/>
    <s v="Young Adults"/>
    <x v="3"/>
    <n v="50"/>
    <n v="1.55"/>
    <n v="20.81"/>
    <x v="0"/>
    <n v="15"/>
    <s v="O+"/>
    <n v="72"/>
    <n v="18"/>
    <n v="10.8"/>
    <n v="4"/>
    <s v="Irregular"/>
    <n v="6"/>
    <n v="3"/>
    <s v="No"/>
    <n v="0"/>
    <n v="2"/>
    <n v="2"/>
    <n v="9.59"/>
    <n v="5.98"/>
    <n v="1.6"/>
    <n v="37"/>
    <n v="34"/>
    <n v="0.92"/>
    <n v="3.63"/>
    <n v="2.9"/>
    <n v="30.85"/>
    <n v="21.1"/>
    <n v="0.75"/>
    <n v="92"/>
    <s v="No"/>
    <s v="No"/>
    <s v="No"/>
    <x v="1"/>
    <x v="1"/>
    <x v="1"/>
    <x v="0"/>
    <n v="110"/>
    <n v="70"/>
    <n v="3"/>
    <n v="5"/>
    <n v="18"/>
    <n v="18"/>
    <n v="11.2"/>
    <s v="Normal"/>
    <s v="Normal"/>
    <s v="Normal"/>
    <n v="2"/>
    <n v="8"/>
    <n v="18"/>
    <s v="Normal"/>
    <n v="2"/>
    <s v="Mild"/>
    <s v="Normal"/>
    <x v="0"/>
    <x v="0"/>
  </r>
  <r>
    <n v="380"/>
    <x v="0"/>
    <n v="31"/>
    <s v="Young Adults"/>
    <x v="2"/>
    <n v="55.5"/>
    <n v="1.51"/>
    <n v="24.34"/>
    <x v="0"/>
    <n v="15"/>
    <s v="O+"/>
    <n v="74"/>
    <n v="18"/>
    <n v="11.1"/>
    <n v="2"/>
    <s v="Regular"/>
    <n v="6"/>
    <n v="5"/>
    <s v="Yes"/>
    <n v="0"/>
    <n v="278.32"/>
    <n v="278.52"/>
    <n v="2.4900000000000002"/>
    <n v="3.39"/>
    <n v="0.73"/>
    <n v="38"/>
    <n v="34"/>
    <n v="0.89"/>
    <n v="1.62"/>
    <n v="3.1"/>
    <n v="24.33"/>
    <n v="24.1"/>
    <n v="0.25"/>
    <n v="92"/>
    <s v="No"/>
    <s v="No"/>
    <s v="Yes"/>
    <x v="0"/>
    <x v="1"/>
    <x v="0"/>
    <x v="0"/>
    <n v="110"/>
    <n v="80"/>
    <n v="6"/>
    <n v="7"/>
    <n v="18"/>
    <n v="22"/>
    <n v="9"/>
    <s v="Normal"/>
    <s v="Normal"/>
    <s v="Normal"/>
    <n v="278.41999999999996"/>
    <n v="13"/>
    <n v="20"/>
    <s v="Normal"/>
    <n v="2"/>
    <s v="Mild"/>
    <s v="Prehypertensive"/>
    <x v="0"/>
    <x v="0"/>
  </r>
  <r>
    <n v="381"/>
    <x v="0"/>
    <n v="37"/>
    <s v="Adults"/>
    <x v="1"/>
    <n v="65"/>
    <n v="1.61"/>
    <n v="25.08"/>
    <x v="1"/>
    <n v="15"/>
    <s v="O+"/>
    <n v="72"/>
    <n v="20"/>
    <n v="10.3"/>
    <n v="2"/>
    <s v="Regular"/>
    <n v="5"/>
    <n v="6"/>
    <s v="No"/>
    <n v="0"/>
    <n v="1.99"/>
    <n v="1.99"/>
    <n v="6.46"/>
    <n v="1.43"/>
    <n v="4.5199999999999996"/>
    <n v="38"/>
    <n v="34"/>
    <n v="0.89"/>
    <n v="1.44"/>
    <n v="5.6"/>
    <n v="19.32"/>
    <n v="24.1"/>
    <n v="0.25"/>
    <n v="82"/>
    <s v="Yes"/>
    <s v="No"/>
    <s v="No"/>
    <x v="0"/>
    <x v="1"/>
    <x v="0"/>
    <x v="0"/>
    <n v="120"/>
    <n v="80"/>
    <n v="6"/>
    <n v="6"/>
    <n v="12"/>
    <n v="15"/>
    <n v="10"/>
    <s v="Normal"/>
    <s v="Normal"/>
    <s v="Hormonal Imbalance"/>
    <n v="1.99"/>
    <n v="12"/>
    <n v="13.5"/>
    <s v="Normal"/>
    <n v="2"/>
    <s v="Mild"/>
    <s v="Prehypertensive"/>
    <x v="1"/>
    <x v="0"/>
  </r>
  <r>
    <n v="382"/>
    <x v="0"/>
    <n v="35"/>
    <s v="Adults"/>
    <x v="1"/>
    <n v="60"/>
    <n v="1.46"/>
    <n v="28.15"/>
    <x v="1"/>
    <n v="15"/>
    <s v="O+"/>
    <n v="82"/>
    <n v="20"/>
    <n v="10"/>
    <n v="4"/>
    <s v="Irregular"/>
    <n v="3"/>
    <n v="10"/>
    <s v="No"/>
    <n v="0"/>
    <n v="1.99"/>
    <n v="1.99"/>
    <n v="2.75"/>
    <n v="2.78"/>
    <n v="0.99"/>
    <n v="37"/>
    <n v="35"/>
    <n v="0.95"/>
    <n v="1.57"/>
    <n v="7.9"/>
    <n v="15.38"/>
    <n v="21.7"/>
    <n v="0.25"/>
    <n v="110"/>
    <s v="Yes"/>
    <s v="No"/>
    <s v="No"/>
    <x v="1"/>
    <x v="0"/>
    <x v="0"/>
    <x v="0"/>
    <n v="120"/>
    <n v="80"/>
    <n v="5"/>
    <n v="5"/>
    <n v="13"/>
    <n v="15"/>
    <n v="6.5"/>
    <s v="Normal"/>
    <s v="Normal"/>
    <s v="Normal"/>
    <n v="1.99"/>
    <n v="10"/>
    <n v="14"/>
    <s v="Normal"/>
    <n v="2"/>
    <s v="Mild"/>
    <s v="Prehypertensive"/>
    <x v="0"/>
    <x v="0"/>
  </r>
  <r>
    <n v="383"/>
    <x v="0"/>
    <n v="29"/>
    <s v="Young Adults"/>
    <x v="0"/>
    <n v="46"/>
    <n v="1.5"/>
    <n v="20.440000000000001"/>
    <x v="0"/>
    <n v="11"/>
    <s v="A+"/>
    <n v="72"/>
    <n v="20"/>
    <n v="10.8"/>
    <n v="2"/>
    <s v="Regular"/>
    <n v="6"/>
    <n v="6"/>
    <s v="Yes"/>
    <n v="1"/>
    <n v="10.84"/>
    <n v="10.84"/>
    <n v="5.08"/>
    <n v="1.06"/>
    <n v="4.79"/>
    <n v="34"/>
    <n v="33"/>
    <n v="0.97"/>
    <n v="2.66"/>
    <n v="18.899999999999999"/>
    <n v="52.31"/>
    <n v="40.299999999999997"/>
    <n v="0.28999999999999998"/>
    <n v="110"/>
    <s v="No"/>
    <s v="No"/>
    <s v="No"/>
    <x v="1"/>
    <x v="1"/>
    <x v="0"/>
    <x v="0"/>
    <n v="120"/>
    <n v="80"/>
    <n v="8"/>
    <n v="5"/>
    <n v="16"/>
    <n v="12"/>
    <n v="7"/>
    <s v="Normal"/>
    <s v="Normal"/>
    <s v="Hormonal Imbalance"/>
    <n v="10.84"/>
    <n v="13"/>
    <n v="14"/>
    <s v="Normal"/>
    <n v="2"/>
    <s v="Mild"/>
    <s v="Prehypertensive"/>
    <x v="0"/>
    <x v="0"/>
  </r>
  <r>
    <n v="384"/>
    <x v="0"/>
    <n v="32"/>
    <s v="Young Adults"/>
    <x v="2"/>
    <n v="60.5"/>
    <n v="1.58"/>
    <n v="24.23"/>
    <x v="0"/>
    <n v="13"/>
    <s v="B+"/>
    <n v="72"/>
    <n v="18"/>
    <n v="11"/>
    <n v="2"/>
    <s v="Regular"/>
    <n v="6"/>
    <n v="9"/>
    <s v="No"/>
    <n v="2"/>
    <n v="1.99"/>
    <n v="1.99"/>
    <n v="4.6100000000000003"/>
    <n v="1.52"/>
    <n v="3.03"/>
    <n v="38"/>
    <n v="34"/>
    <n v="0.89"/>
    <n v="1.4"/>
    <n v="11.4"/>
    <n v="25.54"/>
    <n v="20.100000000000001"/>
    <n v="0.25"/>
    <n v="100"/>
    <s v="Yes"/>
    <s v="No"/>
    <s v="No"/>
    <x v="0"/>
    <x v="1"/>
    <x v="1"/>
    <x v="1"/>
    <n v="120"/>
    <n v="80"/>
    <n v="2"/>
    <n v="3"/>
    <n v="18"/>
    <n v="20"/>
    <n v="8"/>
    <s v="Normal"/>
    <s v="Normal"/>
    <s v="Hormonal Imbalance"/>
    <n v="1.99"/>
    <n v="5"/>
    <n v="19"/>
    <s v="Normal"/>
    <n v="2"/>
    <s v="Mild"/>
    <s v="Prehypertensive"/>
    <x v="0"/>
    <x v="0"/>
  </r>
  <r>
    <n v="385"/>
    <x v="0"/>
    <n v="37"/>
    <s v="Adults"/>
    <x v="1"/>
    <n v="50"/>
    <n v="1.48"/>
    <n v="22.83"/>
    <x v="0"/>
    <n v="15"/>
    <s v="O+"/>
    <n v="72"/>
    <n v="18"/>
    <n v="10.199999999999999"/>
    <n v="2"/>
    <s v="Regular"/>
    <n v="7"/>
    <n v="5"/>
    <s v="Yes"/>
    <n v="0"/>
    <n v="184.42"/>
    <n v="184.42"/>
    <n v="4.41"/>
    <n v="1.43"/>
    <n v="3.08"/>
    <n v="37"/>
    <n v="33"/>
    <n v="0.89"/>
    <n v="2.73"/>
    <n v="3.8"/>
    <n v="18.93"/>
    <n v="19.5"/>
    <n v="0.44"/>
    <n v="100"/>
    <s v="No"/>
    <s v="No"/>
    <s v="No"/>
    <x v="1"/>
    <x v="0"/>
    <x v="0"/>
    <x v="0"/>
    <n v="110"/>
    <n v="80"/>
    <n v="5"/>
    <n v="3"/>
    <n v="15"/>
    <n v="17"/>
    <n v="7.5"/>
    <s v="Normal"/>
    <s v="Normal"/>
    <s v="Hormonal Imbalance"/>
    <n v="184.42"/>
    <n v="8"/>
    <n v="16"/>
    <s v="Normal"/>
    <n v="1"/>
    <s v="Mild"/>
    <s v="Prehypertensive"/>
    <x v="0"/>
    <x v="0"/>
  </r>
  <r>
    <n v="386"/>
    <x v="0"/>
    <n v="41"/>
    <s v="Adults"/>
    <x v="4"/>
    <n v="76.900000000000006"/>
    <n v="1.65"/>
    <n v="28.25"/>
    <x v="1"/>
    <n v="15"/>
    <s v="O+"/>
    <n v="72"/>
    <n v="18"/>
    <n v="11"/>
    <n v="4"/>
    <s v="Irregular"/>
    <n v="3"/>
    <n v="14"/>
    <s v="No"/>
    <n v="0"/>
    <n v="4.2"/>
    <n v="4.2"/>
    <n v="6.52"/>
    <n v="6.65"/>
    <n v="0.98"/>
    <n v="42"/>
    <n v="38"/>
    <n v="0.9"/>
    <n v="0.57999999999999996"/>
    <n v="4.5"/>
    <n v="19.809999999999999"/>
    <n v="18.600000000000001"/>
    <n v="0.48"/>
    <n v="100"/>
    <s v="Yes"/>
    <s v="No"/>
    <s v="Yes"/>
    <x v="1"/>
    <x v="0"/>
    <x v="0"/>
    <x v="0"/>
    <n v="130"/>
    <n v="80"/>
    <n v="4"/>
    <n v="2"/>
    <n v="14"/>
    <n v="11"/>
    <n v="7"/>
    <s v="Normal"/>
    <s v="Normal"/>
    <s v="Normal"/>
    <n v="4.2"/>
    <n v="6"/>
    <n v="12.5"/>
    <s v="Normal"/>
    <n v="3"/>
    <s v="Moderate"/>
    <s v="Prehypertensive"/>
    <x v="1"/>
    <x v="0"/>
  </r>
  <r>
    <n v="387"/>
    <x v="0"/>
    <n v="40"/>
    <s v="Adults"/>
    <x v="4"/>
    <n v="63"/>
    <n v="1.71"/>
    <n v="21.55"/>
    <x v="0"/>
    <n v="15"/>
    <s v="O+"/>
    <n v="72"/>
    <n v="18"/>
    <n v="11"/>
    <n v="2"/>
    <s v="Regular"/>
    <n v="6"/>
    <n v="17"/>
    <s v="No"/>
    <n v="0"/>
    <n v="1.99"/>
    <n v="1.99"/>
    <n v="1.94"/>
    <n v="0.49"/>
    <n v="3.96"/>
    <n v="38"/>
    <n v="34"/>
    <n v="0.89"/>
    <n v="5"/>
    <n v="2"/>
    <n v="42.66"/>
    <n v="20.8"/>
    <n v="0.79"/>
    <n v="138"/>
    <s v="No"/>
    <s v="No"/>
    <s v="Yes"/>
    <x v="0"/>
    <x v="0"/>
    <x v="0"/>
    <x v="0"/>
    <n v="110"/>
    <n v="70"/>
    <n v="3"/>
    <n v="1"/>
    <n v="11"/>
    <n v="12"/>
    <n v="8.3000000000000007"/>
    <s v="Normal"/>
    <s v="Hypothyroid"/>
    <s v="Hormonal Imbalance"/>
    <n v="1.99"/>
    <n v="4"/>
    <n v="11.5"/>
    <s v="Normal"/>
    <n v="1"/>
    <s v="Mild"/>
    <s v="Normal"/>
    <x v="0"/>
    <x v="0"/>
  </r>
  <r>
    <n v="388"/>
    <x v="1"/>
    <n v="24"/>
    <s v="Young Adults"/>
    <x v="3"/>
    <n v="60"/>
    <n v="1.52"/>
    <n v="25.97"/>
    <x v="1"/>
    <n v="11"/>
    <s v="A+"/>
    <n v="74"/>
    <n v="16"/>
    <n v="11"/>
    <n v="2"/>
    <s v="Regular"/>
    <n v="5"/>
    <n v="8"/>
    <s v="Yes"/>
    <n v="0"/>
    <n v="305.76"/>
    <n v="1.99"/>
    <n v="5.97"/>
    <n v="2.73"/>
    <n v="2.19"/>
    <n v="38"/>
    <n v="32"/>
    <n v="0.84"/>
    <n v="3.3"/>
    <n v="4.5"/>
    <n v="27.96"/>
    <n v="19.3"/>
    <n v="0.25"/>
    <n v="125"/>
    <s v="Yes"/>
    <s v="No"/>
    <s v="Yes"/>
    <x v="1"/>
    <x v="1"/>
    <x v="0"/>
    <x v="0"/>
    <n v="110"/>
    <n v="70"/>
    <n v="16"/>
    <n v="14"/>
    <n v="12"/>
    <n v="15"/>
    <n v="7.5"/>
    <s v="Normal"/>
    <s v="Normal"/>
    <s v="Hormonal Imbalance"/>
    <n v="153.875"/>
    <n v="30"/>
    <n v="13.5"/>
    <s v="Normal"/>
    <n v="4"/>
    <s v="Moderate"/>
    <s v="Normal"/>
    <x v="2"/>
    <x v="0"/>
  </r>
  <r>
    <n v="389"/>
    <x v="0"/>
    <n v="31"/>
    <s v="Young Adults"/>
    <x v="2"/>
    <n v="55.5"/>
    <n v="1.51"/>
    <n v="24.34"/>
    <x v="0"/>
    <n v="15"/>
    <s v="O+"/>
    <n v="74"/>
    <n v="18"/>
    <n v="11.1"/>
    <n v="2"/>
    <s v="Regular"/>
    <n v="5"/>
    <n v="5"/>
    <s v="Yes"/>
    <n v="0"/>
    <n v="278.32"/>
    <n v="278.32"/>
    <n v="2.4900000000000002"/>
    <n v="3.39"/>
    <n v="0.73"/>
    <n v="37"/>
    <n v="34"/>
    <n v="0.92"/>
    <n v="1.62"/>
    <n v="3.1"/>
    <n v="24.33"/>
    <n v="24.1"/>
    <n v="0.25"/>
    <n v="92"/>
    <s v="No"/>
    <s v="No"/>
    <s v="No"/>
    <x v="0"/>
    <x v="1"/>
    <x v="0"/>
    <x v="1"/>
    <n v="110"/>
    <n v="80"/>
    <n v="6"/>
    <n v="7"/>
    <n v="18"/>
    <n v="12"/>
    <n v="9"/>
    <s v="Normal"/>
    <s v="Normal"/>
    <s v="Normal"/>
    <n v="278.32"/>
    <n v="13"/>
    <n v="15"/>
    <s v="Normal"/>
    <n v="1"/>
    <s v="Mild"/>
    <s v="Prehypertensive"/>
    <x v="0"/>
    <x v="0"/>
  </r>
  <r>
    <n v="390"/>
    <x v="0"/>
    <n v="23"/>
    <s v="Young Adults"/>
    <x v="3"/>
    <n v="50"/>
    <n v="1.55"/>
    <n v="20.81"/>
    <x v="0"/>
    <n v="15"/>
    <s v="O+"/>
    <n v="72"/>
    <n v="18"/>
    <n v="10.8"/>
    <n v="4"/>
    <s v="Irregular"/>
    <n v="2"/>
    <n v="3"/>
    <s v="No"/>
    <n v="0"/>
    <n v="2"/>
    <n v="2"/>
    <n v="9.59"/>
    <n v="5.98"/>
    <n v="1.6"/>
    <n v="36"/>
    <n v="32"/>
    <n v="0.89"/>
    <n v="3.63"/>
    <n v="2.9"/>
    <n v="30.85"/>
    <n v="21.1"/>
    <n v="0.75"/>
    <n v="92"/>
    <s v="No"/>
    <s v="No"/>
    <s v="No"/>
    <x v="1"/>
    <x v="0"/>
    <x v="1"/>
    <x v="1"/>
    <n v="110"/>
    <n v="70"/>
    <n v="3"/>
    <n v="5"/>
    <n v="15"/>
    <n v="12"/>
    <n v="11.2"/>
    <s v="Normal"/>
    <s v="Normal"/>
    <s v="Normal"/>
    <n v="2"/>
    <n v="8"/>
    <n v="13.5"/>
    <s v="Normal"/>
    <n v="1"/>
    <s v="Mild"/>
    <s v="Normal"/>
    <x v="0"/>
    <x v="1"/>
  </r>
  <r>
    <n v="391"/>
    <x v="1"/>
    <n v="28"/>
    <s v="Young Adults"/>
    <x v="0"/>
    <n v="61"/>
    <n v="1.52"/>
    <n v="26.4"/>
    <x v="1"/>
    <n v="15"/>
    <s v="O+"/>
    <n v="74"/>
    <n v="20"/>
    <n v="10.5"/>
    <n v="4"/>
    <s v="Irregular"/>
    <n v="2"/>
    <n v="3"/>
    <s v="No"/>
    <n v="0"/>
    <n v="2"/>
    <n v="3.01"/>
    <n v="3.3"/>
    <n v="0.59"/>
    <n v="5.59"/>
    <n v="38"/>
    <n v="35"/>
    <n v="0.92"/>
    <n v="2.78"/>
    <n v="9.1"/>
    <n v="7.81"/>
    <n v="10.1"/>
    <n v="0.27"/>
    <n v="92"/>
    <s v="Yes"/>
    <s v="No"/>
    <s v="No"/>
    <x v="1"/>
    <x v="1"/>
    <x v="0"/>
    <x v="0"/>
    <n v="120"/>
    <n v="80"/>
    <n v="10"/>
    <n v="9"/>
    <n v="19"/>
    <n v="15"/>
    <n v="10"/>
    <s v="Normal"/>
    <s v="Normal"/>
    <s v="Hormonal Imbalance"/>
    <n v="2.5049999999999999"/>
    <n v="19"/>
    <n v="17"/>
    <s v="Normal"/>
    <n v="3"/>
    <s v="Moderate"/>
    <s v="Prehypertensive"/>
    <x v="2"/>
    <x v="1"/>
  </r>
  <r>
    <n v="392"/>
    <x v="0"/>
    <n v="35"/>
    <s v="Adults"/>
    <x v="1"/>
    <n v="60"/>
    <n v="1.52"/>
    <n v="25.97"/>
    <x v="1"/>
    <n v="11"/>
    <s v="A+"/>
    <n v="72"/>
    <n v="18"/>
    <n v="10"/>
    <n v="2"/>
    <s v="Regular"/>
    <n v="6"/>
    <n v="10"/>
    <s v="Yes"/>
    <n v="0"/>
    <n v="459.63"/>
    <n v="459.63"/>
    <n v="3.91"/>
    <n v="1.01"/>
    <n v="3.87"/>
    <n v="39"/>
    <n v="36"/>
    <n v="0.92"/>
    <n v="2.4500000000000002"/>
    <n v="1.2"/>
    <n v="8.6"/>
    <n v="20.7"/>
    <n v="0.3"/>
    <n v="115"/>
    <s v="Yes"/>
    <s v="No"/>
    <s v="No"/>
    <x v="1"/>
    <x v="0"/>
    <x v="1"/>
    <x v="0"/>
    <n v="120"/>
    <n v="80"/>
    <n v="1"/>
    <n v="2"/>
    <n v="15"/>
    <n v="11"/>
    <n v="9"/>
    <s v="Normal"/>
    <s v="Normal"/>
    <s v="Hormonal Imbalance"/>
    <n v="459.63"/>
    <n v="3"/>
    <n v="13"/>
    <s v="Normal"/>
    <n v="2"/>
    <s v="Mild"/>
    <s v="Prehypertensive"/>
    <x v="1"/>
    <x v="0"/>
  </r>
  <r>
    <n v="393"/>
    <x v="1"/>
    <n v="27"/>
    <s v="Young Adults"/>
    <x v="0"/>
    <n v="45"/>
    <n v="1.58"/>
    <n v="18.03"/>
    <x v="2"/>
    <n v="14"/>
    <s v="B-"/>
    <n v="72"/>
    <n v="20"/>
    <n v="11.2"/>
    <n v="2"/>
    <s v="Regular"/>
    <n v="5"/>
    <n v="8"/>
    <s v="Yes"/>
    <n v="0"/>
    <n v="187.79"/>
    <n v="187.79"/>
    <n v="5.4"/>
    <n v="3.07"/>
    <n v="1.76"/>
    <n v="36"/>
    <n v="32"/>
    <n v="0.89"/>
    <n v="6.75"/>
    <n v="9"/>
    <n v="40.43"/>
    <n v="23.1"/>
    <n v="0.46"/>
    <n v="100"/>
    <s v="No"/>
    <s v="No"/>
    <s v="Yes"/>
    <x v="0"/>
    <x v="0"/>
    <x v="0"/>
    <x v="1"/>
    <n v="120"/>
    <n v="80"/>
    <n v="10"/>
    <n v="11"/>
    <n v="15"/>
    <n v="13"/>
    <n v="10.3"/>
    <s v="Normal"/>
    <s v="Hypothyroid"/>
    <s v="Normal"/>
    <n v="187.79"/>
    <n v="21"/>
    <n v="14"/>
    <s v="Normal"/>
    <n v="1"/>
    <s v="Mild"/>
    <s v="Prehypertensive"/>
    <x v="0"/>
    <x v="0"/>
  </r>
  <r>
    <n v="394"/>
    <x v="0"/>
    <n v="32"/>
    <s v="Young Adults"/>
    <x v="2"/>
    <n v="65"/>
    <n v="1.61"/>
    <n v="25.08"/>
    <x v="1"/>
    <n v="11"/>
    <s v="A+"/>
    <n v="74"/>
    <n v="20"/>
    <n v="10.199999999999999"/>
    <n v="2"/>
    <s v="Regular"/>
    <n v="5"/>
    <n v="11"/>
    <s v="Yes"/>
    <n v="0"/>
    <n v="6.19"/>
    <n v="6.19"/>
    <n v="2.17"/>
    <n v="2.02"/>
    <n v="1.07"/>
    <n v="38"/>
    <n v="35"/>
    <n v="0.92"/>
    <n v="4.78"/>
    <n v="0.2"/>
    <n v="99.93"/>
    <n v="17.3"/>
    <n v="0.25"/>
    <n v="115"/>
    <s v="Yes"/>
    <s v="No"/>
    <s v="No"/>
    <x v="0"/>
    <x v="0"/>
    <x v="0"/>
    <x v="0"/>
    <n v="110"/>
    <n v="70"/>
    <n v="1"/>
    <n v="2"/>
    <n v="13"/>
    <n v="15"/>
    <n v="7.5"/>
    <s v="Normal"/>
    <s v="Hypothyroid"/>
    <s v="Normal"/>
    <n v="6.19"/>
    <n v="3"/>
    <n v="14"/>
    <s v="Normal"/>
    <n v="1"/>
    <s v="Mild"/>
    <s v="Normal"/>
    <x v="0"/>
    <x v="0"/>
  </r>
  <r>
    <n v="395"/>
    <x v="0"/>
    <n v="28"/>
    <s v="Young Adults"/>
    <x v="0"/>
    <n v="42"/>
    <n v="1.63"/>
    <n v="15.81"/>
    <x v="2"/>
    <n v="13"/>
    <s v="B+"/>
    <n v="70"/>
    <n v="18"/>
    <n v="12"/>
    <n v="2"/>
    <s v="Regular"/>
    <n v="6"/>
    <n v="7"/>
    <s v="Yes"/>
    <n v="0"/>
    <n v="347.98"/>
    <n v="1.99"/>
    <n v="2.59"/>
    <n v="0.63"/>
    <n v="4.1100000000000003"/>
    <n v="35"/>
    <n v="30"/>
    <n v="0.86"/>
    <n v="5.74"/>
    <n v="5.8"/>
    <n v="33.04"/>
    <n v="39.299999999999997"/>
    <n v="0.39500000000000002"/>
    <n v="84"/>
    <s v="No"/>
    <s v="No"/>
    <s v="Yes"/>
    <x v="0"/>
    <x v="1"/>
    <x v="0"/>
    <x v="0"/>
    <n v="120"/>
    <n v="70"/>
    <n v="8"/>
    <n v="7"/>
    <n v="16"/>
    <n v="15"/>
    <n v="11"/>
    <s v="Normal"/>
    <s v="Hypothyroid"/>
    <s v="Hormonal Imbalance"/>
    <n v="174.98500000000001"/>
    <n v="15"/>
    <n v="15.5"/>
    <s v="Normal"/>
    <n v="2"/>
    <s v="Mild"/>
    <s v="Prehypertensive"/>
    <x v="0"/>
    <x v="0"/>
  </r>
  <r>
    <n v="396"/>
    <x v="1"/>
    <n v="29"/>
    <s v="Young Adults"/>
    <x v="0"/>
    <n v="74"/>
    <n v="1.59"/>
    <n v="29.27"/>
    <x v="1"/>
    <n v="11"/>
    <s v="A+"/>
    <n v="72"/>
    <n v="20"/>
    <n v="10.8"/>
    <n v="4"/>
    <s v="Irregular"/>
    <n v="3"/>
    <n v="3"/>
    <s v="Yes"/>
    <n v="0"/>
    <n v="346.59"/>
    <n v="346.59"/>
    <n v="5.76"/>
    <n v="6.42"/>
    <n v="0.9"/>
    <n v="42"/>
    <n v="38"/>
    <n v="0.9"/>
    <n v="0.95"/>
    <n v="6"/>
    <n v="45.54"/>
    <n v="36.200000000000003"/>
    <n v="0.32"/>
    <n v="92"/>
    <s v="Yes"/>
    <s v="No"/>
    <s v="Yes"/>
    <x v="1"/>
    <x v="1"/>
    <x v="0"/>
    <x v="0"/>
    <n v="120"/>
    <n v="80"/>
    <n v="10"/>
    <n v="9"/>
    <n v="15"/>
    <n v="14"/>
    <n v="8"/>
    <s v="Normal"/>
    <s v="Normal"/>
    <s v="Normal"/>
    <n v="346.59"/>
    <n v="19"/>
    <n v="14.5"/>
    <s v="Normal"/>
    <n v="4"/>
    <s v="Moderate"/>
    <s v="Prehypertensive"/>
    <x v="1"/>
    <x v="0"/>
  </r>
  <r>
    <n v="397"/>
    <x v="0"/>
    <n v="31"/>
    <s v="Young Adults"/>
    <x v="2"/>
    <n v="68"/>
    <n v="1.61"/>
    <n v="26.23"/>
    <x v="1"/>
    <n v="15"/>
    <s v="O+"/>
    <n v="72"/>
    <n v="18"/>
    <n v="12.8"/>
    <n v="2"/>
    <s v="Regular"/>
    <n v="6"/>
    <n v="6"/>
    <s v="Yes"/>
    <n v="0"/>
    <n v="96.22"/>
    <n v="5.39"/>
    <n v="1.58"/>
    <n v="0.24"/>
    <n v="6.58"/>
    <n v="40"/>
    <n v="37"/>
    <n v="0.93"/>
    <n v="6.91"/>
    <n v="5.0999999999999996"/>
    <n v="15.85"/>
    <n v="25.6"/>
    <n v="0.5"/>
    <n v="87"/>
    <s v="Yes"/>
    <s v="No"/>
    <s v="No"/>
    <x v="1"/>
    <x v="1"/>
    <x v="1"/>
    <x v="0"/>
    <n v="110"/>
    <n v="80"/>
    <n v="4"/>
    <n v="9"/>
    <n v="12"/>
    <n v="15"/>
    <n v="7"/>
    <s v="Normal"/>
    <s v="Hypothyroid"/>
    <s v="Hormonal Imbalance"/>
    <n v="50.805"/>
    <n v="13"/>
    <n v="13.5"/>
    <s v="Normal"/>
    <n v="3"/>
    <s v="Moderate"/>
    <s v="Prehypertensive"/>
    <x v="2"/>
    <x v="0"/>
  </r>
  <r>
    <n v="398"/>
    <x v="0"/>
    <n v="35"/>
    <s v="Adults"/>
    <x v="1"/>
    <n v="60"/>
    <n v="1.52"/>
    <n v="25.97"/>
    <x v="1"/>
    <n v="15"/>
    <s v="O+"/>
    <n v="74"/>
    <n v="18"/>
    <n v="10"/>
    <n v="2"/>
    <s v="Regular"/>
    <n v="6"/>
    <n v="3"/>
    <s v="Yes"/>
    <n v="0"/>
    <n v="116.31"/>
    <n v="116.31"/>
    <n v="6.52"/>
    <n v="3.42"/>
    <n v="1.91"/>
    <n v="38"/>
    <n v="34"/>
    <n v="0.89"/>
    <n v="0.77"/>
    <n v="2.5"/>
    <n v="40.729999999999997"/>
    <n v="20"/>
    <n v="0.3"/>
    <n v="92"/>
    <s v="Yes"/>
    <s v="No"/>
    <s v="No"/>
    <x v="0"/>
    <x v="1"/>
    <x v="1"/>
    <x v="1"/>
    <n v="110"/>
    <n v="80"/>
    <n v="3"/>
    <n v="4"/>
    <n v="12"/>
    <n v="11"/>
    <n v="8"/>
    <s v="Normal"/>
    <s v="Normal"/>
    <s v="Normal"/>
    <n v="116.31"/>
    <n v="7"/>
    <n v="11.5"/>
    <s v="Normal"/>
    <n v="2"/>
    <s v="Mild"/>
    <s v="Prehypertensive"/>
    <x v="0"/>
    <x v="0"/>
  </r>
  <r>
    <n v="399"/>
    <x v="1"/>
    <n v="36"/>
    <s v="Adults"/>
    <x v="1"/>
    <n v="60"/>
    <n v="1.54"/>
    <n v="25.3"/>
    <x v="1"/>
    <n v="11"/>
    <s v="A+"/>
    <n v="72"/>
    <n v="18"/>
    <n v="11.2"/>
    <n v="2"/>
    <s v="Regular"/>
    <n v="4"/>
    <n v="5"/>
    <s v="Yes"/>
    <n v="1"/>
    <n v="232.64"/>
    <n v="232.64"/>
    <n v="3.72"/>
    <n v="1.6"/>
    <n v="2.33"/>
    <n v="38"/>
    <n v="35"/>
    <n v="0.92"/>
    <n v="1.6"/>
    <n v="1.6"/>
    <n v="18.350000000000001"/>
    <n v="24.6"/>
    <n v="0.48"/>
    <n v="92"/>
    <s v="Yes"/>
    <s v="Yes"/>
    <s v="No"/>
    <x v="0"/>
    <x v="1"/>
    <x v="0"/>
    <x v="0"/>
    <n v="110"/>
    <n v="80"/>
    <n v="6"/>
    <n v="9"/>
    <n v="19"/>
    <n v="17"/>
    <n v="5.8"/>
    <s v="Normal"/>
    <s v="Normal"/>
    <s v="Hormonal Imbalance"/>
    <n v="232.64"/>
    <n v="15"/>
    <n v="18"/>
    <s v="Normal"/>
    <n v="3"/>
    <s v="Moderate"/>
    <s v="Prehypertensive"/>
    <x v="2"/>
    <x v="0"/>
  </r>
  <r>
    <n v="400"/>
    <x v="0"/>
    <n v="30"/>
    <s v="Young Adults"/>
    <x v="2"/>
    <n v="67"/>
    <n v="1.65"/>
    <n v="24.61"/>
    <x v="0"/>
    <n v="13"/>
    <s v="B+"/>
    <n v="80"/>
    <n v="20"/>
    <n v="10"/>
    <n v="2"/>
    <s v="Regular"/>
    <n v="6"/>
    <n v="5"/>
    <s v="Yes"/>
    <n v="0"/>
    <n v="167.41"/>
    <n v="167.41"/>
    <n v="5.73"/>
    <n v="2.42"/>
    <n v="2.37"/>
    <n v="39"/>
    <n v="35"/>
    <n v="0.9"/>
    <n v="2.31"/>
    <n v="1.9"/>
    <n v="25.13"/>
    <n v="12.4"/>
    <n v="0.57999999999999996"/>
    <n v="100"/>
    <s v="No"/>
    <s v="No"/>
    <s v="No"/>
    <x v="1"/>
    <x v="0"/>
    <x v="0"/>
    <x v="0"/>
    <n v="120"/>
    <n v="70"/>
    <n v="3"/>
    <n v="3"/>
    <n v="18"/>
    <n v="19"/>
    <n v="9.6"/>
    <s v="Normal"/>
    <s v="Normal"/>
    <s v="Hormonal Imbalance"/>
    <n v="167.41"/>
    <n v="6"/>
    <n v="18.5"/>
    <s v="Normal"/>
    <n v="1"/>
    <s v="Mild"/>
    <s v="Prehypertensive"/>
    <x v="0"/>
    <x v="0"/>
  </r>
  <r>
    <n v="401"/>
    <x v="0"/>
    <n v="27"/>
    <s v="Young Adults"/>
    <x v="0"/>
    <n v="58"/>
    <n v="1.61"/>
    <n v="22.38"/>
    <x v="0"/>
    <n v="13"/>
    <s v="B+"/>
    <n v="74"/>
    <n v="18"/>
    <n v="10.5"/>
    <n v="2"/>
    <s v="Regular"/>
    <n v="5"/>
    <n v="8"/>
    <s v="No"/>
    <n v="0"/>
    <n v="1.99"/>
    <n v="1.99"/>
    <n v="2.1"/>
    <n v="1.08"/>
    <n v="1.94"/>
    <n v="37"/>
    <n v="34"/>
    <n v="0.92"/>
    <n v="3.4"/>
    <n v="1.1399999999999999"/>
    <n v="10.76"/>
    <n v="25.4"/>
    <n v="0.25"/>
    <n v="100"/>
    <s v="No"/>
    <s v="No"/>
    <s v="No"/>
    <x v="1"/>
    <x v="1"/>
    <x v="1"/>
    <x v="0"/>
    <n v="120"/>
    <n v="70"/>
    <n v="4"/>
    <n v="4"/>
    <n v="14"/>
    <n v="16"/>
    <n v="7"/>
    <s v="Normal"/>
    <s v="Normal"/>
    <s v="Normal"/>
    <n v="1.99"/>
    <n v="8"/>
    <n v="15"/>
    <s v="Normal"/>
    <n v="2"/>
    <s v="Mild"/>
    <s v="Prehypertensive"/>
    <x v="0"/>
    <x v="0"/>
  </r>
  <r>
    <n v="402"/>
    <x v="0"/>
    <n v="28"/>
    <s v="Young Adults"/>
    <x v="0"/>
    <n v="65.599999999999994"/>
    <n v="1.59"/>
    <n v="25.95"/>
    <x v="1"/>
    <n v="11"/>
    <s v="A+"/>
    <n v="72"/>
    <n v="20"/>
    <n v="10.5"/>
    <n v="2"/>
    <s v="Regular"/>
    <n v="6"/>
    <n v="5"/>
    <s v="No"/>
    <n v="0"/>
    <n v="2"/>
    <n v="2"/>
    <n v="4.4400000000000004"/>
    <n v="1.03"/>
    <n v="4.3099999999999996"/>
    <n v="39"/>
    <n v="36"/>
    <n v="0.92"/>
    <n v="3.67"/>
    <n v="5.7"/>
    <n v="23.65"/>
    <n v="15.5"/>
    <n v="0.57999999999999996"/>
    <n v="130"/>
    <s v="Yes"/>
    <s v="No"/>
    <s v="No"/>
    <x v="1"/>
    <x v="0"/>
    <x v="0"/>
    <x v="0"/>
    <n v="120"/>
    <n v="80"/>
    <n v="5"/>
    <n v="5"/>
    <n v="14"/>
    <n v="16"/>
    <n v="8"/>
    <s v="Normal"/>
    <s v="Normal"/>
    <s v="Hormonal Imbalance"/>
    <n v="2"/>
    <n v="10"/>
    <n v="15"/>
    <s v="Normal"/>
    <n v="2"/>
    <s v="Mild"/>
    <s v="Prehypertensive"/>
    <x v="1"/>
    <x v="0"/>
  </r>
  <r>
    <n v="403"/>
    <x v="1"/>
    <n v="28"/>
    <s v="Young Adults"/>
    <x v="0"/>
    <n v="65"/>
    <n v="1.58"/>
    <n v="26.04"/>
    <x v="1"/>
    <n v="11"/>
    <s v="A+"/>
    <n v="74"/>
    <n v="20"/>
    <n v="10.5"/>
    <n v="4"/>
    <s v="Irregular"/>
    <n v="3"/>
    <n v="4.5"/>
    <s v="Yes"/>
    <n v="0"/>
    <n v="230.53"/>
    <n v="230.53"/>
    <n v="5.18"/>
    <n v="6.02"/>
    <n v="0.86"/>
    <n v="36"/>
    <n v="32"/>
    <n v="0.89"/>
    <n v="1.57"/>
    <n v="28.6"/>
    <n v="12.62"/>
    <n v="21.2"/>
    <n v="0.25"/>
    <n v="125"/>
    <s v="Yes"/>
    <s v="No"/>
    <s v="Yes"/>
    <x v="1"/>
    <x v="1"/>
    <x v="0"/>
    <x v="0"/>
    <n v="110"/>
    <n v="70"/>
    <n v="11"/>
    <n v="12"/>
    <n v="19"/>
    <n v="17"/>
    <n v="11"/>
    <s v="Normal"/>
    <s v="Normal"/>
    <s v="Normal"/>
    <n v="230.53"/>
    <n v="23"/>
    <n v="18"/>
    <s v="Normal"/>
    <n v="4"/>
    <s v="Moderate"/>
    <s v="Normal"/>
    <x v="1"/>
    <x v="0"/>
  </r>
  <r>
    <n v="404"/>
    <x v="1"/>
    <n v="27"/>
    <s v="Young Adults"/>
    <x v="0"/>
    <n v="64"/>
    <n v="1.6"/>
    <n v="25"/>
    <x v="1"/>
    <n v="13"/>
    <s v="B+"/>
    <n v="78"/>
    <n v="22"/>
    <n v="10.8"/>
    <n v="2"/>
    <s v="Regular"/>
    <n v="5"/>
    <n v="3"/>
    <s v="No"/>
    <n v="0"/>
    <n v="2"/>
    <n v="2"/>
    <n v="3.07"/>
    <n v="0.55000000000000004"/>
    <n v="5.58"/>
    <n v="36"/>
    <n v="32"/>
    <n v="0.89"/>
    <n v="2.2799999999999998"/>
    <n v="5.5"/>
    <n v="28.89"/>
    <n v="25.1"/>
    <n v="0.25"/>
    <n v="80"/>
    <s v="Yes"/>
    <s v="No"/>
    <s v="Yes"/>
    <x v="1"/>
    <x v="0"/>
    <x v="0"/>
    <x v="0"/>
    <n v="120"/>
    <n v="80"/>
    <n v="4"/>
    <n v="11"/>
    <n v="18"/>
    <n v="20"/>
    <n v="7"/>
    <s v="Normal"/>
    <s v="Normal"/>
    <s v="Hormonal Imbalance"/>
    <n v="2"/>
    <n v="15"/>
    <n v="19"/>
    <s v="Normal"/>
    <n v="3"/>
    <s v="Moderate"/>
    <s v="Prehypertensive"/>
    <x v="2"/>
    <x v="0"/>
  </r>
  <r>
    <n v="405"/>
    <x v="0"/>
    <n v="26"/>
    <s v="Young Adults"/>
    <x v="0"/>
    <n v="38"/>
    <n v="1.48"/>
    <n v="17.350000000000001"/>
    <x v="2"/>
    <n v="15"/>
    <s v="O+"/>
    <n v="72"/>
    <n v="18"/>
    <n v="10.5"/>
    <n v="2"/>
    <s v="Regular"/>
    <n v="6"/>
    <n v="3"/>
    <s v="Yes"/>
    <n v="0"/>
    <n v="10.4"/>
    <n v="10.4"/>
    <n v="2.72"/>
    <n v="2.5299999999999998"/>
    <n v="1.08"/>
    <n v="28"/>
    <n v="25"/>
    <n v="0.89"/>
    <n v="1.5"/>
    <n v="3.8"/>
    <n v="42.01"/>
    <n v="47.8"/>
    <n v="0.46"/>
    <n v="130"/>
    <s v="No"/>
    <s v="No"/>
    <s v="Yes"/>
    <x v="0"/>
    <x v="0"/>
    <x v="1"/>
    <x v="0"/>
    <n v="120"/>
    <n v="70"/>
    <n v="4"/>
    <n v="5"/>
    <n v="18"/>
    <n v="20"/>
    <n v="9.5"/>
    <s v="Normal"/>
    <s v="Normal"/>
    <s v="Normal"/>
    <n v="10.4"/>
    <n v="9"/>
    <n v="19"/>
    <s v="Normal"/>
    <n v="1"/>
    <s v="Mild"/>
    <s v="Prehypertensive"/>
    <x v="0"/>
    <x v="0"/>
  </r>
  <r>
    <n v="406"/>
    <x v="0"/>
    <n v="33"/>
    <s v="Young Adults"/>
    <x v="2"/>
    <n v="50"/>
    <n v="1.58"/>
    <n v="20.03"/>
    <x v="0"/>
    <n v="15"/>
    <s v="O+"/>
    <n v="74"/>
    <n v="18"/>
    <n v="10.199999999999999"/>
    <n v="2"/>
    <s v="Regular"/>
    <n v="5"/>
    <n v="2"/>
    <s v="Yes"/>
    <n v="0"/>
    <n v="465.01"/>
    <n v="465.01"/>
    <n v="3.39"/>
    <n v="2.77"/>
    <n v="1.22"/>
    <n v="35"/>
    <n v="31"/>
    <n v="0.89"/>
    <n v="2.77"/>
    <n v="4.2"/>
    <n v="19.059999999999999"/>
    <n v="43.3"/>
    <n v="0.31"/>
    <n v="82"/>
    <s v="No"/>
    <s v="No"/>
    <s v="No"/>
    <x v="1"/>
    <x v="1"/>
    <x v="0"/>
    <x v="0"/>
    <n v="120"/>
    <n v="80"/>
    <n v="2"/>
    <n v="3"/>
    <n v="14"/>
    <n v="24"/>
    <n v="6.8"/>
    <s v="Normal"/>
    <s v="Normal"/>
    <s v="Normal"/>
    <n v="465.01"/>
    <n v="5"/>
    <n v="19"/>
    <s v="Normal"/>
    <n v="2"/>
    <s v="Mild"/>
    <s v="Prehypertensive"/>
    <x v="0"/>
    <x v="0"/>
  </r>
  <r>
    <n v="407"/>
    <x v="0"/>
    <n v="33"/>
    <s v="Young Adults"/>
    <x v="2"/>
    <n v="45"/>
    <n v="1.42"/>
    <n v="22.32"/>
    <x v="0"/>
    <n v="11"/>
    <s v="A+"/>
    <n v="72"/>
    <n v="20"/>
    <n v="11.5"/>
    <n v="2"/>
    <s v="Regular"/>
    <n v="6"/>
    <n v="9"/>
    <s v="No"/>
    <n v="0"/>
    <n v="1.99"/>
    <n v="1.99"/>
    <n v="2.39"/>
    <n v="0.89"/>
    <n v="2.69"/>
    <n v="35"/>
    <n v="31"/>
    <n v="0.89"/>
    <n v="1.67"/>
    <n v="0.5"/>
    <n v="38.450000000000003"/>
    <n v="23.7"/>
    <n v="0.28000000000000003"/>
    <n v="85"/>
    <s v="No"/>
    <s v="No"/>
    <s v="No"/>
    <x v="1"/>
    <x v="0"/>
    <x v="0"/>
    <x v="0"/>
    <n v="120"/>
    <n v="80"/>
    <n v="1"/>
    <n v="3"/>
    <n v="17"/>
    <n v="20"/>
    <n v="9"/>
    <s v="Normal"/>
    <s v="Normal"/>
    <s v="Hormonal Imbalance"/>
    <n v="1.99"/>
    <n v="4"/>
    <n v="18.5"/>
    <s v="Normal"/>
    <n v="1"/>
    <s v="Mild"/>
    <s v="Prehypertensive"/>
    <x v="0"/>
    <x v="0"/>
  </r>
  <r>
    <n v="408"/>
    <x v="0"/>
    <n v="36"/>
    <s v="Adults"/>
    <x v="1"/>
    <n v="59"/>
    <n v="1.55"/>
    <n v="24.56"/>
    <x v="0"/>
    <n v="15"/>
    <s v="O+"/>
    <n v="74"/>
    <n v="20"/>
    <n v="10"/>
    <n v="2"/>
    <s v="Regular"/>
    <n v="5"/>
    <n v="17"/>
    <s v="No"/>
    <n v="0"/>
    <n v="2"/>
    <n v="2"/>
    <n v="5.21"/>
    <n v="1.78"/>
    <n v="2.93"/>
    <n v="38"/>
    <n v="34"/>
    <n v="0.89"/>
    <n v="1.87"/>
    <n v="0.9"/>
    <n v="22.83"/>
    <n v="25.9"/>
    <n v="0.38"/>
    <n v="100"/>
    <s v="No"/>
    <s v="No"/>
    <s v="No"/>
    <x v="0"/>
    <x v="1"/>
    <x v="0"/>
    <x v="0"/>
    <n v="120"/>
    <n v="80"/>
    <n v="2"/>
    <n v="3"/>
    <n v="17"/>
    <n v="18"/>
    <n v="11"/>
    <s v="Normal"/>
    <s v="Normal"/>
    <s v="Hormonal Imbalance"/>
    <n v="2"/>
    <n v="5"/>
    <n v="17.5"/>
    <s v="Normal"/>
    <n v="1"/>
    <s v="Mild"/>
    <s v="Prehypertensive"/>
    <x v="0"/>
    <x v="0"/>
  </r>
  <r>
    <n v="409"/>
    <x v="0"/>
    <n v="45"/>
    <s v="Adults"/>
    <x v="4"/>
    <n v="57"/>
    <n v="1.6"/>
    <n v="22.27"/>
    <x v="0"/>
    <n v="15"/>
    <s v="O+"/>
    <n v="72"/>
    <n v="22"/>
    <n v="10.3"/>
    <n v="2"/>
    <s v="Regular"/>
    <n v="6"/>
    <n v="23"/>
    <s v="No"/>
    <n v="0"/>
    <n v="1.99"/>
    <n v="1.99"/>
    <n v="4.08"/>
    <n v="3.6"/>
    <n v="1.1299999999999999"/>
    <n v="38"/>
    <n v="35"/>
    <n v="0.92"/>
    <n v="1.96"/>
    <n v="4.8"/>
    <n v="20.190000000000001"/>
    <n v="17.399999999999999"/>
    <n v="0.4"/>
    <n v="130"/>
    <s v="No"/>
    <s v="No"/>
    <s v="Yes"/>
    <x v="0"/>
    <x v="1"/>
    <x v="0"/>
    <x v="0"/>
    <n v="110"/>
    <n v="70"/>
    <n v="3"/>
    <n v="6"/>
    <n v="14"/>
    <n v="12"/>
    <n v="9"/>
    <s v="Normal"/>
    <s v="Normal"/>
    <s v="Normal"/>
    <n v="1.99"/>
    <n v="9"/>
    <n v="13"/>
    <s v="Normal"/>
    <n v="2"/>
    <s v="Mild"/>
    <s v="Normal"/>
    <x v="0"/>
    <x v="0"/>
  </r>
  <r>
    <n v="410"/>
    <x v="0"/>
    <n v="40"/>
    <s v="Adults"/>
    <x v="4"/>
    <n v="60"/>
    <n v="1.61"/>
    <n v="23.15"/>
    <x v="0"/>
    <n v="13"/>
    <s v="B+"/>
    <n v="74"/>
    <n v="20"/>
    <n v="11.2"/>
    <n v="2"/>
    <s v="Regular"/>
    <n v="6"/>
    <n v="13"/>
    <s v="Yes"/>
    <n v="0"/>
    <n v="41.75"/>
    <n v="41.75"/>
    <n v="5.13"/>
    <n v="2.97"/>
    <n v="1.73"/>
    <n v="38"/>
    <n v="35"/>
    <n v="0.92"/>
    <n v="2.78"/>
    <n v="1.3"/>
    <n v="11.81"/>
    <n v="16.100000000000001"/>
    <n v="0.25"/>
    <n v="146"/>
    <s v="No"/>
    <s v="No"/>
    <s v="No"/>
    <x v="1"/>
    <x v="1"/>
    <x v="1"/>
    <x v="0"/>
    <n v="110"/>
    <n v="70"/>
    <n v="3"/>
    <n v="0"/>
    <n v="10"/>
    <n v="11"/>
    <n v="4"/>
    <s v="Prediabetic"/>
    <s v="Normal"/>
    <s v="Normal"/>
    <n v="41.75"/>
    <n v="3"/>
    <n v="10.5"/>
    <s v="Normal"/>
    <n v="2"/>
    <s v="Mild"/>
    <s v="Normal"/>
    <x v="0"/>
    <x v="0"/>
  </r>
  <r>
    <n v="411"/>
    <x v="0"/>
    <n v="34"/>
    <s v="Adults"/>
    <x v="2"/>
    <n v="54.7"/>
    <n v="1.58"/>
    <n v="21.91"/>
    <x v="0"/>
    <n v="13"/>
    <s v="B+"/>
    <n v="72"/>
    <n v="20"/>
    <n v="10.4"/>
    <n v="2"/>
    <s v="Regular"/>
    <n v="5"/>
    <n v="9"/>
    <s v="Yes"/>
    <n v="0"/>
    <n v="363.08"/>
    <n v="8.5399999999999991"/>
    <n v="6.71"/>
    <n v="8.7100000000000009"/>
    <n v="0.77"/>
    <n v="37"/>
    <n v="33"/>
    <n v="0.89"/>
    <n v="3.65"/>
    <n v="6.4"/>
    <n v="12.31"/>
    <n v="25.8"/>
    <n v="4.25"/>
    <n v="100"/>
    <s v="No"/>
    <s v="No"/>
    <s v="No"/>
    <x v="1"/>
    <x v="1"/>
    <x v="0"/>
    <x v="1"/>
    <n v="120"/>
    <n v="80"/>
    <n v="1"/>
    <n v="1"/>
    <n v="13"/>
    <n v="15"/>
    <n v="8"/>
    <s v="Normal"/>
    <s v="Normal"/>
    <s v="Normal"/>
    <n v="185.81"/>
    <n v="2"/>
    <n v="14"/>
    <s v="Normal"/>
    <n v="2"/>
    <s v="Mild"/>
    <s v="Prehypertensive"/>
    <x v="0"/>
    <x v="0"/>
  </r>
  <r>
    <n v="412"/>
    <x v="0"/>
    <n v="40"/>
    <s v="Adults"/>
    <x v="4"/>
    <n v="53"/>
    <n v="1.5"/>
    <n v="23.56"/>
    <x v="0"/>
    <n v="15"/>
    <s v="O+"/>
    <n v="78"/>
    <n v="20"/>
    <n v="11.4"/>
    <n v="2"/>
    <s v="Regular"/>
    <n v="5"/>
    <n v="14"/>
    <s v="Yes"/>
    <n v="0"/>
    <n v="382.36"/>
    <n v="382.36"/>
    <n v="4.8"/>
    <n v="3.83"/>
    <n v="1.25"/>
    <n v="34"/>
    <n v="30"/>
    <n v="0.88"/>
    <n v="1.98"/>
    <n v="8.1"/>
    <n v="8.1"/>
    <n v="44.1"/>
    <n v="0.25"/>
    <n v="115"/>
    <s v="No"/>
    <s v="No"/>
    <s v="No"/>
    <x v="1"/>
    <x v="0"/>
    <x v="0"/>
    <x v="0"/>
    <n v="120"/>
    <n v="70"/>
    <n v="3"/>
    <n v="4"/>
    <n v="2"/>
    <n v="13"/>
    <n v="11"/>
    <s v="Normal"/>
    <s v="Normal"/>
    <s v="Normal"/>
    <n v="382.36"/>
    <n v="7"/>
    <n v="7.5"/>
    <s v="Normal"/>
    <n v="1"/>
    <s v="Mild"/>
    <s v="Prehypertensive"/>
    <x v="0"/>
    <x v="0"/>
  </r>
  <r>
    <n v="413"/>
    <x v="1"/>
    <n v="23"/>
    <s v="Young Adults"/>
    <x v="3"/>
    <n v="55"/>
    <n v="1.52"/>
    <n v="23.81"/>
    <x v="0"/>
    <n v="13"/>
    <s v="B+"/>
    <n v="78"/>
    <n v="18"/>
    <n v="10.8"/>
    <n v="2"/>
    <s v="Regular"/>
    <n v="5"/>
    <n v="3"/>
    <s v="No"/>
    <n v="0"/>
    <n v="1.99"/>
    <n v="1.99"/>
    <n v="40.08"/>
    <n v="1.99"/>
    <n v="20.14"/>
    <n v="36"/>
    <n v="32"/>
    <n v="0.89"/>
    <n v="1.35"/>
    <n v="10.8"/>
    <n v="43.94"/>
    <n v="29.4"/>
    <n v="0.4"/>
    <n v="108"/>
    <s v="No"/>
    <s v="Yes"/>
    <s v="Yes"/>
    <x v="1"/>
    <x v="1"/>
    <x v="1"/>
    <x v="1"/>
    <n v="110"/>
    <n v="70"/>
    <n v="10"/>
    <n v="18"/>
    <n v="14"/>
    <n v="14"/>
    <n v="10.3"/>
    <s v="Normal"/>
    <s v="Normal"/>
    <s v="Hormonal Imbalance"/>
    <n v="1.99"/>
    <n v="28"/>
    <n v="14"/>
    <s v="Normal"/>
    <n v="4"/>
    <s v="Moderate"/>
    <s v="Normal"/>
    <x v="1"/>
    <x v="0"/>
  </r>
  <r>
    <n v="414"/>
    <x v="0"/>
    <n v="26"/>
    <s v="Young Adults"/>
    <x v="0"/>
    <n v="52"/>
    <n v="1.5"/>
    <n v="23.11"/>
    <x v="0"/>
    <n v="15"/>
    <s v="O+"/>
    <n v="74"/>
    <n v="20"/>
    <n v="10"/>
    <n v="2"/>
    <s v="Regular"/>
    <n v="5"/>
    <n v="9"/>
    <s v="No"/>
    <n v="0"/>
    <n v="1.99"/>
    <n v="1.99"/>
    <n v="3.52"/>
    <n v="2.14"/>
    <n v="1.64"/>
    <n v="35"/>
    <n v="31"/>
    <n v="0.89"/>
    <n v="0.74"/>
    <n v="5.2"/>
    <n v="15.59"/>
    <n v="30.1"/>
    <n v="0.3"/>
    <n v="115"/>
    <s v="No"/>
    <s v="No"/>
    <s v="No"/>
    <x v="1"/>
    <x v="1"/>
    <x v="0"/>
    <x v="0"/>
    <n v="110"/>
    <n v="70"/>
    <n v="1"/>
    <n v="1"/>
    <n v="13"/>
    <n v="14"/>
    <n v="13"/>
    <s v="Normal"/>
    <s v="Normal"/>
    <s v="Normal"/>
    <n v="1.99"/>
    <n v="2"/>
    <n v="13.5"/>
    <s v="Normal"/>
    <n v="2"/>
    <s v="Mild"/>
    <s v="Normal"/>
    <x v="0"/>
    <x v="0"/>
  </r>
  <r>
    <n v="415"/>
    <x v="1"/>
    <n v="30"/>
    <s v="Young Adults"/>
    <x v="2"/>
    <n v="64"/>
    <n v="1.58"/>
    <n v="25.64"/>
    <x v="1"/>
    <n v="11"/>
    <s v="A+"/>
    <n v="74"/>
    <n v="22"/>
    <n v="10.199999999999999"/>
    <n v="2"/>
    <s v="Regular"/>
    <n v="4"/>
    <n v="2.2000000000000002"/>
    <s v="Yes"/>
    <n v="0"/>
    <n v="2229.81"/>
    <n v="10.98"/>
    <n v="4.75"/>
    <n v="7.2"/>
    <n v="0.66"/>
    <n v="38"/>
    <n v="35"/>
    <n v="0.92"/>
    <n v="4.75"/>
    <n v="7.2"/>
    <n v="32.06"/>
    <n v="33.799999999999997"/>
    <n v="0.25"/>
    <n v="92"/>
    <s v="Yes"/>
    <s v="No"/>
    <s v="Yes"/>
    <x v="0"/>
    <x v="1"/>
    <x v="0"/>
    <x v="0"/>
    <n v="110"/>
    <n v="70"/>
    <n v="12"/>
    <n v="14"/>
    <n v="14"/>
    <n v="14"/>
    <n v="9.5"/>
    <s v="Normal"/>
    <s v="Hypothyroid"/>
    <s v="Normal"/>
    <n v="1120.395"/>
    <n v="26"/>
    <n v="14"/>
    <s v="Normal"/>
    <n v="3"/>
    <s v="Moderate"/>
    <s v="Normal"/>
    <x v="1"/>
    <x v="0"/>
  </r>
  <r>
    <n v="416"/>
    <x v="1"/>
    <n v="31"/>
    <s v="Young Adults"/>
    <x v="2"/>
    <n v="60"/>
    <n v="1.6"/>
    <n v="23.44"/>
    <x v="0"/>
    <n v="15"/>
    <s v="O+"/>
    <n v="80"/>
    <n v="20"/>
    <n v="10.8"/>
    <n v="4"/>
    <s v="Irregular"/>
    <n v="2"/>
    <n v="7"/>
    <s v="Yes"/>
    <n v="0"/>
    <n v="252.72"/>
    <n v="252.72"/>
    <n v="1.8"/>
    <n v="0.9"/>
    <n v="2"/>
    <n v="39"/>
    <n v="35"/>
    <n v="0.9"/>
    <n v="1.86"/>
    <n v="15"/>
    <n v="41.94"/>
    <n v="23.6"/>
    <n v="0.25"/>
    <n v="92"/>
    <s v="No"/>
    <s v="Yes"/>
    <s v="Yes"/>
    <x v="0"/>
    <x v="1"/>
    <x v="0"/>
    <x v="0"/>
    <n v="120"/>
    <n v="80"/>
    <n v="8"/>
    <n v="12"/>
    <n v="12"/>
    <n v="16"/>
    <n v="6.5"/>
    <s v="Normal"/>
    <s v="Normal"/>
    <s v="Normal"/>
    <n v="252.72"/>
    <n v="20"/>
    <n v="14"/>
    <s v="Normal"/>
    <n v="3"/>
    <s v="Moderate"/>
    <s v="Prehypertensive"/>
    <x v="0"/>
    <x v="1"/>
  </r>
  <r>
    <n v="417"/>
    <x v="0"/>
    <n v="26"/>
    <s v="Young Adults"/>
    <x v="0"/>
    <n v="45"/>
    <n v="1.49"/>
    <n v="20.27"/>
    <x v="0"/>
    <n v="13"/>
    <s v="B+"/>
    <n v="74"/>
    <n v="20"/>
    <n v="10.199999999999999"/>
    <n v="2"/>
    <s v="Regular"/>
    <n v="5"/>
    <n v="8"/>
    <s v="Yes"/>
    <n v="0"/>
    <n v="67.2"/>
    <n v="67.2"/>
    <n v="7.14"/>
    <n v="3.79"/>
    <n v="1.88"/>
    <n v="32"/>
    <n v="28"/>
    <n v="0.88"/>
    <n v="1"/>
    <n v="3.4"/>
    <n v="10.8"/>
    <n v="28.1"/>
    <n v="0.25"/>
    <n v="100"/>
    <s v="No"/>
    <s v="No"/>
    <s v="No"/>
    <x v="1"/>
    <x v="0"/>
    <x v="0"/>
    <x v="0"/>
    <n v="120"/>
    <n v="80"/>
    <n v="6"/>
    <n v="2"/>
    <n v="14"/>
    <n v="13"/>
    <n v="8"/>
    <s v="Normal"/>
    <s v="Normal"/>
    <s v="Normal"/>
    <n v="67.2"/>
    <n v="8"/>
    <n v="13.5"/>
    <s v="Normal"/>
    <n v="1"/>
    <s v="Mild"/>
    <s v="Prehypertensive"/>
    <x v="0"/>
    <x v="0"/>
  </r>
  <r>
    <n v="418"/>
    <x v="0"/>
    <n v="32"/>
    <s v="Young Adults"/>
    <x v="2"/>
    <n v="71.8"/>
    <n v="1.62"/>
    <n v="27.36"/>
    <x v="1"/>
    <n v="11"/>
    <s v="A+"/>
    <n v="72"/>
    <n v="18"/>
    <n v="10.8"/>
    <n v="2"/>
    <s v="Regular"/>
    <n v="6"/>
    <n v="4"/>
    <s v="No"/>
    <n v="0"/>
    <n v="1.99"/>
    <n v="1.99"/>
    <n v="3.68"/>
    <n v="0.13"/>
    <n v="28.31"/>
    <n v="41"/>
    <n v="38"/>
    <n v="0.93"/>
    <n v="2.64"/>
    <n v="2.2799999999999998"/>
    <n v="20.93"/>
    <n v="27.1"/>
    <n v="0.25"/>
    <n v="92"/>
    <s v="Yes"/>
    <s v="No"/>
    <s v="Yes"/>
    <x v="0"/>
    <x v="1"/>
    <x v="1"/>
    <x v="1"/>
    <n v="120"/>
    <n v="80"/>
    <n v="3"/>
    <n v="3"/>
    <n v="14"/>
    <n v="13"/>
    <n v="9"/>
    <s v="Normal"/>
    <s v="Normal"/>
    <s v="Hormonal Imbalance"/>
    <n v="1.99"/>
    <n v="6"/>
    <n v="13.5"/>
    <s v="Normal"/>
    <n v="3"/>
    <s v="Moderate"/>
    <s v="Prehypertensive"/>
    <x v="2"/>
    <x v="0"/>
  </r>
  <r>
    <n v="419"/>
    <x v="1"/>
    <n v="27"/>
    <s v="Young Adults"/>
    <x v="0"/>
    <n v="65"/>
    <n v="1.6"/>
    <n v="25.39"/>
    <x v="1"/>
    <n v="15"/>
    <s v="O+"/>
    <n v="74"/>
    <n v="20"/>
    <n v="11.2"/>
    <n v="2"/>
    <s v="Regular"/>
    <n v="4"/>
    <n v="2"/>
    <s v="No"/>
    <n v="0"/>
    <n v="1.99"/>
    <n v="1.99"/>
    <n v="3.85"/>
    <n v="1.02"/>
    <n v="3.77"/>
    <n v="37"/>
    <n v="34"/>
    <n v="0.92"/>
    <n v="2.39"/>
    <n v="2.6"/>
    <n v="9.34"/>
    <n v="15.6"/>
    <n v="0.25"/>
    <n v="110"/>
    <s v="Yes"/>
    <s v="No"/>
    <s v="Yes"/>
    <x v="0"/>
    <x v="1"/>
    <x v="0"/>
    <x v="0"/>
    <n v="110"/>
    <n v="80"/>
    <n v="4"/>
    <n v="9"/>
    <n v="10"/>
    <n v="15"/>
    <n v="6.7"/>
    <s v="Normal"/>
    <s v="Normal"/>
    <s v="Hormonal Imbalance"/>
    <n v="1.99"/>
    <n v="13"/>
    <n v="12.5"/>
    <s v="Normal"/>
    <n v="3"/>
    <s v="Moderate"/>
    <s v="Prehypertensive"/>
    <x v="2"/>
    <x v="0"/>
  </r>
  <r>
    <n v="420"/>
    <x v="0"/>
    <n v="36"/>
    <s v="Adults"/>
    <x v="1"/>
    <n v="58"/>
    <n v="1.54"/>
    <n v="24.46"/>
    <x v="0"/>
    <n v="15"/>
    <s v="O+"/>
    <n v="72"/>
    <n v="18"/>
    <n v="11"/>
    <n v="2"/>
    <s v="Regular"/>
    <n v="5"/>
    <n v="12"/>
    <s v="No"/>
    <n v="0"/>
    <n v="1.99"/>
    <n v="1.99"/>
    <n v="4.75"/>
    <n v="2.46"/>
    <n v="1.93"/>
    <n v="36"/>
    <n v="32"/>
    <n v="0.89"/>
    <n v="0.95"/>
    <n v="4.8"/>
    <n v="26.39"/>
    <n v="25.4"/>
    <n v="0.35"/>
    <n v="92"/>
    <s v="No"/>
    <s v="No"/>
    <s v="No"/>
    <x v="1"/>
    <x v="1"/>
    <x v="0"/>
    <x v="0"/>
    <n v="110"/>
    <n v="80"/>
    <n v="3"/>
    <n v="3"/>
    <n v="13"/>
    <n v="15"/>
    <n v="7.8"/>
    <s v="Normal"/>
    <s v="Normal"/>
    <s v="Normal"/>
    <n v="1.99"/>
    <n v="6"/>
    <n v="14"/>
    <s v="Normal"/>
    <n v="2"/>
    <s v="Mild"/>
    <s v="Prehypertensive"/>
    <x v="0"/>
    <x v="0"/>
  </r>
  <r>
    <n v="421"/>
    <x v="1"/>
    <n v="25"/>
    <s v="Young Adults"/>
    <x v="0"/>
    <n v="45.6"/>
    <n v="1.52"/>
    <n v="19.739999999999998"/>
    <x v="0"/>
    <n v="11"/>
    <s v="A+"/>
    <n v="74"/>
    <n v="20"/>
    <n v="11"/>
    <n v="2"/>
    <s v="Regular"/>
    <n v="5"/>
    <n v="1"/>
    <s v="Yes"/>
    <n v="0"/>
    <n v="6.9210000000000003"/>
    <n v="6.9210000000000003"/>
    <n v="5.12"/>
    <n v="3.6"/>
    <n v="1.42"/>
    <n v="30"/>
    <n v="26"/>
    <n v="0.87"/>
    <n v="1.88"/>
    <n v="11.9"/>
    <n v="20.52"/>
    <n v="29.3"/>
    <n v="0.25"/>
    <n v="115"/>
    <s v="No"/>
    <s v="Yes"/>
    <s v="No"/>
    <x v="1"/>
    <x v="1"/>
    <x v="0"/>
    <x v="0"/>
    <n v="120"/>
    <n v="80"/>
    <n v="14"/>
    <n v="10"/>
    <n v="15"/>
    <n v="15"/>
    <n v="10"/>
    <s v="Normal"/>
    <s v="Normal"/>
    <s v="Normal"/>
    <n v="6.9210000000000003"/>
    <n v="24"/>
    <n v="15"/>
    <s v="Normal"/>
    <n v="3"/>
    <s v="Moderate"/>
    <s v="Prehypertensive"/>
    <x v="0"/>
    <x v="0"/>
  </r>
  <r>
    <n v="422"/>
    <x v="0"/>
    <n v="40"/>
    <s v="Adults"/>
    <x v="4"/>
    <n v="74.099999999999994"/>
    <n v="1.64"/>
    <n v="27.55"/>
    <x v="1"/>
    <n v="15"/>
    <s v="O+"/>
    <n v="78"/>
    <n v="20"/>
    <n v="11.5"/>
    <n v="2"/>
    <s v="Regular"/>
    <n v="6"/>
    <n v="18"/>
    <s v="No"/>
    <n v="0"/>
    <n v="1.99"/>
    <n v="1.99"/>
    <n v="1"/>
    <n v="0.6"/>
    <n v="1.67"/>
    <n v="42"/>
    <n v="38"/>
    <n v="0.9"/>
    <n v="4.45"/>
    <n v="6.9"/>
    <n v="26.35"/>
    <n v="17.100000000000001"/>
    <n v="0.35"/>
    <n v="92"/>
    <s v="Yes"/>
    <s v="No"/>
    <s v="Yes"/>
    <x v="0"/>
    <x v="1"/>
    <x v="0"/>
    <x v="1"/>
    <n v="120"/>
    <n v="80"/>
    <n v="2"/>
    <n v="4"/>
    <n v="10"/>
    <n v="16"/>
    <n v="7.2"/>
    <s v="Normal"/>
    <s v="Hypothyroid"/>
    <s v="Normal"/>
    <n v="1.99"/>
    <n v="6"/>
    <n v="13"/>
    <s v="Normal"/>
    <n v="3"/>
    <s v="Moderate"/>
    <s v="Prehypertensive"/>
    <x v="1"/>
    <x v="0"/>
  </r>
  <r>
    <n v="423"/>
    <x v="1"/>
    <n v="38"/>
    <s v="Adults"/>
    <x v="1"/>
    <n v="68"/>
    <n v="1.64"/>
    <n v="25.28"/>
    <x v="1"/>
    <n v="15"/>
    <s v="O+"/>
    <n v="74"/>
    <n v="20"/>
    <n v="10.4"/>
    <n v="4"/>
    <s v="Irregular"/>
    <n v="2"/>
    <n v="1"/>
    <s v="Yes"/>
    <n v="0"/>
    <n v="482.21"/>
    <n v="482.21"/>
    <n v="7.1"/>
    <n v="4.2699999999999996"/>
    <n v="1.66"/>
    <n v="38"/>
    <n v="35"/>
    <n v="0.92"/>
    <n v="3.98"/>
    <n v="0.1"/>
    <n v="6.18"/>
    <n v="25.3"/>
    <n v="0.37"/>
    <n v="107"/>
    <s v="Yes"/>
    <s v="No"/>
    <s v="Yes"/>
    <x v="1"/>
    <x v="1"/>
    <x v="0"/>
    <x v="0"/>
    <n v="120"/>
    <n v="80"/>
    <n v="13"/>
    <n v="12"/>
    <n v="15"/>
    <n v="15"/>
    <n v="8.1999999999999993"/>
    <s v="Normal"/>
    <s v="Normal"/>
    <s v="Normal"/>
    <n v="482.21"/>
    <n v="25"/>
    <n v="15"/>
    <s v="Normal"/>
    <n v="4"/>
    <s v="Moderate"/>
    <s v="Prehypertensive"/>
    <x v="1"/>
    <x v="1"/>
  </r>
  <r>
    <n v="424"/>
    <x v="0"/>
    <n v="42"/>
    <s v="Adults"/>
    <x v="4"/>
    <n v="55"/>
    <n v="1.5"/>
    <n v="24.44"/>
    <x v="0"/>
    <n v="13"/>
    <s v="B+"/>
    <n v="74"/>
    <n v="20"/>
    <n v="10.7"/>
    <n v="2"/>
    <s v="Regular"/>
    <n v="5"/>
    <n v="5"/>
    <s v="Yes"/>
    <n v="0"/>
    <n v="40.22"/>
    <n v="1.99"/>
    <n v="2.97"/>
    <n v="0.2"/>
    <n v="14.85"/>
    <n v="36"/>
    <n v="32"/>
    <n v="0.89"/>
    <n v="3.58"/>
    <n v="12.8"/>
    <n v="37.9"/>
    <n v="23.1"/>
    <n v="0.3"/>
    <n v="107"/>
    <s v="No"/>
    <s v="No"/>
    <s v="No"/>
    <x v="1"/>
    <x v="1"/>
    <x v="0"/>
    <x v="0"/>
    <n v="120"/>
    <n v="80"/>
    <n v="4"/>
    <n v="5"/>
    <n v="14"/>
    <n v="10"/>
    <n v="11"/>
    <s v="Normal"/>
    <s v="Normal"/>
    <s v="Hormonal Imbalance"/>
    <n v="21.105"/>
    <n v="9"/>
    <n v="12"/>
    <s v="Normal"/>
    <n v="2"/>
    <s v="Mild"/>
    <s v="Prehypertensive"/>
    <x v="0"/>
    <x v="0"/>
  </r>
  <r>
    <n v="425"/>
    <x v="0"/>
    <n v="29"/>
    <s v="Young Adults"/>
    <x v="0"/>
    <n v="51"/>
    <n v="1.58"/>
    <n v="20.43"/>
    <x v="0"/>
    <n v="15"/>
    <s v="O+"/>
    <n v="72"/>
    <n v="20"/>
    <n v="11"/>
    <n v="2"/>
    <s v="Regular"/>
    <n v="5"/>
    <n v="7"/>
    <s v="Yes"/>
    <n v="0"/>
    <n v="50.11"/>
    <n v="0.99"/>
    <n v="2.0099999999999998"/>
    <n v="1.81"/>
    <n v="1.1100000000000001"/>
    <n v="32"/>
    <n v="28"/>
    <n v="0.88"/>
    <n v="1.34"/>
    <n v="2.7"/>
    <n v="71.77"/>
    <n v="23.5"/>
    <n v="0.25"/>
    <n v="100"/>
    <s v="No"/>
    <s v="No"/>
    <s v="No"/>
    <x v="0"/>
    <x v="0"/>
    <x v="0"/>
    <x v="1"/>
    <n v="110"/>
    <n v="80"/>
    <n v="6"/>
    <n v="3"/>
    <n v="12"/>
    <n v="11"/>
    <n v="8.5"/>
    <s v="Normal"/>
    <s v="Normal"/>
    <s v="Normal"/>
    <n v="25.55"/>
    <n v="9"/>
    <n v="11.5"/>
    <s v="Normal"/>
    <n v="0"/>
    <s v="Mild"/>
    <s v="Prehypertensive"/>
    <x v="0"/>
    <x v="0"/>
  </r>
  <r>
    <n v="426"/>
    <x v="1"/>
    <n v="37"/>
    <s v="Adults"/>
    <x v="1"/>
    <n v="59"/>
    <n v="1.48"/>
    <n v="26.94"/>
    <x v="1"/>
    <n v="11"/>
    <s v="A+"/>
    <n v="74"/>
    <n v="20"/>
    <n v="10.8"/>
    <n v="4"/>
    <s v="Irregular"/>
    <n v="3"/>
    <n v="4"/>
    <s v="No"/>
    <n v="0"/>
    <n v="1.99"/>
    <n v="1.99"/>
    <n v="7.61"/>
    <n v="4.55"/>
    <n v="1.67"/>
    <n v="36"/>
    <n v="32"/>
    <n v="0.89"/>
    <n v="3.51"/>
    <n v="6"/>
    <n v="13.62"/>
    <n v="26.4"/>
    <n v="0.28999999999999998"/>
    <n v="92"/>
    <s v="Yes"/>
    <s v="No"/>
    <s v="Yes"/>
    <x v="0"/>
    <x v="1"/>
    <x v="0"/>
    <x v="0"/>
    <n v="120"/>
    <n v="80"/>
    <n v="8"/>
    <n v="12"/>
    <n v="17"/>
    <n v="0.17"/>
    <n v="11.2"/>
    <s v="Normal"/>
    <s v="Normal"/>
    <s v="Normal"/>
    <n v="1.99"/>
    <n v="20"/>
    <n v="8.5850000000000009"/>
    <s v="PCO Pattern"/>
    <n v="3"/>
    <s v="Moderate"/>
    <s v="Prehypertensive"/>
    <x v="1"/>
    <x v="0"/>
  </r>
  <r>
    <n v="427"/>
    <x v="0"/>
    <n v="33"/>
    <s v="Young Adults"/>
    <x v="2"/>
    <n v="64"/>
    <n v="1.58"/>
    <n v="25.64"/>
    <x v="1"/>
    <n v="13"/>
    <s v="B+"/>
    <n v="74"/>
    <n v="20"/>
    <n v="11"/>
    <n v="2"/>
    <s v="Regular"/>
    <n v="5"/>
    <n v="12"/>
    <s v="Yes"/>
    <n v="1"/>
    <n v="103.5"/>
    <n v="103.5"/>
    <n v="3.35"/>
    <n v="0.56000000000000005"/>
    <n v="5.98"/>
    <n v="36"/>
    <n v="32"/>
    <n v="0.89"/>
    <n v="2.98"/>
    <n v="0.84"/>
    <n v="25.97"/>
    <n v="23.8"/>
    <n v="0.25"/>
    <n v="106"/>
    <s v="Yes"/>
    <s v="No"/>
    <s v="No"/>
    <x v="1"/>
    <x v="0"/>
    <x v="1"/>
    <x v="1"/>
    <n v="110"/>
    <n v="80"/>
    <n v="7"/>
    <n v="3"/>
    <n v="19"/>
    <n v="17"/>
    <n v="9"/>
    <s v="Normal"/>
    <s v="Normal"/>
    <s v="Hormonal Imbalance"/>
    <n v="103.5"/>
    <n v="10"/>
    <n v="18"/>
    <s v="Normal"/>
    <n v="2"/>
    <s v="Mild"/>
    <s v="Prehypertensive"/>
    <x v="1"/>
    <x v="0"/>
  </r>
  <r>
    <n v="428"/>
    <x v="1"/>
    <n v="32"/>
    <s v="Young Adults"/>
    <x v="2"/>
    <n v="63"/>
    <n v="1.58"/>
    <n v="25.24"/>
    <x v="1"/>
    <n v="11"/>
    <s v="A+"/>
    <n v="72"/>
    <n v="18"/>
    <n v="10.6"/>
    <n v="4"/>
    <s v="Irregular"/>
    <n v="2"/>
    <n v="10"/>
    <s v="Yes"/>
    <n v="1"/>
    <n v="102.87"/>
    <n v="102.87"/>
    <n v="3.27"/>
    <n v="2.2999999999999998"/>
    <n v="1.42"/>
    <n v="36"/>
    <n v="31"/>
    <n v="0.86"/>
    <n v="0.86"/>
    <n v="2.9"/>
    <n v="67.97"/>
    <n v="18.100000000000001"/>
    <n v="0.38"/>
    <n v="115"/>
    <s v="Yes"/>
    <s v="No"/>
    <s v="Yes"/>
    <x v="1"/>
    <x v="1"/>
    <x v="1"/>
    <x v="0"/>
    <n v="110"/>
    <n v="70"/>
    <n v="3"/>
    <n v="11"/>
    <n v="19"/>
    <n v="17"/>
    <n v="8.9"/>
    <s v="Normal"/>
    <s v="Normal"/>
    <s v="Normal"/>
    <n v="102.87"/>
    <n v="14"/>
    <n v="18"/>
    <s v="Normal"/>
    <n v="4"/>
    <s v="Moderate"/>
    <s v="Normal"/>
    <x v="1"/>
    <x v="1"/>
  </r>
  <r>
    <n v="429"/>
    <x v="1"/>
    <n v="28"/>
    <s v="Young Adults"/>
    <x v="0"/>
    <n v="48"/>
    <n v="1.48"/>
    <n v="21.91"/>
    <x v="0"/>
    <n v="11"/>
    <s v="A+"/>
    <n v="74"/>
    <n v="20"/>
    <n v="10.199999999999999"/>
    <n v="2"/>
    <s v="Regular"/>
    <n v="6"/>
    <n v="4"/>
    <s v="Yes"/>
    <n v="0"/>
    <n v="90.67"/>
    <n v="90.67"/>
    <n v="4"/>
    <n v="1.61"/>
    <n v="2.48"/>
    <n v="30"/>
    <n v="26"/>
    <n v="0.87"/>
    <n v="1.1499999999999999"/>
    <n v="4.5999999999999996"/>
    <n v="64.47"/>
    <n v="34.4"/>
    <n v="0.25"/>
    <n v="100"/>
    <s v="No"/>
    <s v="No"/>
    <s v="Yes"/>
    <x v="1"/>
    <x v="1"/>
    <x v="0"/>
    <x v="0"/>
    <n v="110"/>
    <n v="70"/>
    <n v="11"/>
    <n v="9"/>
    <n v="19"/>
    <n v="15"/>
    <n v="11.5"/>
    <s v="Normal"/>
    <s v="Normal"/>
    <s v="Hormonal Imbalance"/>
    <n v="90.67"/>
    <n v="20"/>
    <n v="17"/>
    <s v="Normal"/>
    <n v="3"/>
    <s v="Moderate"/>
    <s v="Normal"/>
    <x v="1"/>
    <x v="0"/>
  </r>
  <r>
    <n v="430"/>
    <x v="1"/>
    <n v="33"/>
    <s v="Young Adults"/>
    <x v="2"/>
    <n v="60"/>
    <n v="1.52"/>
    <n v="25.97"/>
    <x v="1"/>
    <n v="13"/>
    <s v="B+"/>
    <n v="72"/>
    <n v="18"/>
    <n v="12.5"/>
    <n v="2"/>
    <s v="Regular"/>
    <n v="5"/>
    <n v="6"/>
    <s v="Yes"/>
    <n v="0"/>
    <n v="375.18"/>
    <n v="375.18"/>
    <n v="2.5"/>
    <n v="1.17"/>
    <n v="2.14"/>
    <n v="38"/>
    <n v="34"/>
    <n v="0.89"/>
    <n v="2.5299999999999998"/>
    <n v="20"/>
    <n v="25.37"/>
    <n v="35.1"/>
    <n v="0.25"/>
    <n v="92"/>
    <s v="Yes"/>
    <s v="No"/>
    <s v="Yes"/>
    <x v="1"/>
    <x v="1"/>
    <x v="0"/>
    <x v="0"/>
    <n v="130"/>
    <n v="80"/>
    <n v="14"/>
    <n v="16"/>
    <n v="16"/>
    <n v="16"/>
    <n v="10.199999999999999"/>
    <s v="Normal"/>
    <s v="Normal"/>
    <s v="Hormonal Imbalance"/>
    <n v="375.18"/>
    <n v="30"/>
    <n v="16"/>
    <s v="Normal"/>
    <n v="4"/>
    <s v="Moderate"/>
    <s v="Prehypertensive"/>
    <x v="2"/>
    <x v="0"/>
  </r>
  <r>
    <n v="431"/>
    <x v="1"/>
    <n v="25"/>
    <s v="Young Adults"/>
    <x v="0"/>
    <n v="65"/>
    <n v="1.54"/>
    <n v="27.41"/>
    <x v="1"/>
    <n v="13"/>
    <s v="B+"/>
    <n v="72"/>
    <n v="20"/>
    <n v="11"/>
    <n v="4"/>
    <s v="Irregular"/>
    <n v="3"/>
    <n v="5"/>
    <s v="Yes"/>
    <n v="0"/>
    <n v="728.01"/>
    <n v="728.01"/>
    <n v="4.59"/>
    <n v="2.34"/>
    <n v="1.96"/>
    <n v="36"/>
    <n v="32"/>
    <n v="0.89"/>
    <n v="2.38"/>
    <n v="8.9"/>
    <n v="24.84"/>
    <n v="18.7"/>
    <n v="0.46"/>
    <n v="72"/>
    <s v="Yes"/>
    <s v="No"/>
    <s v="Yes"/>
    <x v="0"/>
    <x v="0"/>
    <x v="1"/>
    <x v="1"/>
    <n v="120"/>
    <n v="80"/>
    <n v="4"/>
    <n v="6"/>
    <n v="13"/>
    <n v="14"/>
    <n v="7.6"/>
    <s v="Normal"/>
    <s v="Normal"/>
    <s v="Normal"/>
    <n v="728.01"/>
    <n v="10"/>
    <n v="13.5"/>
    <s v="Normal"/>
    <n v="2"/>
    <s v="Mild"/>
    <s v="Prehypertensive"/>
    <x v="0"/>
    <x v="0"/>
  </r>
  <r>
    <n v="432"/>
    <x v="0"/>
    <n v="42"/>
    <s v="Adults"/>
    <x v="4"/>
    <n v="65"/>
    <n v="1.58"/>
    <n v="26.04"/>
    <x v="1"/>
    <n v="11"/>
    <s v="A+"/>
    <n v="72"/>
    <n v="18"/>
    <n v="10.5"/>
    <n v="2"/>
    <s v="Regular"/>
    <n v="6"/>
    <n v="2"/>
    <s v="Yes"/>
    <n v="0"/>
    <n v="433.97"/>
    <n v="433.97"/>
    <n v="6.76"/>
    <n v="1.76"/>
    <n v="3.84"/>
    <n v="38"/>
    <n v="35"/>
    <n v="0.92"/>
    <n v="3.5049999999999999"/>
    <n v="1.2"/>
    <n v="12.4"/>
    <n v="22.7"/>
    <n v="0.35"/>
    <n v="115"/>
    <s v="Yes"/>
    <s v="No"/>
    <s v="No"/>
    <x v="0"/>
    <x v="1"/>
    <x v="0"/>
    <x v="0"/>
    <n v="110"/>
    <n v="70"/>
    <n v="5"/>
    <n v="7"/>
    <n v="14"/>
    <n v="15"/>
    <n v="7"/>
    <s v="Normal"/>
    <s v="Normal"/>
    <s v="Hormonal Imbalance"/>
    <n v="433.97"/>
    <n v="12"/>
    <n v="14.5"/>
    <s v="Normal"/>
    <n v="2"/>
    <s v="Mild"/>
    <s v="Normal"/>
    <x v="1"/>
    <x v="0"/>
  </r>
  <r>
    <n v="433"/>
    <x v="0"/>
    <n v="29"/>
    <s v="Young Adults"/>
    <x v="0"/>
    <n v="50"/>
    <n v="1.48"/>
    <n v="22.83"/>
    <x v="0"/>
    <n v="15"/>
    <s v="O+"/>
    <n v="72"/>
    <n v="22"/>
    <n v="11"/>
    <n v="2"/>
    <s v="Regular"/>
    <n v="5"/>
    <n v="5"/>
    <s v="No"/>
    <n v="0"/>
    <n v="1.99"/>
    <n v="1.99"/>
    <n v="5.64"/>
    <n v="2.71"/>
    <n v="2.08"/>
    <n v="32"/>
    <n v="28"/>
    <n v="0.88"/>
    <n v="1.24"/>
    <n v="2.8"/>
    <n v="15.31"/>
    <n v="32.700000000000003"/>
    <n v="0.25"/>
    <n v="225"/>
    <s v="No"/>
    <s v="No"/>
    <s v="No"/>
    <x v="1"/>
    <x v="1"/>
    <x v="1"/>
    <x v="0"/>
    <n v="120"/>
    <n v="70"/>
    <n v="4"/>
    <n v="6"/>
    <n v="10"/>
    <n v="13"/>
    <n v="7"/>
    <s v="Diabetic"/>
    <s v="Normal"/>
    <s v="Hormonal Imbalance"/>
    <n v="1.99"/>
    <n v="10"/>
    <n v="11.5"/>
    <s v="Normal"/>
    <n v="2"/>
    <s v="Mild"/>
    <s v="Prehypertensive"/>
    <x v="0"/>
    <x v="0"/>
  </r>
  <r>
    <n v="434"/>
    <x v="0"/>
    <n v="33"/>
    <s v="Young Adults"/>
    <x v="2"/>
    <n v="57"/>
    <n v="1.63"/>
    <n v="21.45"/>
    <x v="0"/>
    <n v="15"/>
    <s v="O+"/>
    <n v="72"/>
    <n v="18"/>
    <n v="11.5"/>
    <n v="2"/>
    <s v="Regular"/>
    <n v="6"/>
    <n v="10"/>
    <s v="No"/>
    <n v="0"/>
    <n v="1.99"/>
    <n v="1.99"/>
    <n v="4.09"/>
    <n v="2.63"/>
    <n v="1.56"/>
    <n v="32"/>
    <n v="28"/>
    <n v="0.88"/>
    <n v="1.08"/>
    <n v="10.3"/>
    <n v="10.62"/>
    <n v="27.2"/>
    <n v="0.25"/>
    <n v="100"/>
    <s v="No"/>
    <s v="No"/>
    <s v="No"/>
    <x v="1"/>
    <x v="1"/>
    <x v="0"/>
    <x v="1"/>
    <n v="110"/>
    <n v="70"/>
    <n v="5"/>
    <n v="7"/>
    <n v="13"/>
    <n v="11"/>
    <n v="10"/>
    <s v="Normal"/>
    <s v="Normal"/>
    <s v="Normal"/>
    <n v="1.99"/>
    <n v="12"/>
    <n v="12"/>
    <s v="Normal"/>
    <n v="2"/>
    <s v="Mild"/>
    <s v="Normal"/>
    <x v="0"/>
    <x v="0"/>
  </r>
  <r>
    <n v="435"/>
    <x v="1"/>
    <n v="23"/>
    <s v="Young Adults"/>
    <x v="3"/>
    <n v="70"/>
    <n v="1.58"/>
    <n v="28.04"/>
    <x v="1"/>
    <n v="13"/>
    <s v="B+"/>
    <n v="72"/>
    <n v="18"/>
    <n v="11"/>
    <n v="2"/>
    <s v="Regular"/>
    <n v="5"/>
    <n v="2"/>
    <s v="No"/>
    <n v="0"/>
    <n v="1.99"/>
    <n v="1.99"/>
    <n v="4.5"/>
    <n v="1.5"/>
    <n v="3"/>
    <n v="42"/>
    <n v="38"/>
    <n v="0.9"/>
    <n v="2.04"/>
    <n v="9.9"/>
    <n v="17.5"/>
    <n v="18"/>
    <n v="0.5"/>
    <n v="92"/>
    <s v="Yes"/>
    <s v="No"/>
    <s v="Yes"/>
    <x v="1"/>
    <x v="1"/>
    <x v="0"/>
    <x v="0"/>
    <n v="110"/>
    <n v="70"/>
    <n v="8"/>
    <n v="11"/>
    <n v="14"/>
    <n v="15"/>
    <n v="11"/>
    <s v="Normal"/>
    <s v="Normal"/>
    <s v="Hormonal Imbalance"/>
    <n v="1.99"/>
    <n v="19"/>
    <n v="14.5"/>
    <s v="Normal"/>
    <n v="4"/>
    <s v="Moderate"/>
    <s v="Normal"/>
    <x v="2"/>
    <x v="0"/>
  </r>
  <r>
    <n v="436"/>
    <x v="0"/>
    <n v="30"/>
    <s v="Young Adults"/>
    <x v="2"/>
    <n v="64"/>
    <n v="1.7"/>
    <n v="22.15"/>
    <x v="0"/>
    <n v="15"/>
    <s v="O+"/>
    <n v="72"/>
    <n v="18"/>
    <n v="11.1"/>
    <n v="2"/>
    <s v="Regular"/>
    <n v="5"/>
    <n v="6"/>
    <s v="No"/>
    <n v="0"/>
    <n v="1399"/>
    <n v="1.99"/>
    <n v="3.75"/>
    <n v="1.57"/>
    <n v="2.39"/>
    <n v="40"/>
    <n v="36"/>
    <n v="0.9"/>
    <n v="1.51"/>
    <n v="2.5"/>
    <n v="27.72"/>
    <n v="31.8"/>
    <n v="0.25"/>
    <n v="94"/>
    <s v="No"/>
    <s v="No"/>
    <s v="No"/>
    <x v="1"/>
    <x v="1"/>
    <x v="1"/>
    <x v="1"/>
    <n v="110"/>
    <n v="80"/>
    <n v="4"/>
    <n v="3"/>
    <n v="11"/>
    <n v="16"/>
    <n v="9"/>
    <s v="Normal"/>
    <s v="Normal"/>
    <s v="Hormonal Imbalance"/>
    <n v="700.495"/>
    <n v="7"/>
    <n v="13.5"/>
    <s v="Normal"/>
    <n v="2"/>
    <s v="Mild"/>
    <s v="Prehypertensive"/>
    <x v="0"/>
    <x v="0"/>
  </r>
  <r>
    <n v="437"/>
    <x v="0"/>
    <n v="29"/>
    <s v="Young Adults"/>
    <x v="0"/>
    <n v="48"/>
    <n v="1.5"/>
    <n v="21.33"/>
    <x v="0"/>
    <n v="15"/>
    <s v="O+"/>
    <n v="70"/>
    <n v="18"/>
    <n v="10.199999999999999"/>
    <n v="2"/>
    <s v="Regular"/>
    <n v="6"/>
    <n v="6"/>
    <s v="Yes"/>
    <n v="0"/>
    <n v="213.14"/>
    <n v="213.14"/>
    <n v="13.9"/>
    <n v="0.5"/>
    <n v="27.8"/>
    <n v="32"/>
    <n v="27"/>
    <n v="0.84"/>
    <n v="0.82"/>
    <n v="3.6"/>
    <n v="30.98"/>
    <n v="74.5"/>
    <n v="0.8"/>
    <n v="92"/>
    <s v="No"/>
    <s v="No"/>
    <s v="No"/>
    <x v="1"/>
    <x v="0"/>
    <x v="0"/>
    <x v="0"/>
    <n v="110"/>
    <n v="80"/>
    <n v="4"/>
    <n v="4"/>
    <n v="14"/>
    <n v="13"/>
    <n v="10"/>
    <s v="Normal"/>
    <s v="Normal"/>
    <s v="Hormonal Imbalance"/>
    <n v="213.14"/>
    <n v="8"/>
    <n v="13.5"/>
    <s v="Normal"/>
    <n v="1"/>
    <s v="Mild"/>
    <s v="Prehypertensive"/>
    <x v="0"/>
    <x v="0"/>
  </r>
  <r>
    <n v="438"/>
    <x v="1"/>
    <n v="32"/>
    <s v="Young Adults"/>
    <x v="2"/>
    <n v="71"/>
    <n v="1.57"/>
    <n v="28.8"/>
    <x v="1"/>
    <n v="13"/>
    <s v="B+"/>
    <n v="74"/>
    <n v="20"/>
    <n v="10.5"/>
    <n v="4"/>
    <s v="Irregular"/>
    <n v="3"/>
    <n v="13"/>
    <s v="No"/>
    <n v="0"/>
    <n v="4.2"/>
    <n v="4.2"/>
    <n v="6.55"/>
    <n v="4.3"/>
    <n v="1.52"/>
    <n v="42"/>
    <n v="38"/>
    <n v="0.9"/>
    <n v="2.27"/>
    <n v="8"/>
    <n v="18.940000000000001"/>
    <n v="36.6"/>
    <n v="0.25"/>
    <n v="85"/>
    <s v="Yes"/>
    <s v="No"/>
    <s v="Yes"/>
    <x v="1"/>
    <x v="1"/>
    <x v="0"/>
    <x v="0"/>
    <n v="120"/>
    <n v="80"/>
    <n v="9"/>
    <n v="12"/>
    <n v="18"/>
    <n v="19"/>
    <n v="8"/>
    <s v="Normal"/>
    <s v="Normal"/>
    <s v="Normal"/>
    <n v="4.2"/>
    <n v="21"/>
    <n v="18.5"/>
    <s v="Normal"/>
    <n v="4"/>
    <s v="Moderate"/>
    <s v="Prehypertensive"/>
    <x v="1"/>
    <x v="0"/>
  </r>
  <r>
    <n v="439"/>
    <x v="1"/>
    <n v="33"/>
    <s v="Young Adults"/>
    <x v="2"/>
    <n v="76"/>
    <n v="1.64"/>
    <n v="28.26"/>
    <x v="1"/>
    <n v="11"/>
    <s v="A+"/>
    <n v="72"/>
    <n v="20"/>
    <n v="11"/>
    <n v="4"/>
    <s v="Irregular"/>
    <n v="2"/>
    <n v="6"/>
    <s v="Yes"/>
    <n v="1"/>
    <n v="86.42"/>
    <n v="238.14"/>
    <n v="3.47"/>
    <n v="3.13"/>
    <n v="1.1100000000000001"/>
    <n v="42"/>
    <n v="39"/>
    <n v="0.93"/>
    <n v="3.9"/>
    <n v="1.01"/>
    <n v="30.53"/>
    <n v="32.9"/>
    <n v="0.38"/>
    <n v="100"/>
    <s v="Yes"/>
    <s v="No"/>
    <s v="Yes"/>
    <x v="0"/>
    <x v="1"/>
    <x v="0"/>
    <x v="0"/>
    <n v="110"/>
    <n v="80"/>
    <n v="11"/>
    <n v="9"/>
    <n v="16"/>
    <n v="19"/>
    <n v="10"/>
    <s v="Normal"/>
    <s v="Normal"/>
    <s v="Normal"/>
    <n v="162.28"/>
    <n v="20"/>
    <n v="17.5"/>
    <s v="Normal"/>
    <n v="3"/>
    <s v="Moderate"/>
    <s v="Prehypertensive"/>
    <x v="1"/>
    <x v="1"/>
  </r>
  <r>
    <n v="440"/>
    <x v="1"/>
    <n v="34"/>
    <s v="Adults"/>
    <x v="2"/>
    <n v="73"/>
    <n v="1.61"/>
    <n v="28.16"/>
    <x v="1"/>
    <n v="13"/>
    <s v="B+"/>
    <n v="72"/>
    <n v="20"/>
    <n v="11.2"/>
    <n v="2"/>
    <s v="Regular"/>
    <n v="5"/>
    <n v="3"/>
    <s v="Yes"/>
    <n v="0"/>
    <n v="70.53"/>
    <n v="1.99"/>
    <n v="4.54"/>
    <n v="1.36"/>
    <n v="3.34"/>
    <n v="40"/>
    <n v="36"/>
    <n v="0.9"/>
    <n v="2.33"/>
    <n v="10.199999999999999"/>
    <n v="15.26"/>
    <n v="18.2"/>
    <n v="0.25"/>
    <n v="130"/>
    <s v="Yes"/>
    <s v="No"/>
    <s v="No"/>
    <x v="1"/>
    <x v="1"/>
    <x v="0"/>
    <x v="0"/>
    <n v="110"/>
    <n v="80"/>
    <n v="7"/>
    <n v="13"/>
    <n v="15"/>
    <n v="19"/>
    <n v="10.3"/>
    <s v="Normal"/>
    <s v="Normal"/>
    <s v="Hormonal Imbalance"/>
    <n v="36.26"/>
    <n v="20"/>
    <n v="17"/>
    <s v="Normal"/>
    <n v="3"/>
    <s v="Moderate"/>
    <s v="Prehypertensive"/>
    <x v="2"/>
    <x v="0"/>
  </r>
  <r>
    <n v="441"/>
    <x v="0"/>
    <n v="26"/>
    <s v="Young Adults"/>
    <x v="0"/>
    <n v="56"/>
    <n v="1.6"/>
    <n v="21.88"/>
    <x v="0"/>
    <n v="11"/>
    <s v="A+"/>
    <n v="70"/>
    <n v="20"/>
    <n v="11.1"/>
    <n v="2"/>
    <s v="Regular"/>
    <n v="6"/>
    <n v="3"/>
    <s v="Yes"/>
    <n v="0"/>
    <n v="1.99"/>
    <n v="181.23"/>
    <n v="5.71"/>
    <n v="2.42"/>
    <n v="2.36"/>
    <n v="34"/>
    <n v="30"/>
    <n v="0.88"/>
    <n v="1.46"/>
    <n v="11"/>
    <n v="21.87"/>
    <n v="16.899999999999999"/>
    <n v="0.25"/>
    <n v="110"/>
    <s v="No"/>
    <s v="No"/>
    <s v="No"/>
    <x v="1"/>
    <x v="0"/>
    <x v="0"/>
    <x v="1"/>
    <n v="110"/>
    <n v="70"/>
    <n v="9"/>
    <n v="6"/>
    <n v="19"/>
    <n v="14"/>
    <n v="8"/>
    <s v="Normal"/>
    <s v="Normal"/>
    <s v="Hormonal Imbalance"/>
    <n v="91.61"/>
    <n v="15"/>
    <n v="16.5"/>
    <s v="Normal"/>
    <n v="1"/>
    <s v="Mild"/>
    <s v="Normal"/>
    <x v="0"/>
    <x v="0"/>
  </r>
  <r>
    <n v="442"/>
    <x v="0"/>
    <n v="31"/>
    <s v="Young Adults"/>
    <x v="2"/>
    <n v="64"/>
    <n v="1.7"/>
    <n v="22.15"/>
    <x v="0"/>
    <n v="15"/>
    <s v="O+"/>
    <n v="74"/>
    <n v="18"/>
    <n v="11"/>
    <n v="4"/>
    <s v="Irregular"/>
    <n v="3"/>
    <n v="6"/>
    <s v="No"/>
    <n v="0"/>
    <n v="3.35"/>
    <n v="1.99"/>
    <n v="1.06"/>
    <n v="1.49"/>
    <n v="0.71"/>
    <n v="36"/>
    <n v="32"/>
    <n v="0.89"/>
    <n v="3.02"/>
    <n v="0.6"/>
    <n v="10.43"/>
    <n v="12"/>
    <n v="0.86"/>
    <n v="115"/>
    <s v="No"/>
    <s v="No"/>
    <s v="No"/>
    <x v="0"/>
    <x v="1"/>
    <x v="1"/>
    <x v="1"/>
    <n v="110"/>
    <n v="80"/>
    <n v="3"/>
    <n v="5"/>
    <n v="11"/>
    <n v="12"/>
    <n v="3"/>
    <s v="Normal"/>
    <s v="Normal"/>
    <s v="Normal"/>
    <n v="2.67"/>
    <n v="8"/>
    <n v="11.5"/>
    <s v="Normal"/>
    <n v="1"/>
    <s v="Mild"/>
    <s v="Prehypertensive"/>
    <x v="0"/>
    <x v="0"/>
  </r>
  <r>
    <n v="443"/>
    <x v="0"/>
    <n v="40"/>
    <s v="Adults"/>
    <x v="4"/>
    <n v="56"/>
    <n v="1.58"/>
    <n v="22.43"/>
    <x v="0"/>
    <n v="15"/>
    <s v="O+"/>
    <n v="72"/>
    <n v="18"/>
    <n v="12.8"/>
    <n v="2"/>
    <s v="Regular"/>
    <n v="6"/>
    <n v="22"/>
    <s v="Yes"/>
    <n v="2"/>
    <n v="407.25"/>
    <n v="491.85"/>
    <n v="5.65"/>
    <n v="3.31"/>
    <n v="1.71"/>
    <n v="34"/>
    <n v="30"/>
    <n v="0.88"/>
    <n v="3.85"/>
    <n v="0.5"/>
    <n v="29.5"/>
    <n v="24.3"/>
    <n v="0.54"/>
    <n v="107"/>
    <s v="No"/>
    <s v="No"/>
    <s v="No"/>
    <x v="1"/>
    <x v="0"/>
    <x v="1"/>
    <x v="1"/>
    <n v="110"/>
    <n v="70"/>
    <n v="6"/>
    <n v="2"/>
    <n v="9"/>
    <n v="11"/>
    <n v="7"/>
    <s v="Normal"/>
    <s v="Normal"/>
    <s v="Normal"/>
    <n v="449.55"/>
    <n v="8"/>
    <n v="10"/>
    <s v="Normal"/>
    <n v="1"/>
    <s v="Mild"/>
    <s v="Normal"/>
    <x v="0"/>
    <x v="0"/>
  </r>
  <r>
    <n v="444"/>
    <x v="1"/>
    <n v="39"/>
    <s v="Adults"/>
    <x v="1"/>
    <n v="55"/>
    <n v="1.5"/>
    <n v="24.44"/>
    <x v="0"/>
    <n v="15"/>
    <s v="O+"/>
    <n v="78"/>
    <n v="20"/>
    <n v="10.7"/>
    <n v="4"/>
    <s v="Irregular"/>
    <n v="7"/>
    <n v="13"/>
    <s v="Yes"/>
    <n v="0"/>
    <n v="12.37"/>
    <n v="19.440000000000001"/>
    <n v="5.4"/>
    <n v="1.95"/>
    <n v="2.77"/>
    <n v="38"/>
    <n v="36"/>
    <n v="0.95"/>
    <n v="1"/>
    <n v="0.37"/>
    <n v="21.88"/>
    <n v="18.600000000000001"/>
    <n v="0.46"/>
    <n v="94"/>
    <s v="No"/>
    <s v="No"/>
    <s v="No"/>
    <x v="0"/>
    <x v="1"/>
    <x v="0"/>
    <x v="0"/>
    <n v="120"/>
    <n v="80"/>
    <n v="12"/>
    <n v="11"/>
    <n v="19"/>
    <n v="19"/>
    <n v="8.1"/>
    <s v="Normal"/>
    <s v="Normal"/>
    <s v="Hormonal Imbalance"/>
    <n v="15.905000000000001"/>
    <n v="23"/>
    <n v="19"/>
    <s v="Normal"/>
    <n v="1"/>
    <s v="Mild"/>
    <s v="Prehypertensive"/>
    <x v="0"/>
    <x v="0"/>
  </r>
  <r>
    <n v="445"/>
    <x v="1"/>
    <n v="27"/>
    <s v="Young Adults"/>
    <x v="0"/>
    <n v="52"/>
    <n v="1.5"/>
    <n v="23.11"/>
    <x v="0"/>
    <n v="11"/>
    <s v="A+"/>
    <n v="82"/>
    <n v="20"/>
    <n v="11.1"/>
    <n v="2"/>
    <s v="Regular"/>
    <n v="5"/>
    <n v="5"/>
    <s v="No"/>
    <n v="0"/>
    <n v="1.99"/>
    <n v="1.99"/>
    <n v="4.97"/>
    <n v="2.23"/>
    <n v="2.23"/>
    <n v="36"/>
    <n v="32"/>
    <n v="0.89"/>
    <n v="1.94"/>
    <n v="16.899999999999999"/>
    <n v="9.1199999999999992"/>
    <n v="23.6"/>
    <n v="0.25"/>
    <n v="93"/>
    <s v="No"/>
    <s v="No"/>
    <s v="No"/>
    <x v="0"/>
    <x v="0"/>
    <x v="0"/>
    <x v="1"/>
    <n v="120"/>
    <n v="80"/>
    <n v="1"/>
    <n v="1"/>
    <n v="16"/>
    <n v="17"/>
    <n v="8.5500000000000007"/>
    <s v="Normal"/>
    <s v="Normal"/>
    <s v="Hormonal Imbalance"/>
    <n v="1.99"/>
    <n v="2"/>
    <n v="16.5"/>
    <s v="Normal"/>
    <n v="0"/>
    <s v="Mild"/>
    <s v="Prehypertensive"/>
    <x v="0"/>
    <x v="0"/>
  </r>
  <r>
    <n v="446"/>
    <x v="1"/>
    <n v="26"/>
    <s v="Young Adults"/>
    <x v="0"/>
    <n v="72"/>
    <n v="1.5"/>
    <n v="32"/>
    <x v="3"/>
    <n v="15"/>
    <s v="O+"/>
    <n v="72"/>
    <n v="20"/>
    <n v="12"/>
    <n v="4"/>
    <s v="Irregular"/>
    <n v="2"/>
    <n v="3"/>
    <s v="No"/>
    <n v="0"/>
    <n v="144.63"/>
    <n v="1.99"/>
    <n v="3.63"/>
    <n v="8.34"/>
    <n v="0.44"/>
    <n v="42"/>
    <n v="40"/>
    <n v="0.95"/>
    <n v="2.92"/>
    <n v="26.4"/>
    <n v="29.72"/>
    <n v="22.4"/>
    <n v="0.38"/>
    <n v="93"/>
    <s v="Yes"/>
    <s v="No"/>
    <s v="Yes"/>
    <x v="0"/>
    <x v="1"/>
    <x v="0"/>
    <x v="0"/>
    <n v="110"/>
    <n v="80"/>
    <n v="8"/>
    <n v="7"/>
    <n v="20"/>
    <n v="20"/>
    <n v="6"/>
    <s v="Normal"/>
    <s v="Normal"/>
    <s v="Hormonal Imbalance"/>
    <n v="73.31"/>
    <n v="15"/>
    <n v="20"/>
    <s v="Normal"/>
    <n v="3"/>
    <s v="Moderate"/>
    <s v="Prehypertensive"/>
    <x v="1"/>
    <x v="1"/>
  </r>
  <r>
    <n v="447"/>
    <x v="0"/>
    <n v="29"/>
    <s v="Young Adults"/>
    <x v="0"/>
    <n v="63"/>
    <n v="1.62"/>
    <n v="24.01"/>
    <x v="0"/>
    <n v="11"/>
    <s v="A+"/>
    <n v="72"/>
    <n v="18"/>
    <n v="13.2"/>
    <n v="2"/>
    <s v="Regular"/>
    <n v="5"/>
    <n v="11"/>
    <s v="No"/>
    <n v="0"/>
    <n v="30004"/>
    <n v="475.04"/>
    <n v="1.99"/>
    <n v="1.61"/>
    <n v="1.24"/>
    <n v="39"/>
    <n v="37"/>
    <n v="0.95"/>
    <n v="1.77"/>
    <n v="5.96"/>
    <n v="21.95"/>
    <n v="22.7"/>
    <n v="0.46"/>
    <n v="95"/>
    <s v="No"/>
    <s v="Yes"/>
    <s v="Yes"/>
    <x v="0"/>
    <x v="0"/>
    <x v="0"/>
    <x v="0"/>
    <n v="110"/>
    <n v="80"/>
    <n v="6"/>
    <n v="7"/>
    <n v="18"/>
    <n v="19"/>
    <n v="5.9"/>
    <s v="Normal"/>
    <s v="Normal"/>
    <s v="Normal"/>
    <n v="15239.52"/>
    <n v="13"/>
    <n v="18.5"/>
    <s v="Normal"/>
    <n v="2"/>
    <s v="Mild"/>
    <s v="Prehypertensive"/>
    <x v="0"/>
    <x v="0"/>
  </r>
  <r>
    <n v="448"/>
    <x v="1"/>
    <n v="47"/>
    <s v="Adults"/>
    <x v="4"/>
    <n v="62.7"/>
    <n v="1.6"/>
    <n v="24.49"/>
    <x v="0"/>
    <n v="15"/>
    <s v="O+"/>
    <n v="72"/>
    <n v="18"/>
    <n v="10"/>
    <n v="4"/>
    <s v="Irregular"/>
    <n v="7"/>
    <n v="30"/>
    <s v="No"/>
    <n v="0"/>
    <n v="30007"/>
    <n v="1.99"/>
    <n v="1.88"/>
    <n v="0.25"/>
    <n v="7.52"/>
    <n v="39"/>
    <n v="36"/>
    <n v="0.92"/>
    <n v="2.4700000000000002"/>
    <n v="6.2"/>
    <n v="31.47"/>
    <n v="12.1"/>
    <n v="0.25"/>
    <n v="92"/>
    <s v="No"/>
    <s v="No"/>
    <s v="No"/>
    <x v="0"/>
    <x v="1"/>
    <x v="0"/>
    <x v="1"/>
    <n v="110"/>
    <n v="80"/>
    <n v="14"/>
    <n v="11"/>
    <n v="20"/>
    <n v="19"/>
    <n v="6"/>
    <s v="Normal"/>
    <s v="Normal"/>
    <s v="Hormonal Imbalance"/>
    <n v="15004.495000000001"/>
    <n v="25"/>
    <n v="19.5"/>
    <s v="Normal"/>
    <n v="1"/>
    <s v="Mild"/>
    <s v="Prehypertensive"/>
    <x v="0"/>
    <x v="0"/>
  </r>
  <r>
    <n v="449"/>
    <x v="0"/>
    <n v="41"/>
    <s v="Adults"/>
    <x v="4"/>
    <n v="71.5"/>
    <n v="1.6"/>
    <n v="27.93"/>
    <x v="1"/>
    <n v="15"/>
    <s v="O+"/>
    <n v="74"/>
    <n v="20"/>
    <n v="11"/>
    <n v="4"/>
    <s v="Irregular"/>
    <n v="7"/>
    <n v="16"/>
    <s v="Yes"/>
    <n v="1"/>
    <n v="1.9"/>
    <n v="1.99"/>
    <n v="4.74"/>
    <n v="3.6"/>
    <n v="1.32"/>
    <n v="42"/>
    <n v="39"/>
    <n v="0.93"/>
    <n v="1.0900000000000001"/>
    <n v="9.1"/>
    <n v="22.62"/>
    <n v="31.6"/>
    <n v="0.25"/>
    <n v="85"/>
    <s v="Yes"/>
    <s v="Yes"/>
    <s v="Yes"/>
    <x v="0"/>
    <x v="0"/>
    <x v="0"/>
    <x v="0"/>
    <n v="120"/>
    <n v="80"/>
    <n v="9"/>
    <n v="7"/>
    <n v="19"/>
    <n v="18"/>
    <n v="8"/>
    <s v="Normal"/>
    <s v="Normal"/>
    <s v="Normal"/>
    <n v="1.9449999999999998"/>
    <n v="16"/>
    <n v="18.5"/>
    <s v="Normal"/>
    <n v="3"/>
    <s v="Moderate"/>
    <s v="Prehypertensive"/>
    <x v="1"/>
    <x v="0"/>
  </r>
  <r>
    <n v="450"/>
    <x v="1"/>
    <n v="33"/>
    <s v="Young Adults"/>
    <x v="2"/>
    <n v="63"/>
    <n v="1.59"/>
    <n v="24.92"/>
    <x v="1"/>
    <n v="15"/>
    <s v="O+"/>
    <n v="72"/>
    <n v="18"/>
    <n v="10.1"/>
    <n v="4"/>
    <s v="Irregular"/>
    <n v="2"/>
    <n v="7"/>
    <s v="Yes"/>
    <n v="0"/>
    <n v="294.06"/>
    <n v="1.99"/>
    <n v="5.0199999999999996"/>
    <n v="12.04"/>
    <n v="0.42"/>
    <n v="39"/>
    <n v="37"/>
    <n v="0.95"/>
    <n v="3.15"/>
    <n v="0.8"/>
    <n v="33.229999999999997"/>
    <n v="40.200000000000003"/>
    <n v="0.3"/>
    <n v="100"/>
    <s v="No"/>
    <s v="No"/>
    <s v="No"/>
    <x v="0"/>
    <x v="1"/>
    <x v="0"/>
    <x v="0"/>
    <n v="120"/>
    <n v="80"/>
    <n v="6"/>
    <n v="8"/>
    <n v="19"/>
    <n v="17"/>
    <n v="8.1999999999999993"/>
    <s v="Normal"/>
    <s v="Normal"/>
    <s v="Hormonal Imbalance"/>
    <n v="148.02500000000001"/>
    <n v="14"/>
    <n v="18"/>
    <s v="Normal"/>
    <n v="1"/>
    <s v="Mild"/>
    <s v="Prehypertensive"/>
    <x v="0"/>
    <x v="1"/>
  </r>
  <r>
    <n v="451"/>
    <x v="1"/>
    <n v="34"/>
    <s v="Adults"/>
    <x v="2"/>
    <n v="69"/>
    <n v="1.6763999999999999"/>
    <n v="24.55"/>
    <x v="0"/>
    <n v="15"/>
    <s v="O+"/>
    <n v="80"/>
    <n v="20"/>
    <n v="11.5"/>
    <n v="2"/>
    <s v="Regular"/>
    <n v="5"/>
    <n v="10"/>
    <s v="No"/>
    <n v="0"/>
    <n v="53.51"/>
    <n v="13.12"/>
    <n v="4.07"/>
    <n v="1.93"/>
    <n v="2.11"/>
    <n v="40"/>
    <n v="38"/>
    <n v="0.95"/>
    <n v="3.08"/>
    <n v="0.91"/>
    <n v="25.61"/>
    <n v="61.3"/>
    <n v="0.32"/>
    <n v="107"/>
    <s v="Yes"/>
    <s v="Yes"/>
    <s v="No"/>
    <x v="1"/>
    <x v="1"/>
    <x v="0"/>
    <x v="0"/>
    <n v="110"/>
    <n v="80"/>
    <n v="20"/>
    <n v="16"/>
    <n v="18"/>
    <n v="14"/>
    <n v="7"/>
    <s v="Normal"/>
    <s v="Normal"/>
    <s v="Hormonal Imbalance"/>
    <n v="33.314999999999998"/>
    <n v="36"/>
    <n v="16"/>
    <s v="Normal"/>
    <n v="4"/>
    <s v="Moderate"/>
    <s v="Prehypertensive"/>
    <x v="1"/>
    <x v="0"/>
  </r>
  <r>
    <n v="452"/>
    <x v="1"/>
    <n v="30"/>
    <s v="Young Adults"/>
    <x v="2"/>
    <n v="44"/>
    <n v="1.6154400000000002"/>
    <n v="16.86"/>
    <x v="2"/>
    <n v="12"/>
    <s v="A-"/>
    <n v="72"/>
    <n v="18"/>
    <n v="11.4"/>
    <n v="2"/>
    <s v="Regular"/>
    <n v="4"/>
    <n v="4"/>
    <s v="Yes"/>
    <n v="0"/>
    <n v="595.79999999999995"/>
    <n v="1.92"/>
    <n v="8.25"/>
    <n v="0.46"/>
    <n v="17.93"/>
    <n v="28"/>
    <n v="24"/>
    <n v="0.86"/>
    <n v="3.51"/>
    <n v="0.98"/>
    <n v="26.42"/>
    <n v="30.5"/>
    <n v="0.24"/>
    <n v="84"/>
    <s v="No"/>
    <s v="No"/>
    <s v="No"/>
    <x v="0"/>
    <x v="0"/>
    <x v="1"/>
    <x v="1"/>
    <n v="100"/>
    <n v="70"/>
    <n v="5"/>
    <n v="18"/>
    <n v="11"/>
    <n v="21"/>
    <n v="9.65"/>
    <s v="Normal"/>
    <s v="Normal"/>
    <s v="Hormonal Imbalance"/>
    <n v="298.85999999999996"/>
    <n v="23"/>
    <n v="16"/>
    <s v="Normal"/>
    <n v="0"/>
    <s v="Mild"/>
    <s v="Normal"/>
    <x v="0"/>
    <x v="0"/>
  </r>
  <r>
    <n v="453"/>
    <x v="1"/>
    <n v="31"/>
    <s v="Young Adults"/>
    <x v="2"/>
    <n v="50"/>
    <n v="1.58"/>
    <n v="20.03"/>
    <x v="0"/>
    <n v="11"/>
    <s v="A+"/>
    <n v="74"/>
    <n v="20"/>
    <n v="10.8"/>
    <n v="2"/>
    <s v="Regular"/>
    <n v="5"/>
    <n v="11"/>
    <s v="No"/>
    <n v="0"/>
    <n v="482.87"/>
    <n v="1.99"/>
    <n v="3.07"/>
    <n v="0.5"/>
    <n v="6.14"/>
    <n v="36"/>
    <n v="30"/>
    <n v="0.83"/>
    <n v="1.33"/>
    <n v="0.89"/>
    <n v="19.510000000000002"/>
    <n v="29.2"/>
    <n v="0.25"/>
    <n v="92"/>
    <s v="No"/>
    <s v="No"/>
    <s v="Yes"/>
    <x v="0"/>
    <x v="1"/>
    <x v="0"/>
    <x v="1"/>
    <n v="110"/>
    <n v="80"/>
    <n v="10"/>
    <n v="19"/>
    <n v="17"/>
    <n v="18"/>
    <n v="8.5"/>
    <s v="Normal"/>
    <s v="Normal"/>
    <s v="Hormonal Imbalance"/>
    <n v="242.43"/>
    <n v="29"/>
    <n v="17.5"/>
    <s v="Normal"/>
    <n v="2"/>
    <s v="Mild"/>
    <s v="Prehypertensive"/>
    <x v="0"/>
    <x v="0"/>
  </r>
  <r>
    <n v="454"/>
    <x v="1"/>
    <n v="35"/>
    <s v="Adults"/>
    <x v="1"/>
    <n v="57"/>
    <n v="1.54"/>
    <n v="24.03"/>
    <x v="0"/>
    <n v="15"/>
    <s v="O+"/>
    <n v="72"/>
    <n v="18"/>
    <n v="10.7"/>
    <n v="2"/>
    <s v="Regular"/>
    <n v="5"/>
    <n v="7"/>
    <s v="No"/>
    <n v="0"/>
    <n v="950.41"/>
    <n v="1.99"/>
    <n v="4.41"/>
    <n v="1.97"/>
    <n v="2.2400000000000002"/>
    <n v="38"/>
    <n v="32"/>
    <n v="0.84"/>
    <n v="5"/>
    <n v="0.87"/>
    <n v="12.71"/>
    <n v="16"/>
    <n v="0.27"/>
    <n v="92"/>
    <s v="No"/>
    <s v="No"/>
    <s v="No"/>
    <x v="0"/>
    <x v="0"/>
    <x v="1"/>
    <x v="1"/>
    <n v="110"/>
    <n v="70"/>
    <n v="11"/>
    <n v="15"/>
    <n v="19"/>
    <n v="21"/>
    <n v="7.85"/>
    <s v="Normal"/>
    <s v="Hypothyroid"/>
    <s v="Hormonal Imbalance"/>
    <n v="476.2"/>
    <n v="26"/>
    <n v="20"/>
    <s v="Normal"/>
    <n v="0"/>
    <s v="Mild"/>
    <s v="Normal"/>
    <x v="0"/>
    <x v="0"/>
  </r>
  <r>
    <n v="455"/>
    <x v="1"/>
    <n v="35"/>
    <s v="Adults"/>
    <x v="1"/>
    <n v="61"/>
    <n v="1.58"/>
    <n v="24.44"/>
    <x v="0"/>
    <n v="13"/>
    <s v="B+"/>
    <n v="72"/>
    <n v="18"/>
    <n v="10.5"/>
    <n v="2"/>
    <s v="Regular"/>
    <n v="5"/>
    <n v="13"/>
    <s v="No"/>
    <n v="1"/>
    <n v="355.51"/>
    <n v="1.99"/>
    <n v="3.71"/>
    <n v="2.67"/>
    <n v="1.39"/>
    <n v="38"/>
    <n v="33"/>
    <n v="0.87"/>
    <n v="2.97"/>
    <n v="9.6999999999999993"/>
    <n v="20.350000000000001"/>
    <n v="15"/>
    <n v="0.28999999999999998"/>
    <n v="93"/>
    <s v="No"/>
    <s v="No"/>
    <s v="Yes"/>
    <x v="0"/>
    <x v="1"/>
    <x v="0"/>
    <x v="1"/>
    <n v="120"/>
    <n v="80"/>
    <n v="12"/>
    <n v="13"/>
    <n v="19"/>
    <n v="18"/>
    <n v="8.1999999999999993"/>
    <s v="Normal"/>
    <s v="Normal"/>
    <s v="Normal"/>
    <n v="178.75"/>
    <n v="25"/>
    <n v="18.5"/>
    <s v="Normal"/>
    <n v="2"/>
    <s v="Mild"/>
    <s v="Prehypertensive"/>
    <x v="0"/>
    <x v="0"/>
  </r>
  <r>
    <n v="456"/>
    <x v="1"/>
    <n v="32"/>
    <s v="Young Adults"/>
    <x v="2"/>
    <n v="52"/>
    <n v="1.5"/>
    <n v="23.11"/>
    <x v="0"/>
    <n v="13"/>
    <s v="B+"/>
    <n v="70"/>
    <n v="18"/>
    <n v="9.4"/>
    <n v="2"/>
    <s v="Regular"/>
    <n v="5"/>
    <n v="12"/>
    <s v="No"/>
    <n v="0"/>
    <n v="272.77999999999997"/>
    <n v="1.99"/>
    <n v="4.33"/>
    <n v="2018"/>
    <n v="0"/>
    <n v="36"/>
    <n v="32"/>
    <n v="0.89"/>
    <n v="2.1"/>
    <n v="7.7"/>
    <n v="40.47"/>
    <n v="41.04"/>
    <n v="0.25"/>
    <n v="93"/>
    <s v="No"/>
    <s v="No"/>
    <s v="No"/>
    <x v="0"/>
    <x v="1"/>
    <x v="1"/>
    <x v="1"/>
    <n v="110"/>
    <n v="80"/>
    <n v="6"/>
    <n v="7"/>
    <n v="18"/>
    <n v="18"/>
    <n v="9"/>
    <s v="Normal"/>
    <s v="Normal"/>
    <s v="Hormonal Imbalance"/>
    <n v="137.38499999999999"/>
    <n v="13"/>
    <n v="18"/>
    <s v="Normal"/>
    <n v="1"/>
    <s v="Mild"/>
    <s v="Prehypertensive"/>
    <x v="0"/>
    <x v="0"/>
  </r>
  <r>
    <n v="457"/>
    <x v="1"/>
    <n v="31"/>
    <s v="Young Adults"/>
    <x v="2"/>
    <n v="51"/>
    <n v="1.56"/>
    <n v="20.96"/>
    <x v="0"/>
    <n v="17"/>
    <s v="AB+"/>
    <n v="78"/>
    <n v="20"/>
    <n v="11.1"/>
    <n v="2"/>
    <s v="Regular"/>
    <n v="6"/>
    <n v="5"/>
    <s v="No"/>
    <n v="0"/>
    <n v="148.52000000000001"/>
    <n v="1.99"/>
    <n v="4.96"/>
    <n v="1.75"/>
    <n v="2.83"/>
    <n v="36"/>
    <n v="31"/>
    <n v="0.86"/>
    <n v="2.2000000000000002"/>
    <n v="1.1000000000000001"/>
    <n v="12.11"/>
    <n v="25.7"/>
    <n v="0.35"/>
    <n v="93"/>
    <s v="No"/>
    <s v="No"/>
    <s v="Yes"/>
    <x v="0"/>
    <x v="1"/>
    <x v="1"/>
    <x v="1"/>
    <n v="120"/>
    <n v="70"/>
    <n v="14"/>
    <n v="10"/>
    <n v="17"/>
    <n v="17"/>
    <n v="7"/>
    <s v="Normal"/>
    <s v="Normal"/>
    <s v="Hormonal Imbalance"/>
    <n v="75.25500000000001"/>
    <n v="24"/>
    <n v="17"/>
    <s v="Normal"/>
    <n v="2"/>
    <s v="Mild"/>
    <s v="Prehypertensive"/>
    <x v="0"/>
    <x v="0"/>
  </r>
  <r>
    <n v="458"/>
    <x v="1"/>
    <n v="31"/>
    <s v="Young Adults"/>
    <x v="2"/>
    <n v="38"/>
    <n v="1.5849600000000001"/>
    <n v="15.13"/>
    <x v="2"/>
    <n v="15"/>
    <s v="O+"/>
    <n v="80"/>
    <n v="20"/>
    <n v="12"/>
    <n v="4"/>
    <s v="Irregular"/>
    <n v="2"/>
    <n v="3"/>
    <s v="No"/>
    <n v="0"/>
    <n v="1.92"/>
    <n v="1.99"/>
    <n v="3.99"/>
    <n v="6.63"/>
    <n v="0.6"/>
    <n v="26"/>
    <n v="25"/>
    <n v="0.96"/>
    <n v="1.3"/>
    <n v="17.600000000000001"/>
    <n v="13.91"/>
    <n v="19.5"/>
    <n v="0.25"/>
    <n v="133"/>
    <s v="No"/>
    <s v="No"/>
    <s v="No"/>
    <x v="0"/>
    <x v="1"/>
    <x v="1"/>
    <x v="0"/>
    <n v="120"/>
    <n v="70"/>
    <n v="7"/>
    <n v="6"/>
    <n v="17"/>
    <n v="19"/>
    <n v="8"/>
    <s v="Normal"/>
    <s v="Normal"/>
    <s v="Normal"/>
    <n v="1.9550000000000001"/>
    <n v="13"/>
    <n v="18"/>
    <s v="Normal"/>
    <n v="1"/>
    <s v="Mild"/>
    <s v="Prehypertensive"/>
    <x v="0"/>
    <x v="1"/>
  </r>
  <r>
    <n v="459"/>
    <x v="1"/>
    <n v="36"/>
    <s v="Adults"/>
    <x v="1"/>
    <n v="66"/>
    <n v="1.62"/>
    <n v="25.15"/>
    <x v="1"/>
    <n v="15"/>
    <s v="O+"/>
    <n v="72"/>
    <n v="20"/>
    <n v="11"/>
    <n v="4"/>
    <s v="Irregular"/>
    <n v="7"/>
    <m/>
    <s v="No"/>
    <n v="0"/>
    <n v="515.33000000000004"/>
    <n v="1.99"/>
    <n v="1.64"/>
    <n v="0.17"/>
    <n v="9.65"/>
    <n v="39"/>
    <n v="37"/>
    <n v="0.95"/>
    <n v="1.86"/>
    <n v="6.6"/>
    <n v="25"/>
    <n v="20.8"/>
    <n v="0.25"/>
    <n v="93"/>
    <s v="No"/>
    <s v="No"/>
    <s v="No"/>
    <x v="0"/>
    <x v="0"/>
    <x v="1"/>
    <x v="0"/>
    <n v="120"/>
    <n v="80"/>
    <n v="14"/>
    <n v="5"/>
    <n v="19"/>
    <n v="19"/>
    <n v="8"/>
    <s v="Normal"/>
    <s v="Normal"/>
    <s v="Hormonal Imbalance"/>
    <n v="258.66000000000003"/>
    <n v="19"/>
    <n v="19"/>
    <s v="Normal"/>
    <n v="0"/>
    <s v="Mild"/>
    <s v="Prehypertensive"/>
    <x v="1"/>
    <x v="0"/>
  </r>
  <r>
    <n v="460"/>
    <x v="0"/>
    <n v="36"/>
    <s v="Adults"/>
    <x v="1"/>
    <n v="55"/>
    <n v="1.54"/>
    <n v="23.19"/>
    <x v="0"/>
    <n v="13"/>
    <s v="B+"/>
    <n v="74"/>
    <n v="18"/>
    <n v="10"/>
    <n v="2"/>
    <s v="Regular"/>
    <n v="5"/>
    <n v="8"/>
    <s v="No"/>
    <n v="0"/>
    <n v="8"/>
    <n v="1.99"/>
    <n v="3.22"/>
    <n v="0.1"/>
    <n v="32.200000000000003"/>
    <n v="38"/>
    <n v="37"/>
    <n v="0.97"/>
    <n v="2.91"/>
    <n v="5"/>
    <n v="22.84"/>
    <n v="53.21"/>
    <n v="0.26"/>
    <n v="92"/>
    <s v="No"/>
    <s v="No"/>
    <s v="No"/>
    <x v="1"/>
    <x v="0"/>
    <x v="0"/>
    <x v="0"/>
    <n v="110"/>
    <n v="80"/>
    <n v="4"/>
    <n v="1"/>
    <n v="22"/>
    <n v="14"/>
    <n v="10.5"/>
    <s v="Normal"/>
    <s v="Normal"/>
    <s v="Hormonal Imbalance"/>
    <n v="4.9950000000000001"/>
    <n v="5"/>
    <n v="18"/>
    <s v="Normal"/>
    <n v="1"/>
    <s v="Mild"/>
    <s v="Prehypertensive"/>
    <x v="0"/>
    <x v="0"/>
  </r>
  <r>
    <n v="461"/>
    <x v="0"/>
    <n v="27"/>
    <s v="Young Adults"/>
    <x v="0"/>
    <n v="63"/>
    <n v="1.58"/>
    <n v="25.24"/>
    <x v="1"/>
    <n v="12"/>
    <s v="A-"/>
    <n v="72"/>
    <n v="18"/>
    <n v="11.2"/>
    <n v="2"/>
    <s v="Regular"/>
    <n v="4"/>
    <n v="2.5"/>
    <s v="No"/>
    <n v="1"/>
    <n v="152.66999999999999"/>
    <n v="1.99"/>
    <n v="7.9"/>
    <n v="3.36"/>
    <n v="2.35"/>
    <n v="39"/>
    <n v="37"/>
    <n v="0.95"/>
    <n v="2.2799999999999998"/>
    <n v="7"/>
    <n v="13.11"/>
    <n v="42.12"/>
    <n v="0.25"/>
    <n v="80"/>
    <s v="No"/>
    <s v="No"/>
    <s v="No"/>
    <x v="0"/>
    <x v="0"/>
    <x v="0"/>
    <x v="0"/>
    <n v="110"/>
    <n v="70"/>
    <n v="5"/>
    <n v="8"/>
    <n v="18"/>
    <n v="19"/>
    <n v="7.35"/>
    <s v="Normal"/>
    <s v="Normal"/>
    <s v="Hormonal Imbalance"/>
    <n v="77.33"/>
    <n v="13"/>
    <n v="18.5"/>
    <s v="Normal"/>
    <n v="0"/>
    <s v="Mild"/>
    <s v="Normal"/>
    <x v="1"/>
    <x v="0"/>
  </r>
  <r>
    <n v="462"/>
    <x v="0"/>
    <n v="33"/>
    <s v="Young Adults"/>
    <x v="2"/>
    <n v="55"/>
    <n v="1.5849600000000001"/>
    <n v="21.89"/>
    <x v="0"/>
    <n v="15"/>
    <s v="O+"/>
    <n v="72"/>
    <n v="22"/>
    <n v="12"/>
    <n v="2"/>
    <s v="Regular"/>
    <n v="5"/>
    <n v="6"/>
    <s v="Yes"/>
    <n v="0"/>
    <n v="480.2"/>
    <n v="1.9"/>
    <n v="3.82"/>
    <n v="1.38"/>
    <n v="2.77"/>
    <n v="38"/>
    <n v="36"/>
    <n v="0.95"/>
    <n v="2.16"/>
    <n v="9"/>
    <n v="32.369999999999997"/>
    <n v="19.8"/>
    <n v="0.24"/>
    <n v="92"/>
    <s v="No"/>
    <s v="No"/>
    <s v="No"/>
    <x v="0"/>
    <x v="0"/>
    <x v="0"/>
    <x v="0"/>
    <n v="110"/>
    <n v="80"/>
    <n v="0"/>
    <n v="4"/>
    <n v="0"/>
    <n v="20"/>
    <n v="8.9"/>
    <s v="Normal"/>
    <s v="Normal"/>
    <s v="Hormonal Imbalance"/>
    <n v="241.04999999999998"/>
    <n v="4"/>
    <n v="10"/>
    <s v="Normal"/>
    <n v="0"/>
    <s v="Mild"/>
    <s v="Prehypertensive"/>
    <x v="0"/>
    <x v="0"/>
  </r>
  <r>
    <n v="463"/>
    <x v="1"/>
    <n v="33"/>
    <s v="Young Adults"/>
    <x v="2"/>
    <n v="89"/>
    <n v="1.63"/>
    <n v="33.5"/>
    <x v="3"/>
    <n v="12"/>
    <s v="A-"/>
    <n v="78"/>
    <n v="22"/>
    <n v="10.8"/>
    <n v="4"/>
    <s v="Irregular"/>
    <n v="7"/>
    <n v="6"/>
    <s v="Yes"/>
    <n v="0"/>
    <n v="381.99"/>
    <n v="15"/>
    <n v="3.45"/>
    <n v="0.72"/>
    <n v="4.79"/>
    <n v="46"/>
    <n v="40"/>
    <n v="0.87"/>
    <n v="0.73"/>
    <n v="0.7"/>
    <n v="15.23"/>
    <n v="16.7"/>
    <n v="0.28000000000000003"/>
    <n v="100"/>
    <s v="Yes"/>
    <s v="No"/>
    <s v="Yes"/>
    <x v="1"/>
    <x v="1"/>
    <x v="0"/>
    <x v="0"/>
    <n v="120"/>
    <n v="80"/>
    <n v="13"/>
    <n v="12"/>
    <n v="19"/>
    <n v="18"/>
    <n v="7.9"/>
    <s v="Normal"/>
    <s v="Normal"/>
    <s v="Hormonal Imbalance"/>
    <n v="198.495"/>
    <n v="25"/>
    <n v="18.5"/>
    <s v="Normal"/>
    <n v="4"/>
    <s v="Moderate"/>
    <s v="Prehypertensive"/>
    <x v="2"/>
    <x v="0"/>
  </r>
  <r>
    <n v="464"/>
    <x v="0"/>
    <n v="41"/>
    <s v="Adults"/>
    <x v="4"/>
    <n v="45"/>
    <n v="1.6"/>
    <n v="17.579999999999998"/>
    <x v="2"/>
    <n v="14"/>
    <s v="B-"/>
    <n v="78"/>
    <n v="22"/>
    <n v="11"/>
    <n v="2"/>
    <s v="Regular"/>
    <n v="5"/>
    <n v="18"/>
    <s v="Yes"/>
    <n v="0"/>
    <n v="152.9"/>
    <n v="268.37"/>
    <n v="4.41"/>
    <n v="1.27"/>
    <n v="3.47"/>
    <n v="38"/>
    <n v="37"/>
    <n v="0.97"/>
    <n v="2.19"/>
    <n v="10"/>
    <n v="22.61"/>
    <n v="25.456"/>
    <n v="0.3"/>
    <n v="100"/>
    <s v="No"/>
    <s v="Yes"/>
    <s v="Yes"/>
    <x v="1"/>
    <x v="1"/>
    <x v="0"/>
    <x v="0"/>
    <n v="110"/>
    <n v="80"/>
    <n v="2"/>
    <n v="1"/>
    <n v="19"/>
    <n v="18"/>
    <n v="7.2"/>
    <s v="Normal"/>
    <s v="Normal"/>
    <s v="Hormonal Imbalance"/>
    <n v="210.63499999999999"/>
    <n v="3"/>
    <n v="18.5"/>
    <s v="Normal"/>
    <n v="4"/>
    <s v="Moderate"/>
    <s v="Prehypertensive"/>
    <x v="1"/>
    <x v="0"/>
  </r>
  <r>
    <n v="465"/>
    <x v="1"/>
    <n v="34"/>
    <s v="Adults"/>
    <x v="2"/>
    <n v="54"/>
    <n v="1.53"/>
    <n v="23.07"/>
    <x v="0"/>
    <n v="16"/>
    <s v="O-"/>
    <n v="72"/>
    <n v="20"/>
    <n v="11"/>
    <n v="4"/>
    <s v="Irregular"/>
    <n v="7"/>
    <n v="3.5"/>
    <s v="No"/>
    <n v="0"/>
    <n v="598.08000000000004"/>
    <n v="1.99"/>
    <n v="2.2400000000000002"/>
    <n v="2.2999999999999998"/>
    <n v="0.97"/>
    <n v="36"/>
    <n v="35"/>
    <n v="0.97"/>
    <n v="6.66"/>
    <n v="0.85"/>
    <n v="60.4"/>
    <n v="46.21"/>
    <n v="0.25"/>
    <n v="90"/>
    <s v="No"/>
    <s v="No"/>
    <s v="No"/>
    <x v="0"/>
    <x v="0"/>
    <x v="1"/>
    <x v="0"/>
    <n v="110"/>
    <n v="80"/>
    <n v="21"/>
    <n v="19"/>
    <n v="16"/>
    <n v="18"/>
    <n v="7.6"/>
    <s v="Normal"/>
    <s v="Hypothyroid"/>
    <s v="Normal"/>
    <n v="300.03500000000003"/>
    <n v="40"/>
    <n v="17"/>
    <s v="Normal"/>
    <n v="0"/>
    <s v="Mild"/>
    <s v="Prehypertensive"/>
    <x v="0"/>
    <x v="0"/>
  </r>
  <r>
    <n v="466"/>
    <x v="0"/>
    <n v="33"/>
    <s v="Young Adults"/>
    <x v="2"/>
    <n v="50"/>
    <n v="1.5"/>
    <n v="22.22"/>
    <x v="0"/>
    <n v="15"/>
    <s v="O+"/>
    <n v="70"/>
    <n v="18"/>
    <n v="10.8"/>
    <n v="2"/>
    <s v="Regular"/>
    <n v="4"/>
    <n v="8"/>
    <s v="No"/>
    <n v="0"/>
    <n v="194.39"/>
    <n v="1.99"/>
    <n v="2.58"/>
    <n v="0.2"/>
    <n v="12.9"/>
    <n v="36"/>
    <n v="34"/>
    <n v="0.94"/>
    <n v="1.79"/>
    <n v="6"/>
    <n v="20.83"/>
    <n v="58.32"/>
    <n v="0.45"/>
    <n v="90"/>
    <s v="No"/>
    <s v="No"/>
    <s v="No"/>
    <x v="0"/>
    <x v="0"/>
    <x v="1"/>
    <x v="0"/>
    <n v="110"/>
    <n v="80"/>
    <n v="6"/>
    <n v="9"/>
    <n v="20"/>
    <n v="18"/>
    <n v="8"/>
    <s v="Normal"/>
    <s v="Normal"/>
    <s v="Hormonal Imbalance"/>
    <n v="98.19"/>
    <n v="15"/>
    <n v="19"/>
    <s v="Normal"/>
    <n v="0"/>
    <s v="Mild"/>
    <s v="Prehypertensive"/>
    <x v="0"/>
    <x v="0"/>
  </r>
  <r>
    <n v="467"/>
    <x v="0"/>
    <n v="35"/>
    <s v="Adults"/>
    <x v="1"/>
    <n v="61.8"/>
    <n v="1.53"/>
    <n v="26.4"/>
    <x v="1"/>
    <n v="17"/>
    <s v="AB+"/>
    <n v="70"/>
    <n v="20"/>
    <n v="12"/>
    <n v="2"/>
    <s v="Regular"/>
    <n v="4"/>
    <n v="11"/>
    <s v="No"/>
    <n v="0"/>
    <n v="1.99"/>
    <n v="1.99"/>
    <n v="6.75"/>
    <n v="3.23"/>
    <n v="2.09"/>
    <n v="39"/>
    <n v="38"/>
    <n v="0.97"/>
    <n v="2.2799999999999998"/>
    <n v="6"/>
    <n v="10.61"/>
    <n v="62.5"/>
    <n v="0.48"/>
    <n v="100"/>
    <s v="No"/>
    <s v="No"/>
    <s v="No"/>
    <x v="0"/>
    <x v="0"/>
    <x v="0"/>
    <x v="0"/>
    <n v="120"/>
    <n v="80"/>
    <n v="11"/>
    <n v="9"/>
    <n v="21"/>
    <n v="16"/>
    <n v="8"/>
    <s v="Normal"/>
    <s v="Normal"/>
    <s v="Hormonal Imbalance"/>
    <n v="1.99"/>
    <n v="20"/>
    <n v="18.5"/>
    <s v="Normal"/>
    <n v="0"/>
    <s v="Mild"/>
    <s v="Prehypertensive"/>
    <x v="1"/>
    <x v="0"/>
  </r>
  <r>
    <n v="468"/>
    <x v="1"/>
    <n v="32"/>
    <s v="Young Adults"/>
    <x v="2"/>
    <n v="64"/>
    <n v="1.62"/>
    <n v="24.39"/>
    <x v="0"/>
    <n v="12"/>
    <s v="A-"/>
    <n v="72"/>
    <n v="18"/>
    <n v="11.5"/>
    <n v="4"/>
    <s v="Irregular"/>
    <n v="2"/>
    <n v="9"/>
    <s v="Yes"/>
    <n v="0"/>
    <n v="561.72"/>
    <n v="1.99"/>
    <n v="3.58"/>
    <n v="3.55"/>
    <n v="1.01"/>
    <n v="39"/>
    <n v="34"/>
    <n v="0.87"/>
    <n v="0.57999999999999996"/>
    <n v="0.78"/>
    <n v="25.37"/>
    <n v="15.3"/>
    <n v="0.36"/>
    <n v="102"/>
    <s v="Yes"/>
    <s v="No"/>
    <s v="No"/>
    <x v="0"/>
    <x v="0"/>
    <x v="1"/>
    <x v="0"/>
    <n v="110"/>
    <n v="70"/>
    <n v="13"/>
    <n v="12"/>
    <n v="19"/>
    <n v="19"/>
    <n v="7"/>
    <s v="Normal"/>
    <s v="Normal"/>
    <s v="Normal"/>
    <n v="281.85500000000002"/>
    <n v="25"/>
    <n v="19"/>
    <s v="Normal"/>
    <n v="1"/>
    <s v="Mild"/>
    <s v="Normal"/>
    <x v="0"/>
    <x v="1"/>
  </r>
  <r>
    <n v="469"/>
    <x v="0"/>
    <n v="40"/>
    <s v="Adults"/>
    <x v="4"/>
    <n v="56"/>
    <n v="1.48"/>
    <n v="25.57"/>
    <x v="1"/>
    <n v="12"/>
    <s v="A-"/>
    <n v="72"/>
    <n v="18"/>
    <n v="10.5"/>
    <n v="2"/>
    <s v="Regular"/>
    <n v="5"/>
    <n v="7"/>
    <s v="Yes"/>
    <n v="1"/>
    <n v="10"/>
    <n v="1.99"/>
    <n v="6.56"/>
    <n v="3.44"/>
    <n v="1.91"/>
    <n v="38"/>
    <n v="34"/>
    <n v="0.89"/>
    <n v="5"/>
    <n v="16"/>
    <n v="32.46"/>
    <n v="21.6"/>
    <n v="0.25"/>
    <n v="92"/>
    <s v="No"/>
    <s v="No"/>
    <s v="Yes"/>
    <x v="0"/>
    <x v="0"/>
    <x v="0"/>
    <x v="1"/>
    <n v="110"/>
    <n v="80"/>
    <n v="9"/>
    <n v="10"/>
    <n v="22"/>
    <n v="17"/>
    <n v="8.15"/>
    <s v="Normal"/>
    <s v="Hypothyroid"/>
    <s v="Normal"/>
    <n v="5.9950000000000001"/>
    <n v="19"/>
    <n v="19.5"/>
    <s v="Normal"/>
    <n v="1"/>
    <s v="Mild"/>
    <s v="Prehypertensive"/>
    <x v="0"/>
    <x v="0"/>
  </r>
  <r>
    <n v="470"/>
    <x v="1"/>
    <n v="25"/>
    <s v="Young Adults"/>
    <x v="0"/>
    <n v="55"/>
    <n v="1.54"/>
    <n v="23.19"/>
    <x v="0"/>
    <n v="15"/>
    <s v="O+"/>
    <n v="74"/>
    <n v="20"/>
    <n v="12"/>
    <n v="2"/>
    <s v="Regular"/>
    <n v="5"/>
    <n v="4"/>
    <s v="No"/>
    <n v="0"/>
    <n v="10"/>
    <n v="1.99"/>
    <n v="4.67"/>
    <n v="0.71"/>
    <n v="6.58"/>
    <n v="38"/>
    <n v="36"/>
    <n v="0.95"/>
    <n v="1.82"/>
    <n v="0.74"/>
    <n v="24.81"/>
    <n v="60.265000000000001"/>
    <n v="0.35"/>
    <n v="102"/>
    <s v="No"/>
    <s v="No"/>
    <s v="No"/>
    <x v="1"/>
    <x v="0"/>
    <x v="1"/>
    <x v="1"/>
    <n v="110"/>
    <n v="70"/>
    <n v="12"/>
    <n v="12"/>
    <n v="24"/>
    <n v="18"/>
    <n v="8.9"/>
    <s v="Normal"/>
    <s v="Normal"/>
    <s v="Hormonal Imbalance"/>
    <n v="5.9950000000000001"/>
    <n v="24"/>
    <n v="21"/>
    <s v="Normal"/>
    <n v="1"/>
    <s v="Mild"/>
    <s v="Normal"/>
    <x v="0"/>
    <x v="0"/>
  </r>
  <r>
    <n v="471"/>
    <x v="1"/>
    <n v="34"/>
    <s v="Adults"/>
    <x v="2"/>
    <n v="52"/>
    <n v="1.49"/>
    <n v="23.42"/>
    <x v="0"/>
    <n v="13"/>
    <s v="B+"/>
    <n v="80"/>
    <n v="20"/>
    <n v="12"/>
    <n v="4"/>
    <s v="Irregular"/>
    <n v="7"/>
    <n v="10"/>
    <s v="No"/>
    <n v="2"/>
    <n v="1.98"/>
    <n v="8"/>
    <n v="5.48"/>
    <n v="6.37"/>
    <n v="0.86"/>
    <n v="36"/>
    <n v="32"/>
    <n v="0.89"/>
    <n v="2.93"/>
    <n v="0.91"/>
    <n v="19.21"/>
    <n v="12.3"/>
    <n v="0.34"/>
    <n v="100"/>
    <s v="No"/>
    <s v="Yes"/>
    <s v="Yes"/>
    <x v="1"/>
    <x v="0"/>
    <x v="0"/>
    <x v="1"/>
    <n v="110"/>
    <n v="80"/>
    <n v="8"/>
    <n v="10"/>
    <n v="17"/>
    <n v="20"/>
    <n v="7"/>
    <s v="Normal"/>
    <s v="Normal"/>
    <s v="Normal"/>
    <n v="4.99"/>
    <n v="18"/>
    <n v="18.5"/>
    <s v="Normal"/>
    <n v="3"/>
    <s v="Moderate"/>
    <s v="Prehypertensive"/>
    <x v="0"/>
    <x v="0"/>
  </r>
  <r>
    <n v="472"/>
    <x v="1"/>
    <n v="31"/>
    <s v="Young Adults"/>
    <x v="2"/>
    <n v="50"/>
    <n v="1.52"/>
    <n v="21.64"/>
    <x v="0"/>
    <n v="13"/>
    <s v="B+"/>
    <n v="80"/>
    <n v="20"/>
    <n v="11"/>
    <n v="2"/>
    <s v="Regular"/>
    <n v="5"/>
    <n v="7"/>
    <s v="No"/>
    <n v="0"/>
    <n v="381.9"/>
    <n v="1.99"/>
    <n v="6.21"/>
    <n v="1"/>
    <n v="6.21"/>
    <n v="36"/>
    <n v="34"/>
    <n v="0.94"/>
    <n v="1.75"/>
    <n v="0.99"/>
    <n v="32.06"/>
    <n v="18.5"/>
    <n v="0.25"/>
    <n v="90"/>
    <s v="No"/>
    <s v="No"/>
    <s v="No"/>
    <x v="1"/>
    <x v="0"/>
    <x v="0"/>
    <x v="0"/>
    <n v="110"/>
    <n v="70"/>
    <n v="5"/>
    <n v="14"/>
    <n v="15"/>
    <n v="20"/>
    <n v="7.5"/>
    <s v="Normal"/>
    <s v="Normal"/>
    <s v="Hormonal Imbalance"/>
    <n v="191.94499999999999"/>
    <n v="19"/>
    <n v="17.5"/>
    <s v="Normal"/>
    <n v="1"/>
    <s v="Mild"/>
    <s v="Normal"/>
    <x v="0"/>
    <x v="0"/>
  </r>
  <r>
    <n v="473"/>
    <x v="1"/>
    <n v="26"/>
    <s v="Young Adults"/>
    <x v="0"/>
    <n v="68"/>
    <n v="1.64592"/>
    <n v="25.1"/>
    <x v="1"/>
    <n v="11"/>
    <s v="A+"/>
    <n v="72"/>
    <n v="18"/>
    <n v="12"/>
    <n v="2"/>
    <s v="Regular"/>
    <n v="5"/>
    <n v="6"/>
    <s v="Yes"/>
    <n v="1"/>
    <n v="10"/>
    <n v="9.35"/>
    <n v="5.05"/>
    <n v="2.0099999999999998"/>
    <n v="2.5099999999999998"/>
    <n v="42"/>
    <n v="38"/>
    <n v="0.9"/>
    <n v="1.27"/>
    <n v="0.9"/>
    <n v="14.85"/>
    <n v="32.799999999999997"/>
    <n v="0.24"/>
    <n v="92"/>
    <s v="Yes"/>
    <s v="No"/>
    <s v="No"/>
    <x v="0"/>
    <x v="1"/>
    <x v="0"/>
    <x v="0"/>
    <n v="110"/>
    <n v="70"/>
    <n v="12"/>
    <n v="14"/>
    <n v="19"/>
    <n v="18"/>
    <n v="8.9499999999999993"/>
    <s v="Normal"/>
    <s v="Normal"/>
    <s v="Hormonal Imbalance"/>
    <n v="9.6750000000000007"/>
    <n v="26"/>
    <n v="18.5"/>
    <s v="Normal"/>
    <n v="2"/>
    <s v="Mild"/>
    <s v="Normal"/>
    <x v="1"/>
    <x v="0"/>
  </r>
  <r>
    <n v="474"/>
    <x v="0"/>
    <n v="39"/>
    <s v="Adults"/>
    <x v="1"/>
    <n v="50"/>
    <n v="1.54"/>
    <n v="21.08"/>
    <x v="0"/>
    <n v="15"/>
    <s v="O+"/>
    <n v="78"/>
    <n v="22"/>
    <n v="12.1"/>
    <n v="2"/>
    <s v="Regular"/>
    <n v="5"/>
    <n v="16"/>
    <s v="No"/>
    <n v="0"/>
    <n v="1.97"/>
    <n v="1.99"/>
    <n v="3.8"/>
    <n v="2"/>
    <n v="1.9"/>
    <n v="34"/>
    <n v="30"/>
    <n v="0.88"/>
    <n v="4.3499999999999996"/>
    <n v="4.13"/>
    <n v="14.13"/>
    <n v="23.7"/>
    <n v="0.25"/>
    <n v="100"/>
    <s v="No"/>
    <s v="No"/>
    <s v="No"/>
    <x v="0"/>
    <x v="0"/>
    <x v="1"/>
    <x v="0"/>
    <n v="120"/>
    <n v="80"/>
    <n v="5"/>
    <n v="7"/>
    <n v="19"/>
    <n v="20"/>
    <n v="5"/>
    <s v="Normal"/>
    <s v="Hypothyroid"/>
    <s v="Normal"/>
    <n v="1.98"/>
    <n v="12"/>
    <n v="19.5"/>
    <s v="Normal"/>
    <n v="0"/>
    <s v="Mild"/>
    <s v="Prehypertensive"/>
    <x v="0"/>
    <x v="0"/>
  </r>
  <r>
    <n v="475"/>
    <x v="0"/>
    <n v="48"/>
    <s v="Adults"/>
    <x v="4"/>
    <n v="55"/>
    <n v="1.51"/>
    <n v="24.12"/>
    <x v="0"/>
    <n v="15"/>
    <s v="O+"/>
    <n v="70"/>
    <n v="18"/>
    <n v="9.4"/>
    <n v="4"/>
    <s v="Irregular"/>
    <n v="2"/>
    <n v="25"/>
    <s v="No"/>
    <n v="0"/>
    <n v="4983.21"/>
    <n v="127.2"/>
    <n v="4.08"/>
    <n v="2.6"/>
    <n v="1.57"/>
    <n v="38"/>
    <n v="36"/>
    <n v="0.95"/>
    <n v="0.45"/>
    <n v="4.0199999999999996"/>
    <n v="27.72"/>
    <n v="29.2"/>
    <n v="0.3"/>
    <n v="91"/>
    <s v="No"/>
    <s v="No"/>
    <s v="No"/>
    <x v="0"/>
    <x v="1"/>
    <x v="1"/>
    <x v="1"/>
    <n v="130"/>
    <n v="80"/>
    <n v="9"/>
    <n v="10"/>
    <n v="18"/>
    <n v="19"/>
    <n v="9"/>
    <s v="Normal"/>
    <s v="Normal"/>
    <s v="Normal"/>
    <n v="2555.2049999999999"/>
    <n v="19"/>
    <n v="18.5"/>
    <s v="Normal"/>
    <n v="1"/>
    <s v="Mild"/>
    <s v="Prehypertensive"/>
    <x v="0"/>
    <x v="1"/>
  </r>
  <r>
    <n v="476"/>
    <x v="1"/>
    <n v="31"/>
    <s v="Young Adults"/>
    <x v="2"/>
    <n v="55"/>
    <n v="1.56"/>
    <n v="22.6"/>
    <x v="0"/>
    <n v="13"/>
    <s v="B+"/>
    <n v="72"/>
    <n v="20"/>
    <n v="12.1"/>
    <n v="2"/>
    <s v="Regular"/>
    <n v="4"/>
    <n v="7"/>
    <s v="Yes"/>
    <n v="0"/>
    <n v="1.99"/>
    <n v="56.4"/>
    <n v="6.53"/>
    <n v="7.48"/>
    <n v="0.87"/>
    <n v="38"/>
    <n v="32"/>
    <n v="0.84"/>
    <n v="2.31"/>
    <n v="6.09"/>
    <n v="14.79"/>
    <n v="30.8"/>
    <n v="0.25"/>
    <n v="84"/>
    <s v="No"/>
    <s v="No"/>
    <s v="Yes"/>
    <x v="0"/>
    <x v="0"/>
    <x v="1"/>
    <x v="1"/>
    <n v="120"/>
    <n v="80"/>
    <n v="6"/>
    <n v="15"/>
    <n v="18"/>
    <n v="20"/>
    <n v="8.5"/>
    <s v="Normal"/>
    <s v="Normal"/>
    <s v="Normal"/>
    <n v="29.195"/>
    <n v="21"/>
    <n v="19"/>
    <s v="Normal"/>
    <n v="1"/>
    <s v="Mild"/>
    <s v="Prehypertensive"/>
    <x v="0"/>
    <x v="0"/>
  </r>
  <r>
    <n v="477"/>
    <x v="0"/>
    <n v="32"/>
    <s v="Young Adults"/>
    <x v="2"/>
    <n v="61"/>
    <n v="1.65"/>
    <n v="22.41"/>
    <x v="0"/>
    <n v="17"/>
    <s v="AB+"/>
    <n v="78"/>
    <n v="20"/>
    <n v="11.5"/>
    <n v="2"/>
    <s v="Regular"/>
    <n v="5"/>
    <n v="1.5"/>
    <s v="Yes"/>
    <n v="0"/>
    <n v="1.97"/>
    <n v="1.99"/>
    <n v="9.14"/>
    <n v="3.37"/>
    <n v="2.71"/>
    <n v="40"/>
    <n v="35"/>
    <n v="0.88"/>
    <n v="0.57999999999999996"/>
    <n v="0.71"/>
    <n v="20.07"/>
    <n v="36.299999999999997"/>
    <n v="0.64"/>
    <n v="116"/>
    <s v="No"/>
    <s v="No"/>
    <s v="No"/>
    <x v="0"/>
    <x v="0"/>
    <x v="1"/>
    <x v="1"/>
    <n v="110"/>
    <n v="80"/>
    <n v="2"/>
    <n v="1"/>
    <n v="20"/>
    <n v="17"/>
    <n v="6.4"/>
    <s v="Normal"/>
    <s v="Normal"/>
    <s v="Hormonal Imbalance"/>
    <n v="1.98"/>
    <n v="3"/>
    <n v="18.5"/>
    <s v="Normal"/>
    <n v="0"/>
    <s v="Mild"/>
    <s v="Prehypertensive"/>
    <x v="0"/>
    <x v="0"/>
  </r>
  <r>
    <n v="478"/>
    <x v="1"/>
    <n v="42"/>
    <s v="Adults"/>
    <x v="4"/>
    <n v="94"/>
    <n v="1.5544800000000001"/>
    <n v="38.9"/>
    <x v="3"/>
    <n v="16"/>
    <s v="O-"/>
    <n v="74"/>
    <n v="18"/>
    <n v="10.7"/>
    <n v="4"/>
    <s v="Irregular"/>
    <n v="7"/>
    <n v="16"/>
    <s v="No"/>
    <n v="0"/>
    <n v="501.31"/>
    <n v="1.99"/>
    <n v="5.59"/>
    <n v="2.02"/>
    <n v="2.77"/>
    <n v="48"/>
    <n v="47"/>
    <n v="0.98"/>
    <n v="1.91"/>
    <n v="3.62"/>
    <n v="7.38"/>
    <n v="28.2"/>
    <n v="0.55000000000000004"/>
    <n v="91"/>
    <s v="Yes"/>
    <s v="Yes"/>
    <s v="Yes"/>
    <x v="1"/>
    <x v="0"/>
    <x v="0"/>
    <x v="0"/>
    <n v="130"/>
    <n v="80"/>
    <n v="18"/>
    <n v="11"/>
    <n v="20"/>
    <n v="19"/>
    <n v="9.1999999999999993"/>
    <s v="Normal"/>
    <s v="Normal"/>
    <s v="Hormonal Imbalance"/>
    <n v="251.65"/>
    <n v="29"/>
    <n v="19.5"/>
    <s v="Normal"/>
    <n v="4"/>
    <s v="Moderate"/>
    <s v="Prehypertensive"/>
    <x v="2"/>
    <x v="0"/>
  </r>
  <r>
    <n v="479"/>
    <x v="0"/>
    <n v="28"/>
    <s v="Young Adults"/>
    <x v="0"/>
    <n v="60"/>
    <n v="1.6"/>
    <n v="23.44"/>
    <x v="0"/>
    <n v="15"/>
    <s v="O+"/>
    <n v="72"/>
    <n v="18"/>
    <n v="11.7"/>
    <n v="2"/>
    <s v="Regular"/>
    <n v="5"/>
    <n v="4"/>
    <s v="No"/>
    <n v="0"/>
    <n v="21.45"/>
    <n v="168.99"/>
    <n v="8.25"/>
    <n v="2.84"/>
    <n v="2.9"/>
    <n v="39"/>
    <n v="37"/>
    <n v="0.95"/>
    <n v="1"/>
    <n v="0.89"/>
    <n v="33.24"/>
    <n v="26.3"/>
    <n v="0.39"/>
    <n v="91"/>
    <s v="No"/>
    <s v="No"/>
    <s v="No"/>
    <x v="0"/>
    <x v="0"/>
    <x v="1"/>
    <x v="0"/>
    <n v="120"/>
    <n v="80"/>
    <n v="3"/>
    <n v="5"/>
    <n v="18"/>
    <n v="17"/>
    <n v="6"/>
    <s v="Normal"/>
    <s v="Normal"/>
    <s v="Hormonal Imbalance"/>
    <n v="95.22"/>
    <n v="8"/>
    <n v="17.5"/>
    <s v="Normal"/>
    <n v="0"/>
    <s v="Mild"/>
    <s v="Prehypertensive"/>
    <x v="0"/>
    <x v="0"/>
  </r>
  <r>
    <n v="480"/>
    <x v="0"/>
    <n v="27"/>
    <s v="Young Adults"/>
    <x v="0"/>
    <n v="60"/>
    <n v="1.5849600000000001"/>
    <n v="23.88"/>
    <x v="0"/>
    <n v="11"/>
    <s v="A+"/>
    <n v="72"/>
    <n v="20"/>
    <n v="10.4"/>
    <n v="2"/>
    <s v="Regular"/>
    <n v="5"/>
    <n v="7"/>
    <s v="Yes"/>
    <n v="0"/>
    <n v="696.83"/>
    <n v="1.99"/>
    <n v="5.86"/>
    <n v="2.37"/>
    <n v="2.4700000000000002"/>
    <n v="39"/>
    <n v="38"/>
    <n v="0.97"/>
    <n v="1"/>
    <n v="1.97"/>
    <n v="15.82"/>
    <n v="25.3"/>
    <n v="0.4"/>
    <n v="116"/>
    <s v="No"/>
    <s v="No"/>
    <s v="Yes"/>
    <x v="1"/>
    <x v="1"/>
    <x v="1"/>
    <x v="0"/>
    <n v="110"/>
    <n v="80"/>
    <n v="5"/>
    <n v="8"/>
    <n v="18"/>
    <n v="18"/>
    <n v="9"/>
    <s v="Normal"/>
    <s v="Normal"/>
    <s v="Hormonal Imbalance"/>
    <n v="349.41"/>
    <n v="13"/>
    <n v="18"/>
    <s v="Normal"/>
    <n v="3"/>
    <s v="Moderate"/>
    <s v="Prehypertensive"/>
    <x v="1"/>
    <x v="0"/>
  </r>
  <r>
    <n v="481"/>
    <x v="0"/>
    <n v="26"/>
    <s v="Young Adults"/>
    <x v="0"/>
    <n v="52"/>
    <n v="1.64592"/>
    <n v="19.190000000000001"/>
    <x v="0"/>
    <n v="13"/>
    <s v="B+"/>
    <n v="70"/>
    <n v="18"/>
    <n v="10"/>
    <n v="2"/>
    <s v="Regular"/>
    <n v="5"/>
    <n v="3"/>
    <s v="No"/>
    <n v="0"/>
    <n v="22"/>
    <n v="1.99"/>
    <n v="6.8"/>
    <n v="0.43"/>
    <n v="15.81"/>
    <n v="36"/>
    <n v="35"/>
    <n v="0.97"/>
    <n v="1.47"/>
    <n v="1.4"/>
    <n v="49.01"/>
    <n v="24.5"/>
    <n v="0.25"/>
    <n v="84"/>
    <s v="No"/>
    <s v="No"/>
    <s v="No"/>
    <x v="0"/>
    <x v="0"/>
    <x v="1"/>
    <x v="0"/>
    <n v="110"/>
    <n v="80"/>
    <n v="7"/>
    <n v="5"/>
    <n v="20"/>
    <n v="21"/>
    <n v="8"/>
    <s v="Normal"/>
    <s v="Normal"/>
    <s v="Hormonal Imbalance"/>
    <n v="11.994999999999999"/>
    <n v="12"/>
    <n v="20.5"/>
    <s v="Normal"/>
    <n v="0"/>
    <s v="Mild"/>
    <s v="Prehypertensive"/>
    <x v="0"/>
    <x v="0"/>
  </r>
  <r>
    <n v="482"/>
    <x v="0"/>
    <n v="44"/>
    <s v="Adults"/>
    <x v="4"/>
    <n v="66.099999999999994"/>
    <n v="1.48"/>
    <n v="30.18"/>
    <x v="3"/>
    <n v="13"/>
    <s v="B+"/>
    <n v="70"/>
    <n v="20"/>
    <n v="10.4"/>
    <n v="2"/>
    <s v="Regular"/>
    <n v="5"/>
    <n v="8"/>
    <s v="No"/>
    <n v="0"/>
    <n v="1.89"/>
    <n v="1.99"/>
    <n v="7.81"/>
    <n v="2.02"/>
    <n v="3.87"/>
    <n v="40"/>
    <n v="34"/>
    <n v="0.85"/>
    <n v="3.25"/>
    <n v="3.03"/>
    <n v="13.79"/>
    <n v="27.5"/>
    <n v="0.4"/>
    <n v="125"/>
    <s v="Yes"/>
    <s v="No"/>
    <s v="No"/>
    <x v="0"/>
    <x v="1"/>
    <x v="1"/>
    <x v="0"/>
    <n v="130"/>
    <n v="80"/>
    <n v="5"/>
    <n v="9"/>
    <n v="16"/>
    <n v="19"/>
    <n v="4.5"/>
    <s v="Normal"/>
    <s v="Normal"/>
    <s v="Hormonal Imbalance"/>
    <n v="1.94"/>
    <n v="14"/>
    <n v="17.5"/>
    <s v="Normal"/>
    <n v="2"/>
    <s v="Mild"/>
    <s v="Prehypertensive"/>
    <x v="1"/>
    <x v="0"/>
  </r>
  <r>
    <n v="483"/>
    <x v="0"/>
    <n v="32"/>
    <s v="Young Adults"/>
    <x v="2"/>
    <n v="43"/>
    <n v="1.6154400000000002"/>
    <n v="16.48"/>
    <x v="2"/>
    <n v="13"/>
    <s v="B+"/>
    <n v="72"/>
    <n v="22"/>
    <n v="12.1"/>
    <n v="2"/>
    <s v="Regular"/>
    <n v="5"/>
    <n v="7"/>
    <s v="Yes"/>
    <n v="0"/>
    <n v="1.99"/>
    <n v="1.99"/>
    <n v="5.51"/>
    <n v="4.0999999999999996"/>
    <n v="1.34"/>
    <n v="34"/>
    <n v="30"/>
    <n v="0.88"/>
    <n v="2.27"/>
    <n v="3.86"/>
    <n v="40.29"/>
    <n v="32.6"/>
    <n v="0.37"/>
    <n v="108"/>
    <s v="No"/>
    <s v="No"/>
    <s v="No"/>
    <x v="0"/>
    <x v="1"/>
    <x v="0"/>
    <x v="1"/>
    <n v="110"/>
    <n v="80"/>
    <n v="1"/>
    <n v="3"/>
    <n v="19"/>
    <n v="19"/>
    <n v="8.6"/>
    <s v="Normal"/>
    <s v="Normal"/>
    <s v="Normal"/>
    <n v="1.99"/>
    <n v="4"/>
    <n v="19"/>
    <s v="Normal"/>
    <n v="1"/>
    <s v="Mild"/>
    <s v="Prehypertensive"/>
    <x v="0"/>
    <x v="0"/>
  </r>
  <r>
    <n v="484"/>
    <x v="1"/>
    <n v="33"/>
    <s v="Young Adults"/>
    <x v="2"/>
    <n v="87.9"/>
    <n v="1.58"/>
    <n v="35.21"/>
    <x v="3"/>
    <n v="15"/>
    <s v="O+"/>
    <n v="72"/>
    <n v="20"/>
    <n v="10"/>
    <n v="4"/>
    <s v="Irregular"/>
    <n v="2"/>
    <n v="8"/>
    <s v="No"/>
    <n v="0"/>
    <n v="70.349999999999994"/>
    <n v="1.99"/>
    <n v="2.81"/>
    <n v="0.37"/>
    <n v="7.59"/>
    <n v="46"/>
    <n v="44"/>
    <n v="0.96"/>
    <n v="6.55"/>
    <n v="5.75"/>
    <n v="28.05"/>
    <n v="21"/>
    <n v="0.21"/>
    <n v="116"/>
    <s v="Yes"/>
    <s v="No"/>
    <s v="No"/>
    <x v="0"/>
    <x v="1"/>
    <x v="0"/>
    <x v="0"/>
    <n v="120"/>
    <n v="80"/>
    <n v="7"/>
    <n v="12"/>
    <n v="20"/>
    <n v="14"/>
    <n v="8"/>
    <s v="Normal"/>
    <s v="Hypothyroid"/>
    <s v="Hormonal Imbalance"/>
    <n v="36.169999999999995"/>
    <n v="19"/>
    <n v="17"/>
    <s v="Normal"/>
    <n v="2"/>
    <s v="Mild"/>
    <s v="Prehypertensive"/>
    <x v="1"/>
    <x v="1"/>
  </r>
  <r>
    <n v="485"/>
    <x v="0"/>
    <n v="31"/>
    <s v="Young Adults"/>
    <x v="2"/>
    <n v="63"/>
    <n v="1.56"/>
    <n v="25.89"/>
    <x v="1"/>
    <n v="11"/>
    <s v="A+"/>
    <n v="72"/>
    <n v="20"/>
    <n v="10.8"/>
    <n v="2"/>
    <s v="Regular"/>
    <n v="5"/>
    <n v="5"/>
    <s v="No"/>
    <n v="0"/>
    <n v="1.99"/>
    <n v="1.99"/>
    <n v="5.28"/>
    <n v="3.46"/>
    <n v="1.53"/>
    <n v="39"/>
    <n v="36"/>
    <n v="0.92"/>
    <n v="2.48"/>
    <n v="6.26"/>
    <n v="28.08"/>
    <n v="16.25"/>
    <n v="25.3"/>
    <n v="116"/>
    <s v="No"/>
    <s v="Yes"/>
    <s v="No"/>
    <x v="1"/>
    <x v="0"/>
    <x v="0"/>
    <x v="1"/>
    <n v="120"/>
    <n v="80"/>
    <n v="9"/>
    <n v="10"/>
    <n v="18"/>
    <n v="17"/>
    <n v="7.25"/>
    <s v="Normal"/>
    <s v="Normal"/>
    <s v="Normal"/>
    <n v="1.99"/>
    <n v="19"/>
    <n v="17.5"/>
    <s v="Normal"/>
    <n v="2"/>
    <s v="Mild"/>
    <s v="Prehypertensive"/>
    <x v="0"/>
    <x v="0"/>
  </r>
  <r>
    <n v="486"/>
    <x v="0"/>
    <n v="30"/>
    <s v="Young Adults"/>
    <x v="2"/>
    <n v="44.8"/>
    <n v="1.57"/>
    <n v="18.18"/>
    <x v="2"/>
    <n v="15"/>
    <s v="O+"/>
    <n v="80"/>
    <n v="20"/>
    <n v="10"/>
    <n v="2"/>
    <s v="Regular"/>
    <n v="5"/>
    <n v="9"/>
    <s v="Yes"/>
    <n v="0"/>
    <n v="1238.4000000000001"/>
    <n v="237.5"/>
    <n v="1"/>
    <n v="0.1"/>
    <n v="10"/>
    <n v="34"/>
    <n v="30"/>
    <n v="0.88"/>
    <n v="3.26"/>
    <n v="0.72"/>
    <n v="44.42"/>
    <n v="33.299999999999997"/>
    <n v="0.25"/>
    <n v="91"/>
    <s v="No"/>
    <s v="No"/>
    <s v="No"/>
    <x v="0"/>
    <x v="0"/>
    <x v="0"/>
    <x v="1"/>
    <n v="110"/>
    <n v="80"/>
    <n v="2"/>
    <n v="4"/>
    <n v="15"/>
    <n v="18"/>
    <n v="8.5"/>
    <s v="Normal"/>
    <s v="Normal"/>
    <s v="Hormonal Imbalance"/>
    <n v="737.95"/>
    <n v="6"/>
    <n v="16.5"/>
    <s v="Normal"/>
    <n v="0"/>
    <s v="Mild"/>
    <s v="Prehypertensive"/>
    <x v="0"/>
    <x v="0"/>
  </r>
  <r>
    <n v="487"/>
    <x v="1"/>
    <n v="30"/>
    <s v="Young Adults"/>
    <x v="2"/>
    <n v="49.1"/>
    <n v="1.59"/>
    <n v="19.420000000000002"/>
    <x v="0"/>
    <n v="11"/>
    <s v="A+"/>
    <n v="74"/>
    <n v="18"/>
    <n v="11.7"/>
    <n v="4"/>
    <s v="Irregular"/>
    <n v="2"/>
    <n v="4"/>
    <s v="Yes"/>
    <n v="0"/>
    <n v="710.4"/>
    <n v="1.99"/>
    <n v="7.59"/>
    <n v="6.69"/>
    <n v="1.1299999999999999"/>
    <n v="36"/>
    <n v="32"/>
    <n v="0.89"/>
    <n v="3.58"/>
    <n v="10.53"/>
    <n v="22.73"/>
    <n v="21.7"/>
    <n v="0.39"/>
    <n v="116"/>
    <s v="No"/>
    <s v="Yes"/>
    <s v="Yes"/>
    <x v="0"/>
    <x v="0"/>
    <x v="0"/>
    <x v="1"/>
    <n v="110"/>
    <n v="80"/>
    <n v="16"/>
    <n v="16"/>
    <n v="19"/>
    <n v="19"/>
    <n v="10.5"/>
    <s v="Normal"/>
    <s v="Normal"/>
    <s v="Normal"/>
    <n v="356.19499999999999"/>
    <n v="32"/>
    <n v="19"/>
    <s v="Normal"/>
    <n v="2"/>
    <s v="Mild"/>
    <s v="Prehypertensive"/>
    <x v="0"/>
    <x v="1"/>
  </r>
  <r>
    <n v="488"/>
    <x v="0"/>
    <n v="36"/>
    <s v="Adults"/>
    <x v="1"/>
    <n v="62"/>
    <n v="1.52"/>
    <n v="26.84"/>
    <x v="1"/>
    <n v="15"/>
    <s v="O+"/>
    <n v="74"/>
    <n v="20"/>
    <n v="12.1"/>
    <n v="4"/>
    <s v="Irregular"/>
    <n v="2"/>
    <n v="9"/>
    <s v="No"/>
    <n v="3"/>
    <n v="1.97"/>
    <n v="1.99"/>
    <n v="3.35"/>
    <n v="5.0599999999999996"/>
    <n v="0.66"/>
    <n v="40"/>
    <n v="37"/>
    <n v="0.93"/>
    <n v="1.75"/>
    <n v="10.32"/>
    <n v="24.63"/>
    <n v="27.6"/>
    <n v="0.34"/>
    <n v="84"/>
    <s v="Yes"/>
    <s v="Yes"/>
    <s v="No"/>
    <x v="0"/>
    <x v="0"/>
    <x v="0"/>
    <x v="0"/>
    <n v="120"/>
    <n v="70"/>
    <n v="4"/>
    <n v="4"/>
    <n v="18"/>
    <n v="19"/>
    <n v="6.75"/>
    <s v="Normal"/>
    <s v="Normal"/>
    <s v="Normal"/>
    <n v="1.98"/>
    <n v="8"/>
    <n v="18.5"/>
    <s v="Normal"/>
    <n v="2"/>
    <s v="Mild"/>
    <s v="Prehypertensive"/>
    <x v="0"/>
    <x v="1"/>
  </r>
  <r>
    <n v="489"/>
    <x v="0"/>
    <n v="36"/>
    <s v="Adults"/>
    <x v="1"/>
    <n v="76.900000000000006"/>
    <n v="1.65"/>
    <n v="28.25"/>
    <x v="1"/>
    <n v="11"/>
    <s v="A+"/>
    <n v="72"/>
    <n v="18"/>
    <n v="10.8"/>
    <n v="2"/>
    <s v="Regular"/>
    <n v="5"/>
    <n v="7"/>
    <s v="No"/>
    <n v="0"/>
    <n v="37.19"/>
    <n v="1.99"/>
    <n v="5.65"/>
    <n v="2.0099999999999998"/>
    <n v="2.81"/>
    <n v="42"/>
    <n v="41"/>
    <n v="0.98"/>
    <n v="6.96"/>
    <n v="2.39"/>
    <n v="16.64"/>
    <n v="22"/>
    <n v="0.25"/>
    <n v="116"/>
    <s v="Yes"/>
    <s v="No"/>
    <s v="No"/>
    <x v="0"/>
    <x v="0"/>
    <x v="0"/>
    <x v="0"/>
    <n v="110"/>
    <n v="80"/>
    <n v="5"/>
    <n v="9"/>
    <n v="20"/>
    <n v="19"/>
    <n v="6.8"/>
    <s v="Normal"/>
    <s v="Hypothyroid"/>
    <s v="Hormonal Imbalance"/>
    <n v="19.59"/>
    <n v="14"/>
    <n v="19.5"/>
    <s v="Normal"/>
    <n v="1"/>
    <s v="Mild"/>
    <s v="Prehypertensive"/>
    <x v="1"/>
    <x v="0"/>
  </r>
  <r>
    <n v="490"/>
    <x v="1"/>
    <n v="28"/>
    <s v="Young Adults"/>
    <x v="0"/>
    <n v="63"/>
    <n v="1.43"/>
    <n v="30.81"/>
    <x v="3"/>
    <n v="11"/>
    <s v="A+"/>
    <n v="72"/>
    <n v="18"/>
    <n v="11.8"/>
    <n v="2"/>
    <s v="Regular"/>
    <n v="4"/>
    <n v="11"/>
    <s v="No"/>
    <n v="0"/>
    <n v="1.99"/>
    <n v="1.99"/>
    <n v="7.09"/>
    <n v="2.34"/>
    <n v="3.03"/>
    <n v="40"/>
    <n v="39"/>
    <n v="0.98"/>
    <n v="0.27"/>
    <n v="2.7"/>
    <n v="44.36"/>
    <n v="37.6"/>
    <n v="0.37"/>
    <n v="84"/>
    <s v="Yes"/>
    <s v="No"/>
    <s v="No"/>
    <x v="0"/>
    <x v="0"/>
    <x v="1"/>
    <x v="0"/>
    <n v="120"/>
    <n v="80"/>
    <n v="7"/>
    <n v="15"/>
    <n v="16"/>
    <n v="16"/>
    <n v="10"/>
    <s v="Normal"/>
    <s v="Hyperthyroid"/>
    <s v="Hormonal Imbalance"/>
    <n v="1.99"/>
    <n v="22"/>
    <n v="16"/>
    <s v="Normal"/>
    <n v="1"/>
    <s v="Mild"/>
    <s v="Prehypertensive"/>
    <x v="1"/>
    <x v="0"/>
  </r>
  <r>
    <n v="491"/>
    <x v="0"/>
    <n v="35"/>
    <s v="Adults"/>
    <x v="1"/>
    <n v="61"/>
    <n v="1.54"/>
    <n v="25.72"/>
    <x v="1"/>
    <n v="12"/>
    <s v="A-"/>
    <n v="80"/>
    <n v="20"/>
    <n v="10.199999999999999"/>
    <n v="4"/>
    <s v="Irregular"/>
    <n v="7"/>
    <n v="16"/>
    <s v="No"/>
    <n v="0"/>
    <n v="1.99"/>
    <n v="1.99"/>
    <n v="4.62"/>
    <n v="1.23"/>
    <n v="3.76"/>
    <n v="40"/>
    <n v="38"/>
    <n v="0.95"/>
    <n v="1.17"/>
    <n v="1.1000000000000001"/>
    <n v="54.86"/>
    <n v="27.2"/>
    <n v="0.5"/>
    <n v="92"/>
    <s v="Yes"/>
    <s v="Yes"/>
    <s v="Yes"/>
    <x v="1"/>
    <x v="1"/>
    <x v="0"/>
    <x v="0"/>
    <n v="120"/>
    <n v="70"/>
    <n v="3"/>
    <n v="2"/>
    <n v="19"/>
    <n v="16"/>
    <n v="6"/>
    <s v="Normal"/>
    <s v="Normal"/>
    <s v="Hormonal Imbalance"/>
    <n v="1.99"/>
    <n v="5"/>
    <n v="17.5"/>
    <s v="Normal"/>
    <n v="5"/>
    <s v="Severe"/>
    <s v="Prehypertensive"/>
    <x v="2"/>
    <x v="0"/>
  </r>
  <r>
    <n v="492"/>
    <x v="0"/>
    <n v="23"/>
    <s v="Young Adults"/>
    <x v="3"/>
    <n v="66"/>
    <n v="1.64592"/>
    <n v="24.36"/>
    <x v="0"/>
    <n v="16"/>
    <s v="O-"/>
    <n v="72"/>
    <n v="18"/>
    <n v="11.5"/>
    <n v="4"/>
    <s v="Irregular"/>
    <n v="2"/>
    <n v="3"/>
    <s v="Yes"/>
    <n v="0"/>
    <n v="658.29"/>
    <n v="1.99"/>
    <n v="8.1300000000000008"/>
    <n v="1.39"/>
    <n v="5.85"/>
    <n v="38"/>
    <n v="37"/>
    <n v="0.97"/>
    <n v="4.1399999999999997"/>
    <n v="4.9000000000000004"/>
    <n v="27.2"/>
    <n v="36.1"/>
    <n v="0.25"/>
    <n v="100"/>
    <s v="No"/>
    <s v="No"/>
    <s v="No"/>
    <x v="0"/>
    <x v="1"/>
    <x v="0"/>
    <x v="0"/>
    <n v="110"/>
    <n v="80"/>
    <n v="6"/>
    <n v="5"/>
    <n v="18"/>
    <n v="20"/>
    <n v="7.2"/>
    <s v="Normal"/>
    <s v="Hypothyroid"/>
    <s v="Hormonal Imbalance"/>
    <n v="330.14"/>
    <n v="11"/>
    <n v="19"/>
    <s v="Normal"/>
    <n v="1"/>
    <s v="Mild"/>
    <s v="Prehypertensive"/>
    <x v="0"/>
    <x v="1"/>
  </r>
  <r>
    <n v="493"/>
    <x v="0"/>
    <n v="25"/>
    <s v="Young Adults"/>
    <x v="0"/>
    <n v="58"/>
    <n v="1.5544800000000001"/>
    <n v="24"/>
    <x v="0"/>
    <n v="14"/>
    <s v="B-"/>
    <n v="72"/>
    <n v="18"/>
    <n v="10.8"/>
    <n v="2"/>
    <s v="Regular"/>
    <n v="5"/>
    <n v="3"/>
    <s v="Yes"/>
    <n v="0"/>
    <n v="1.99"/>
    <n v="1.99"/>
    <n v="5.68"/>
    <n v="4.21"/>
    <n v="1.35"/>
    <n v="34"/>
    <n v="32"/>
    <n v="0.94"/>
    <n v="2.76"/>
    <n v="10.6"/>
    <n v="24.01"/>
    <n v="19.3"/>
    <n v="0.48"/>
    <n v="92"/>
    <s v="No"/>
    <s v="Yes"/>
    <s v="No"/>
    <x v="1"/>
    <x v="0"/>
    <x v="1"/>
    <x v="0"/>
    <n v="120"/>
    <n v="80"/>
    <n v="1"/>
    <n v="2"/>
    <n v="19"/>
    <n v="18"/>
    <n v="10.35"/>
    <s v="Normal"/>
    <s v="Normal"/>
    <s v="Normal"/>
    <n v="1.99"/>
    <n v="3"/>
    <n v="18.5"/>
    <s v="Normal"/>
    <n v="2"/>
    <s v="Mild"/>
    <s v="Prehypertensive"/>
    <x v="0"/>
    <x v="0"/>
  </r>
  <r>
    <n v="494"/>
    <x v="1"/>
    <n v="30"/>
    <s v="Young Adults"/>
    <x v="2"/>
    <n v="50"/>
    <n v="1.54"/>
    <n v="21.08"/>
    <x v="0"/>
    <n v="15"/>
    <s v="O+"/>
    <n v="72"/>
    <n v="20"/>
    <n v="10.8"/>
    <n v="2"/>
    <s v="Regular"/>
    <n v="4"/>
    <n v="6"/>
    <s v="Yes"/>
    <n v="0"/>
    <n v="492.02"/>
    <n v="1.99"/>
    <n v="7.73"/>
    <n v="0.26"/>
    <n v="29.73"/>
    <n v="34"/>
    <n v="33"/>
    <n v="0.97"/>
    <n v="8.3000000000000007"/>
    <n v="4.3"/>
    <n v="13.14"/>
    <n v="25.7"/>
    <n v="0.25"/>
    <n v="85"/>
    <s v="No"/>
    <s v="No"/>
    <s v="No"/>
    <x v="0"/>
    <x v="0"/>
    <x v="1"/>
    <x v="1"/>
    <n v="120"/>
    <n v="80"/>
    <n v="9"/>
    <n v="19"/>
    <n v="19"/>
    <n v="18"/>
    <n v="6"/>
    <s v="Normal"/>
    <s v="Hypothyroid"/>
    <s v="Hormonal Imbalance"/>
    <n v="247.005"/>
    <n v="28"/>
    <n v="18.5"/>
    <s v="Normal"/>
    <n v="0"/>
    <s v="Mild"/>
    <s v="Prehypertensive"/>
    <x v="0"/>
    <x v="0"/>
  </r>
  <r>
    <n v="495"/>
    <x v="0"/>
    <n v="30"/>
    <s v="Young Adults"/>
    <x v="2"/>
    <n v="48"/>
    <n v="1.48"/>
    <n v="21.91"/>
    <x v="0"/>
    <n v="15"/>
    <s v="O+"/>
    <n v="80"/>
    <n v="20"/>
    <n v="10.5"/>
    <n v="2"/>
    <s v="Regular"/>
    <n v="5"/>
    <n v="6"/>
    <s v="Yes"/>
    <n v="0"/>
    <n v="341.47"/>
    <n v="1.99"/>
    <n v="2.44"/>
    <n v="0.35"/>
    <n v="6.97"/>
    <n v="28"/>
    <n v="27"/>
    <n v="0.96"/>
    <n v="1.47"/>
    <n v="5.0999999999999996"/>
    <n v="13.38"/>
    <n v="38.200000000000003"/>
    <n v="0.251"/>
    <n v="92"/>
    <s v="Yes"/>
    <s v="No"/>
    <s v="Yes"/>
    <x v="0"/>
    <x v="1"/>
    <x v="0"/>
    <x v="0"/>
    <n v="110"/>
    <n v="70"/>
    <n v="5"/>
    <n v="8"/>
    <n v="18"/>
    <n v="18"/>
    <n v="7"/>
    <s v="Normal"/>
    <s v="Normal"/>
    <s v="Hormonal Imbalance"/>
    <n v="171.73000000000002"/>
    <n v="13"/>
    <n v="18"/>
    <s v="Normal"/>
    <n v="3"/>
    <s v="Moderate"/>
    <s v="Normal"/>
    <x v="1"/>
    <x v="0"/>
  </r>
  <r>
    <n v="496"/>
    <x v="1"/>
    <n v="27"/>
    <s v="Young Adults"/>
    <x v="0"/>
    <n v="64"/>
    <n v="1.55"/>
    <n v="26.64"/>
    <x v="1"/>
    <n v="13"/>
    <s v="B+"/>
    <n v="72"/>
    <n v="20"/>
    <n v="11.5"/>
    <n v="4"/>
    <s v="Irregular"/>
    <n v="2"/>
    <n v="5"/>
    <s v="No"/>
    <n v="0"/>
    <n v="275.60000000000002"/>
    <n v="1.99"/>
    <n v="5.74"/>
    <n v="1.29"/>
    <n v="4.45"/>
    <n v="40"/>
    <n v="36"/>
    <n v="0.9"/>
    <n v="1.51"/>
    <n v="16.8"/>
    <n v="27.51"/>
    <n v="23.4"/>
    <n v="0.61"/>
    <n v="140"/>
    <s v="Yes"/>
    <s v="Yes"/>
    <s v="Yes"/>
    <x v="1"/>
    <x v="1"/>
    <x v="0"/>
    <x v="0"/>
    <n v="120"/>
    <n v="70"/>
    <n v="10"/>
    <n v="11"/>
    <n v="18"/>
    <n v="16"/>
    <n v="6.4"/>
    <s v="Prediabetic"/>
    <s v="Normal"/>
    <s v="Hormonal Imbalance"/>
    <n v="138.79500000000002"/>
    <n v="21"/>
    <n v="17"/>
    <s v="Normal"/>
    <n v="5"/>
    <s v="Severe"/>
    <s v="Prehypertensive"/>
    <x v="2"/>
    <x v="1"/>
  </r>
  <r>
    <n v="497"/>
    <x v="0"/>
    <n v="34"/>
    <s v="Adults"/>
    <x v="2"/>
    <n v="45"/>
    <n v="1.5"/>
    <n v="20"/>
    <x v="0"/>
    <n v="17"/>
    <s v="AB+"/>
    <n v="70"/>
    <n v="18"/>
    <n v="10.7"/>
    <n v="2"/>
    <s v="Regular"/>
    <n v="5"/>
    <n v="8"/>
    <s v="No"/>
    <n v="0"/>
    <n v="336.51"/>
    <n v="1.99"/>
    <n v="3.1"/>
    <n v="3.48"/>
    <n v="0.89"/>
    <n v="28"/>
    <n v="26"/>
    <n v="0.93"/>
    <n v="2.17"/>
    <n v="7.9"/>
    <n v="14.08"/>
    <n v="27.1"/>
    <n v="0.4"/>
    <n v="103"/>
    <s v="No"/>
    <s v="No"/>
    <s v="No"/>
    <x v="0"/>
    <x v="0"/>
    <x v="1"/>
    <x v="0"/>
    <n v="110"/>
    <n v="80"/>
    <n v="5"/>
    <n v="4"/>
    <n v="18"/>
    <n v="16"/>
    <n v="5.4"/>
    <s v="Normal"/>
    <s v="Normal"/>
    <s v="Normal"/>
    <n v="169.25"/>
    <n v="9"/>
    <n v="17"/>
    <s v="Normal"/>
    <n v="0"/>
    <s v="Mild"/>
    <s v="Prehypertensive"/>
    <x v="0"/>
    <x v="0"/>
  </r>
  <r>
    <n v="498"/>
    <x v="0"/>
    <n v="35"/>
    <s v="Adults"/>
    <x v="1"/>
    <n v="54"/>
    <n v="1.4"/>
    <n v="27.55"/>
    <x v="1"/>
    <n v="11"/>
    <s v="A+"/>
    <n v="72"/>
    <n v="20"/>
    <n v="10.8"/>
    <n v="2"/>
    <s v="Regular"/>
    <n v="5"/>
    <n v="5"/>
    <s v="Yes"/>
    <n v="0"/>
    <n v="5.65"/>
    <n v="1.99"/>
    <n v="4.62"/>
    <n v="1.33"/>
    <n v="3.47"/>
    <n v="36"/>
    <n v="34"/>
    <n v="0.94"/>
    <n v="4.07"/>
    <n v="3.1"/>
    <n v="27.17"/>
    <n v="31.6"/>
    <n v="0.38"/>
    <n v="112"/>
    <s v="No"/>
    <s v="No"/>
    <s v="No"/>
    <x v="0"/>
    <x v="1"/>
    <x v="1"/>
    <x v="0"/>
    <n v="110"/>
    <n v="70"/>
    <n v="9"/>
    <n v="7"/>
    <n v="20"/>
    <n v="16"/>
    <n v="6.6"/>
    <s v="Normal"/>
    <s v="Hypothyroid"/>
    <s v="Hormonal Imbalance"/>
    <n v="3.8200000000000003"/>
    <n v="16"/>
    <n v="18"/>
    <s v="Normal"/>
    <n v="1"/>
    <s v="Mild"/>
    <s v="Normal"/>
    <x v="1"/>
    <x v="0"/>
  </r>
  <r>
    <n v="499"/>
    <x v="0"/>
    <n v="23"/>
    <s v="Young Adults"/>
    <x v="3"/>
    <n v="52"/>
    <n v="1.48"/>
    <n v="23.74"/>
    <x v="0"/>
    <n v="15"/>
    <s v="O+"/>
    <n v="72"/>
    <n v="20"/>
    <n v="11"/>
    <n v="2"/>
    <s v="Regular"/>
    <n v="5"/>
    <n v="4"/>
    <s v="No"/>
    <n v="0"/>
    <n v="1.99"/>
    <n v="1.99"/>
    <n v="7.72"/>
    <n v="4.0999999999999996"/>
    <n v="1.88"/>
    <n v="32"/>
    <n v="30"/>
    <n v="0.94"/>
    <n v="5"/>
    <n v="5.0999999999999996"/>
    <n v="12.6"/>
    <n v="25.9"/>
    <n v="0.5"/>
    <n v="92"/>
    <s v="No"/>
    <s v="No"/>
    <s v="No"/>
    <x v="0"/>
    <x v="0"/>
    <x v="1"/>
    <x v="0"/>
    <n v="120"/>
    <n v="80"/>
    <n v="1"/>
    <n v="1"/>
    <n v="7"/>
    <n v="17"/>
    <n v="6"/>
    <s v="Normal"/>
    <s v="Hypothyroid"/>
    <s v="Normal"/>
    <n v="1.99"/>
    <n v="2"/>
    <n v="12"/>
    <s v="Normal"/>
    <n v="0"/>
    <s v="Mild"/>
    <s v="Prehypertensive"/>
    <x v="0"/>
    <x v="0"/>
  </r>
  <r>
    <n v="500"/>
    <x v="0"/>
    <n v="28"/>
    <s v="Young Adults"/>
    <x v="0"/>
    <n v="65"/>
    <n v="1.63"/>
    <n v="24.46"/>
    <x v="0"/>
    <n v="14"/>
    <s v="B-"/>
    <n v="74"/>
    <n v="20"/>
    <n v="10.8"/>
    <n v="2"/>
    <s v="Regular"/>
    <n v="5"/>
    <n v="3"/>
    <s v="No"/>
    <n v="0"/>
    <n v="296.57"/>
    <n v="1.99"/>
    <n v="6.5"/>
    <n v="10.5"/>
    <n v="0.62"/>
    <n v="32"/>
    <n v="31"/>
    <n v="0.97"/>
    <n v="1.83"/>
    <n v="11.2"/>
    <n v="34.159999999999997"/>
    <n v="33"/>
    <n v="0.3"/>
    <n v="100"/>
    <s v="No"/>
    <s v="No"/>
    <s v="No"/>
    <x v="0"/>
    <x v="0"/>
    <x v="1"/>
    <x v="0"/>
    <n v="120"/>
    <n v="80"/>
    <n v="8"/>
    <n v="7"/>
    <n v="18"/>
    <n v="20"/>
    <n v="8.8000000000000007"/>
    <s v="Normal"/>
    <s v="Normal"/>
    <s v="Normal"/>
    <n v="149.28"/>
    <n v="15"/>
    <n v="19"/>
    <s v="Normal"/>
    <n v="0"/>
    <s v="Mild"/>
    <s v="Prehypertensive"/>
    <x v="0"/>
    <x v="0"/>
  </r>
  <r>
    <n v="501"/>
    <x v="0"/>
    <n v="40"/>
    <s v="Adults"/>
    <x v="4"/>
    <n v="59"/>
    <n v="1.52"/>
    <n v="25.54"/>
    <x v="1"/>
    <n v="13"/>
    <s v="B+"/>
    <n v="72"/>
    <n v="18"/>
    <n v="11.5"/>
    <n v="2"/>
    <s v="Regular"/>
    <n v="5"/>
    <n v="10"/>
    <s v="Yes"/>
    <n v="1"/>
    <n v="1.99"/>
    <n v="1.99"/>
    <n v="3.87"/>
    <n v="1.07"/>
    <n v="3.62"/>
    <n v="44"/>
    <n v="42"/>
    <n v="0.95"/>
    <n v="2.92"/>
    <n v="1.7"/>
    <n v="7.12"/>
    <n v="34.200000000000003"/>
    <n v="0.49"/>
    <n v="120"/>
    <s v="Yes"/>
    <s v="Yes"/>
    <s v="No"/>
    <x v="1"/>
    <x v="0"/>
    <x v="1"/>
    <x v="0"/>
    <n v="100"/>
    <n v="70"/>
    <n v="3"/>
    <n v="5"/>
    <n v="17"/>
    <n v="18"/>
    <n v="14.2"/>
    <s v="Normal"/>
    <s v="Normal"/>
    <s v="Hormonal Imbalance"/>
    <n v="1.99"/>
    <n v="8"/>
    <n v="17.5"/>
    <s v="Normal"/>
    <n v="3"/>
    <s v="Moderate"/>
    <s v="Normal"/>
    <x v="2"/>
    <x v="0"/>
  </r>
  <r>
    <n v="502"/>
    <x v="0"/>
    <n v="38"/>
    <s v="Adults"/>
    <x v="1"/>
    <n v="70"/>
    <n v="1.64592"/>
    <n v="25.84"/>
    <x v="1"/>
    <n v="16"/>
    <s v="O-"/>
    <n v="72"/>
    <n v="18"/>
    <n v="12.1"/>
    <n v="2"/>
    <s v="Regular"/>
    <n v="4"/>
    <n v="8"/>
    <s v="No"/>
    <n v="0"/>
    <n v="1.99"/>
    <n v="1.99"/>
    <n v="3.5"/>
    <n v="0.2"/>
    <n v="17.5"/>
    <n v="46"/>
    <n v="42"/>
    <n v="0.91"/>
    <n v="3.1"/>
    <n v="5.2"/>
    <n v="24.68"/>
    <n v="32.200000000000003"/>
    <n v="0.45"/>
    <n v="92"/>
    <s v="Yes"/>
    <s v="Yes"/>
    <s v="No"/>
    <x v="0"/>
    <x v="1"/>
    <x v="1"/>
    <x v="0"/>
    <n v="110"/>
    <n v="70"/>
    <n v="2"/>
    <n v="7"/>
    <n v="19"/>
    <n v="19"/>
    <n v="9"/>
    <s v="Normal"/>
    <s v="Normal"/>
    <s v="Hormonal Imbalance"/>
    <n v="1.99"/>
    <n v="9"/>
    <n v="19"/>
    <s v="Normal"/>
    <n v="3"/>
    <s v="Moderate"/>
    <s v="Normal"/>
    <x v="2"/>
    <x v="0"/>
  </r>
  <r>
    <n v="503"/>
    <x v="0"/>
    <n v="38"/>
    <s v="Adults"/>
    <x v="1"/>
    <n v="52"/>
    <n v="1.5"/>
    <n v="23.11"/>
    <x v="0"/>
    <n v="15"/>
    <s v="O+"/>
    <n v="80"/>
    <n v="20"/>
    <n v="11"/>
    <n v="2"/>
    <s v="Regular"/>
    <n v="5"/>
    <n v="15"/>
    <s v="No"/>
    <n v="0"/>
    <n v="469.55"/>
    <n v="1.99"/>
    <n v="6.81"/>
    <n v="5.75"/>
    <n v="1.18"/>
    <n v="36"/>
    <n v="35"/>
    <n v="0.97"/>
    <n v="1.22"/>
    <n v="2.2000000000000002"/>
    <n v="37.56"/>
    <n v="25.3"/>
    <n v="0.25"/>
    <n v="100"/>
    <s v="No"/>
    <s v="No"/>
    <s v="No"/>
    <x v="0"/>
    <x v="0"/>
    <x v="1"/>
    <x v="0"/>
    <n v="120"/>
    <n v="80"/>
    <n v="3"/>
    <n v="1"/>
    <n v="21"/>
    <n v="19"/>
    <n v="9.3000000000000007"/>
    <s v="Normal"/>
    <s v="Normal"/>
    <s v="Normal"/>
    <n v="235.77"/>
    <n v="4"/>
    <n v="20"/>
    <s v="Normal"/>
    <n v="0"/>
    <s v="Mild"/>
    <s v="Prehypertensive"/>
    <x v="0"/>
    <x v="0"/>
  </r>
  <r>
    <n v="504"/>
    <x v="0"/>
    <n v="31"/>
    <s v="Young Adults"/>
    <x v="2"/>
    <n v="52.9"/>
    <n v="1.53"/>
    <n v="22.6"/>
    <x v="0"/>
    <n v="16"/>
    <s v="O-"/>
    <n v="70"/>
    <n v="20"/>
    <n v="11"/>
    <n v="2"/>
    <s v="Regular"/>
    <n v="5"/>
    <n v="9"/>
    <s v="No"/>
    <n v="0"/>
    <n v="147.9"/>
    <n v="1.99"/>
    <n v="7.16"/>
    <n v="4.21"/>
    <n v="1.7"/>
    <n v="34"/>
    <n v="32"/>
    <n v="0.94"/>
    <n v="4.5199999999999996"/>
    <n v="1.3"/>
    <n v="23.29"/>
    <n v="15.1"/>
    <n v="0.35"/>
    <n v="85"/>
    <s v="No"/>
    <s v="No"/>
    <s v="No"/>
    <x v="0"/>
    <x v="0"/>
    <x v="1"/>
    <x v="0"/>
    <n v="120"/>
    <n v="80"/>
    <n v="3"/>
    <n v="3"/>
    <n v="17"/>
    <n v="18"/>
    <n v="6.8"/>
    <s v="Normal"/>
    <s v="Hypothyroid"/>
    <s v="Normal"/>
    <n v="74.945000000000007"/>
    <n v="6"/>
    <n v="17.5"/>
    <s v="Normal"/>
    <n v="0"/>
    <s v="Mild"/>
    <s v="Prehypertensive"/>
    <x v="0"/>
    <x v="0"/>
  </r>
  <r>
    <n v="505"/>
    <x v="0"/>
    <n v="33"/>
    <s v="Young Adults"/>
    <x v="2"/>
    <n v="48"/>
    <n v="1.62"/>
    <n v="18.29"/>
    <x v="2"/>
    <n v="17"/>
    <s v="AB+"/>
    <n v="72"/>
    <n v="18"/>
    <n v="10.199999999999999"/>
    <n v="2"/>
    <s v="Regular"/>
    <n v="5"/>
    <n v="5"/>
    <s v="No"/>
    <n v="0"/>
    <n v="6"/>
    <n v="10.24"/>
    <n v="7.05"/>
    <n v="4.51"/>
    <n v="1.56"/>
    <n v="28"/>
    <n v="24"/>
    <n v="0.86"/>
    <n v="8.4700000000000006"/>
    <n v="12"/>
    <n v="22.29"/>
    <n v="28.6"/>
    <n v="0.22"/>
    <n v="100"/>
    <s v="No"/>
    <s v="No"/>
    <s v="No"/>
    <x v="0"/>
    <x v="0"/>
    <x v="1"/>
    <x v="0"/>
    <n v="110"/>
    <n v="80"/>
    <n v="7"/>
    <n v="10"/>
    <n v="18"/>
    <n v="16"/>
    <n v="10"/>
    <s v="Normal"/>
    <s v="Hypothyroid"/>
    <s v="Normal"/>
    <n v="8.120000000000001"/>
    <n v="17"/>
    <n v="17"/>
    <s v="Normal"/>
    <n v="0"/>
    <s v="Mild"/>
    <s v="Prehypertensive"/>
    <x v="0"/>
    <x v="0"/>
  </r>
  <r>
    <n v="506"/>
    <x v="0"/>
    <n v="35"/>
    <s v="Adults"/>
    <x v="1"/>
    <n v="52"/>
    <n v="1.52"/>
    <n v="22.51"/>
    <x v="0"/>
    <n v="13"/>
    <s v="B+"/>
    <n v="74"/>
    <n v="20"/>
    <n v="11.1"/>
    <n v="2"/>
    <s v="Regular"/>
    <n v="4"/>
    <n v="15"/>
    <s v="Yes"/>
    <n v="1"/>
    <n v="1.99"/>
    <n v="1.99"/>
    <n v="2.2000000000000002"/>
    <n v="0.51"/>
    <n v="4.3099999999999996"/>
    <n v="30"/>
    <n v="29"/>
    <n v="0.97"/>
    <n v="2.46"/>
    <n v="3.3"/>
    <n v="40.409999999999997"/>
    <n v="24"/>
    <n v="0.31"/>
    <n v="115"/>
    <s v="No"/>
    <s v="No"/>
    <s v="No"/>
    <x v="0"/>
    <x v="0"/>
    <x v="1"/>
    <x v="0"/>
    <n v="110"/>
    <n v="70"/>
    <n v="3"/>
    <n v="3"/>
    <n v="18"/>
    <n v="18"/>
    <n v="7"/>
    <s v="Normal"/>
    <s v="Normal"/>
    <s v="Hormonal Imbalance"/>
    <n v="1.99"/>
    <n v="6"/>
    <n v="18"/>
    <s v="Normal"/>
    <n v="0"/>
    <s v="Mild"/>
    <s v="Normal"/>
    <x v="0"/>
    <x v="0"/>
  </r>
  <r>
    <n v="507"/>
    <x v="0"/>
    <n v="35"/>
    <s v="Adults"/>
    <x v="1"/>
    <n v="42"/>
    <n v="1.524"/>
    <n v="18.079999999999998"/>
    <x v="2"/>
    <n v="11"/>
    <s v="A+"/>
    <n v="78"/>
    <n v="18"/>
    <n v="10.8"/>
    <n v="2"/>
    <s v="Regular"/>
    <n v="5"/>
    <n v="12"/>
    <s v="No"/>
    <n v="1"/>
    <n v="300.52999999999997"/>
    <n v="1.99"/>
    <n v="1.68"/>
    <n v="0.3"/>
    <n v="5.6"/>
    <n v="28"/>
    <n v="24"/>
    <n v="0.86"/>
    <n v="3.07"/>
    <n v="1.7"/>
    <n v="32.869999999999997"/>
    <n v="15"/>
    <n v="0.49"/>
    <n v="108"/>
    <s v="No"/>
    <s v="No"/>
    <s v="Yes"/>
    <x v="1"/>
    <x v="0"/>
    <x v="1"/>
    <x v="0"/>
    <n v="120"/>
    <n v="80"/>
    <n v="3"/>
    <n v="10"/>
    <n v="16"/>
    <n v="21"/>
    <n v="7"/>
    <s v="Normal"/>
    <s v="Normal"/>
    <s v="Hormonal Imbalance"/>
    <n v="151.26"/>
    <n v="13"/>
    <n v="18.5"/>
    <s v="Normal"/>
    <n v="2"/>
    <s v="Mild"/>
    <s v="Prehypertensive"/>
    <x v="0"/>
    <x v="0"/>
  </r>
  <r>
    <n v="508"/>
    <x v="0"/>
    <n v="37"/>
    <s v="Adults"/>
    <x v="1"/>
    <n v="62"/>
    <n v="1.53"/>
    <n v="26.49"/>
    <x v="1"/>
    <n v="11"/>
    <s v="A+"/>
    <n v="74"/>
    <n v="20"/>
    <n v="10.7"/>
    <n v="2"/>
    <s v="Regular"/>
    <n v="4"/>
    <n v="13"/>
    <s v="No"/>
    <n v="0"/>
    <n v="316.49"/>
    <n v="1.99"/>
    <n v="8.06"/>
    <n v="3.28"/>
    <n v="2.46"/>
    <n v="44"/>
    <n v="43"/>
    <n v="0.98"/>
    <n v="1.74"/>
    <n v="0.9"/>
    <n v="10.91"/>
    <n v="24.3"/>
    <n v="0.33"/>
    <n v="107"/>
    <s v="No"/>
    <s v="Yes"/>
    <s v="No"/>
    <x v="1"/>
    <x v="0"/>
    <x v="0"/>
    <x v="0"/>
    <n v="110"/>
    <n v="80"/>
    <n v="6"/>
    <n v="6"/>
    <n v="19"/>
    <n v="19"/>
    <n v="7.5"/>
    <s v="Normal"/>
    <s v="Normal"/>
    <s v="Hormonal Imbalance"/>
    <n v="159.24"/>
    <n v="12"/>
    <n v="19"/>
    <s v="Normal"/>
    <n v="2"/>
    <s v="Mild"/>
    <s v="Prehypertensive"/>
    <x v="1"/>
    <x v="0"/>
  </r>
  <r>
    <n v="509"/>
    <x v="0"/>
    <n v="36"/>
    <s v="Adults"/>
    <x v="1"/>
    <n v="54.3"/>
    <n v="1.5"/>
    <n v="24.13"/>
    <x v="0"/>
    <n v="11"/>
    <s v="A+"/>
    <n v="78"/>
    <n v="20"/>
    <n v="10"/>
    <n v="2"/>
    <s v="Regular"/>
    <n v="5"/>
    <n v="12"/>
    <s v="No"/>
    <n v="0"/>
    <n v="1.99"/>
    <n v="1.99"/>
    <n v="7.4"/>
    <n v="3.97"/>
    <n v="1.86"/>
    <n v="32"/>
    <n v="30"/>
    <n v="0.94"/>
    <n v="2.12"/>
    <n v="4.9000000000000004"/>
    <n v="20.84"/>
    <n v="17.899999999999999"/>
    <n v="0.25"/>
    <n v="138"/>
    <s v="No"/>
    <s v="Yes"/>
    <s v="No"/>
    <x v="0"/>
    <x v="0"/>
    <x v="1"/>
    <x v="0"/>
    <n v="110"/>
    <n v="70"/>
    <n v="1"/>
    <n v="1"/>
    <n v="16"/>
    <n v="19"/>
    <n v="9.1"/>
    <s v="Normal"/>
    <s v="Normal"/>
    <s v="Normal"/>
    <n v="1.99"/>
    <n v="2"/>
    <n v="17.5"/>
    <s v="Normal"/>
    <n v="1"/>
    <s v="Mild"/>
    <s v="Normal"/>
    <x v="0"/>
    <x v="0"/>
  </r>
  <r>
    <n v="510"/>
    <x v="1"/>
    <n v="46"/>
    <s v="Adults"/>
    <x v="4"/>
    <n v="54"/>
    <n v="1.52"/>
    <n v="23.37"/>
    <x v="0"/>
    <n v="13"/>
    <s v="B+"/>
    <n v="74"/>
    <n v="20"/>
    <n v="14"/>
    <n v="2"/>
    <s v="Regular"/>
    <n v="4"/>
    <n v="16"/>
    <s v="Yes"/>
    <n v="1"/>
    <n v="856.11"/>
    <n v="1.99"/>
    <n v="2.85"/>
    <n v="0.37"/>
    <n v="7.7"/>
    <n v="30"/>
    <n v="28"/>
    <n v="0.93"/>
    <n v="1.1299999999999999"/>
    <n v="16.600000000000001"/>
    <n v="8.1"/>
    <n v="23.7"/>
    <n v="0.28999999999999998"/>
    <n v="92"/>
    <s v="Yes"/>
    <s v="No"/>
    <s v="No"/>
    <x v="0"/>
    <x v="0"/>
    <x v="0"/>
    <x v="0"/>
    <n v="120"/>
    <n v="70"/>
    <n v="20"/>
    <n v="18"/>
    <n v="18"/>
    <n v="17"/>
    <n v="7.8"/>
    <s v="Normal"/>
    <s v="Normal"/>
    <s v="Hormonal Imbalance"/>
    <n v="429.05"/>
    <n v="38"/>
    <n v="17.5"/>
    <s v="Normal"/>
    <n v="1"/>
    <s v="Mild"/>
    <s v="Prehypertensive"/>
    <x v="0"/>
    <x v="0"/>
  </r>
  <r>
    <n v="511"/>
    <x v="0"/>
    <n v="24"/>
    <s v="Young Adults"/>
    <x v="3"/>
    <n v="57"/>
    <n v="1.5849600000000001"/>
    <n v="22.69"/>
    <x v="0"/>
    <n v="17"/>
    <s v="AB+"/>
    <n v="70"/>
    <n v="20"/>
    <n v="11.2"/>
    <n v="2"/>
    <s v="Regular"/>
    <n v="5"/>
    <n v="3"/>
    <s v="No"/>
    <n v="0"/>
    <n v="1.99"/>
    <n v="1.99"/>
    <n v="1.72"/>
    <n v="0.43"/>
    <n v="4"/>
    <n v="32"/>
    <n v="30"/>
    <n v="0.94"/>
    <n v="4.0199999999999996"/>
    <n v="17.600000000000001"/>
    <n v="25.99"/>
    <n v="44.8"/>
    <n v="0.7"/>
    <n v="100"/>
    <s v="Yes"/>
    <s v="No"/>
    <s v="No"/>
    <x v="0"/>
    <x v="0"/>
    <x v="1"/>
    <x v="0"/>
    <n v="120"/>
    <n v="70"/>
    <n v="8"/>
    <n v="10"/>
    <n v="18"/>
    <n v="19"/>
    <n v="8.4"/>
    <s v="Normal"/>
    <s v="Hypothyroid"/>
    <s v="Hormonal Imbalance"/>
    <n v="1.99"/>
    <n v="18"/>
    <n v="18.5"/>
    <s v="Normal"/>
    <n v="1"/>
    <s v="Mild"/>
    <s v="Prehypertensive"/>
    <x v="0"/>
    <x v="0"/>
  </r>
  <r>
    <n v="512"/>
    <x v="0"/>
    <n v="44"/>
    <s v="Adults"/>
    <x v="4"/>
    <n v="56"/>
    <n v="1.42"/>
    <n v="27.77"/>
    <x v="1"/>
    <n v="13"/>
    <s v="B+"/>
    <n v="72"/>
    <n v="18"/>
    <n v="11.8"/>
    <n v="2"/>
    <s v="Regular"/>
    <n v="5"/>
    <n v="3"/>
    <s v="No"/>
    <n v="0"/>
    <n v="42.61"/>
    <n v="1.99"/>
    <n v="2.81"/>
    <n v="0.15"/>
    <n v="18.73"/>
    <n v="38"/>
    <n v="36"/>
    <n v="0.95"/>
    <n v="1.01"/>
    <n v="4.5999999999999996"/>
    <n v="10.89"/>
    <n v="16.899999999999999"/>
    <n v="0.69"/>
    <n v="82"/>
    <s v="No"/>
    <s v="No"/>
    <s v="No"/>
    <x v="0"/>
    <x v="1"/>
    <x v="1"/>
    <x v="0"/>
    <n v="110"/>
    <n v="80"/>
    <n v="9"/>
    <n v="5"/>
    <n v="19"/>
    <n v="19"/>
    <n v="6"/>
    <s v="Normal"/>
    <s v="Normal"/>
    <s v="Hormonal Imbalance"/>
    <n v="22.3"/>
    <n v="14"/>
    <n v="19"/>
    <s v="Normal"/>
    <n v="1"/>
    <s v="Mild"/>
    <s v="Prehypertensive"/>
    <x v="1"/>
    <x v="0"/>
  </r>
  <r>
    <n v="513"/>
    <x v="1"/>
    <n v="23"/>
    <s v="Young Adults"/>
    <x v="3"/>
    <n v="72"/>
    <n v="1.65"/>
    <n v="26.45"/>
    <x v="1"/>
    <n v="13"/>
    <s v="B+"/>
    <n v="72"/>
    <n v="18"/>
    <n v="10.6"/>
    <n v="5"/>
    <s v="Irregular"/>
    <n v="7"/>
    <n v="5"/>
    <s v="No"/>
    <n v="0"/>
    <n v="121.05"/>
    <n v="1.99"/>
    <n v="2.13"/>
    <n v="0.56999999999999995"/>
    <n v="3.74"/>
    <n v="42"/>
    <n v="40"/>
    <n v="0.95"/>
    <n v="1"/>
    <n v="5.5"/>
    <n v="16.329999999999998"/>
    <n v="17"/>
    <n v="0.25"/>
    <n v="92"/>
    <s v="No"/>
    <s v="Yes"/>
    <s v="Yes"/>
    <x v="0"/>
    <x v="0"/>
    <x v="0"/>
    <x v="0"/>
    <n v="120"/>
    <n v="70"/>
    <n v="8"/>
    <n v="10"/>
    <n v="16"/>
    <n v="18"/>
    <n v="9.3000000000000007"/>
    <s v="Normal"/>
    <s v="Normal"/>
    <s v="Hormonal Imbalance"/>
    <n v="61.519999999999996"/>
    <n v="18"/>
    <n v="17"/>
    <s v="Normal"/>
    <n v="2"/>
    <s v="Mild"/>
    <s v="Prehypertensive"/>
    <x v="1"/>
    <x v="0"/>
  </r>
  <r>
    <n v="514"/>
    <x v="0"/>
    <n v="21"/>
    <s v="Young Adults"/>
    <x v="3"/>
    <n v="55"/>
    <n v="1.5849600000000001"/>
    <n v="21.89"/>
    <x v="0"/>
    <n v="16"/>
    <s v="O-"/>
    <n v="72"/>
    <n v="18"/>
    <n v="11.5"/>
    <n v="2"/>
    <s v="Regular"/>
    <n v="5"/>
    <n v="3"/>
    <s v="No"/>
    <n v="0"/>
    <n v="1.99"/>
    <n v="1.99"/>
    <n v="8.5500000000000007"/>
    <n v="2.5299999999999998"/>
    <n v="3.38"/>
    <n v="40"/>
    <n v="38"/>
    <n v="0.95"/>
    <n v="1.79"/>
    <n v="2.2000000000000002"/>
    <n v="17.23"/>
    <n v="13.8"/>
    <n v="0.23"/>
    <n v="100"/>
    <s v="No"/>
    <s v="No"/>
    <s v="No"/>
    <x v="0"/>
    <x v="0"/>
    <x v="1"/>
    <x v="0"/>
    <n v="120"/>
    <n v="80"/>
    <n v="1"/>
    <n v="3"/>
    <n v="7"/>
    <n v="19"/>
    <n v="8.5"/>
    <s v="Normal"/>
    <s v="Normal"/>
    <s v="Hormonal Imbalance"/>
    <n v="1.99"/>
    <n v="4"/>
    <n v="13"/>
    <s v="Normal"/>
    <n v="0"/>
    <s v="Mild"/>
    <s v="Prehypertensive"/>
    <x v="0"/>
    <x v="0"/>
  </r>
  <r>
    <n v="515"/>
    <x v="0"/>
    <n v="32"/>
    <s v="Young Adults"/>
    <x v="2"/>
    <n v="65"/>
    <n v="1.70688"/>
    <n v="22.31"/>
    <x v="0"/>
    <n v="16"/>
    <s v="O-"/>
    <n v="72"/>
    <n v="18"/>
    <n v="10.5"/>
    <n v="2"/>
    <s v="Regular"/>
    <n v="5"/>
    <n v="6"/>
    <s v="No"/>
    <n v="0"/>
    <n v="171.85"/>
    <n v="1.99"/>
    <n v="7.45"/>
    <n v="2.86"/>
    <n v="2.6"/>
    <n v="38"/>
    <n v="36"/>
    <n v="0.95"/>
    <n v="2.97"/>
    <n v="18.899999999999999"/>
    <n v="21.04"/>
    <n v="30"/>
    <n v="0.49"/>
    <n v="100"/>
    <s v="No"/>
    <s v="No"/>
    <s v="No"/>
    <x v="0"/>
    <x v="0"/>
    <x v="0"/>
    <x v="0"/>
    <n v="110"/>
    <n v="70"/>
    <n v="9"/>
    <n v="7"/>
    <n v="18"/>
    <n v="18"/>
    <n v="9"/>
    <s v="Normal"/>
    <s v="Normal"/>
    <s v="Hormonal Imbalance"/>
    <n v="86.92"/>
    <n v="16"/>
    <n v="18"/>
    <s v="Normal"/>
    <n v="0"/>
    <s v="Mild"/>
    <s v="Normal"/>
    <x v="0"/>
    <x v="0"/>
  </r>
  <r>
    <n v="516"/>
    <x v="0"/>
    <n v="31"/>
    <s v="Young Adults"/>
    <x v="2"/>
    <n v="69"/>
    <n v="1.64"/>
    <n v="25.65"/>
    <x v="1"/>
    <n v="15"/>
    <s v="O+"/>
    <n v="72"/>
    <n v="18"/>
    <n v="11"/>
    <n v="2"/>
    <s v="Regular"/>
    <n v="5"/>
    <n v="4"/>
    <s v="No"/>
    <n v="0"/>
    <n v="1.99"/>
    <n v="1.99"/>
    <n v="6.54"/>
    <n v="2.31"/>
    <n v="2.83"/>
    <n v="46"/>
    <n v="44"/>
    <n v="0.96"/>
    <n v="1.41"/>
    <n v="10"/>
    <n v="19.190000000000001"/>
    <n v="22.9"/>
    <n v="0.3"/>
    <n v="92"/>
    <s v="No"/>
    <s v="No"/>
    <s v="No"/>
    <x v="1"/>
    <x v="0"/>
    <x v="1"/>
    <x v="0"/>
    <n v="110"/>
    <n v="80"/>
    <n v="10"/>
    <n v="8"/>
    <n v="20"/>
    <n v="17"/>
    <n v="7"/>
    <s v="Normal"/>
    <s v="Normal"/>
    <s v="Hormonal Imbalance"/>
    <n v="1.99"/>
    <n v="18"/>
    <n v="18.5"/>
    <s v="Normal"/>
    <n v="1"/>
    <s v="Mild"/>
    <s v="Prehypertensive"/>
    <x v="1"/>
    <x v="0"/>
  </r>
  <r>
    <n v="517"/>
    <x v="0"/>
    <n v="34"/>
    <s v="Adults"/>
    <x v="2"/>
    <n v="50"/>
    <n v="1.52"/>
    <n v="21.64"/>
    <x v="0"/>
    <n v="15"/>
    <s v="O+"/>
    <n v="72"/>
    <n v="18"/>
    <n v="10"/>
    <n v="2"/>
    <s v="Regular"/>
    <n v="5"/>
    <n v="8"/>
    <s v="No"/>
    <n v="0"/>
    <n v="1.99"/>
    <n v="104.87"/>
    <n v="3.23"/>
    <n v="2.7"/>
    <n v="1.2"/>
    <n v="32"/>
    <n v="28"/>
    <n v="0.88"/>
    <n v="3.92"/>
    <n v="16"/>
    <n v="7.16"/>
    <n v="21.7"/>
    <n v="0.25"/>
    <n v="92"/>
    <s v="No"/>
    <s v="No"/>
    <s v="Yes"/>
    <x v="0"/>
    <x v="0"/>
    <x v="1"/>
    <x v="0"/>
    <n v="100"/>
    <n v="70"/>
    <n v="12"/>
    <n v="10"/>
    <n v="19"/>
    <n v="16"/>
    <n v="9.1999999999999993"/>
    <s v="Normal"/>
    <s v="Normal"/>
    <s v="Normal"/>
    <n v="53.43"/>
    <n v="22"/>
    <n v="17.5"/>
    <s v="Normal"/>
    <n v="1"/>
    <s v="Mild"/>
    <s v="Normal"/>
    <x v="0"/>
    <x v="0"/>
  </r>
  <r>
    <n v="518"/>
    <x v="0"/>
    <n v="27"/>
    <s v="Young Adults"/>
    <x v="0"/>
    <n v="59"/>
    <n v="1.52"/>
    <n v="25.54"/>
    <x v="1"/>
    <n v="11"/>
    <s v="A+"/>
    <n v="72"/>
    <n v="18"/>
    <n v="11.5"/>
    <n v="2"/>
    <s v="Regular"/>
    <n v="5"/>
    <n v="2"/>
    <s v="No"/>
    <n v="0"/>
    <n v="320.07"/>
    <n v="1.99"/>
    <n v="5.95"/>
    <n v="3.9"/>
    <n v="1.53"/>
    <n v="36"/>
    <n v="34"/>
    <n v="0.94"/>
    <n v="2.21"/>
    <n v="5.4"/>
    <n v="35.19"/>
    <n v="24.2"/>
    <n v="0.5"/>
    <n v="92"/>
    <s v="No"/>
    <s v="No"/>
    <s v="No"/>
    <x v="0"/>
    <x v="0"/>
    <x v="1"/>
    <x v="0"/>
    <n v="110"/>
    <n v="70"/>
    <n v="5"/>
    <n v="8"/>
    <n v="20"/>
    <n v="21"/>
    <n v="9.8000000000000007"/>
    <s v="Normal"/>
    <s v="Normal"/>
    <s v="Normal"/>
    <n v="161.03"/>
    <n v="13"/>
    <n v="20.5"/>
    <s v="Normal"/>
    <n v="0"/>
    <s v="Mild"/>
    <s v="Normal"/>
    <x v="0"/>
    <x v="0"/>
  </r>
  <r>
    <n v="519"/>
    <x v="0"/>
    <n v="24"/>
    <s v="Young Adults"/>
    <x v="3"/>
    <n v="56"/>
    <n v="1.54"/>
    <n v="23.61"/>
    <x v="0"/>
    <n v="17"/>
    <s v="AB+"/>
    <n v="72"/>
    <n v="18"/>
    <n v="10.5"/>
    <n v="2"/>
    <s v="Regular"/>
    <n v="5"/>
    <n v="4"/>
    <s v="No"/>
    <n v="0"/>
    <n v="31.77"/>
    <n v="1.99"/>
    <n v="7.7"/>
    <n v="3.34"/>
    <n v="2.31"/>
    <n v="30"/>
    <n v="28"/>
    <n v="0.93"/>
    <n v="3.85"/>
    <n v="3.7"/>
    <n v="27.37"/>
    <n v="19.7"/>
    <n v="0.4"/>
    <n v="92"/>
    <s v="No"/>
    <s v="No"/>
    <s v="No"/>
    <x v="0"/>
    <x v="0"/>
    <x v="1"/>
    <x v="0"/>
    <n v="110"/>
    <n v="70"/>
    <n v="5"/>
    <n v="4"/>
    <n v="19"/>
    <n v="20"/>
    <n v="5.9"/>
    <s v="Normal"/>
    <s v="Normal"/>
    <s v="Hormonal Imbalance"/>
    <n v="16.88"/>
    <n v="9"/>
    <n v="19.5"/>
    <s v="Normal"/>
    <n v="0"/>
    <s v="Mild"/>
    <s v="Normal"/>
    <x v="0"/>
    <x v="0"/>
  </r>
  <r>
    <n v="520"/>
    <x v="0"/>
    <n v="28"/>
    <s v="Young Adults"/>
    <x v="0"/>
    <n v="53"/>
    <n v="1.5849600000000001"/>
    <n v="21.1"/>
    <x v="0"/>
    <n v="16"/>
    <s v="O-"/>
    <n v="72"/>
    <n v="18"/>
    <n v="11.8"/>
    <n v="2"/>
    <s v="Regular"/>
    <n v="5"/>
    <n v="5"/>
    <s v="Yes"/>
    <n v="0"/>
    <n v="1.99"/>
    <n v="1.99"/>
    <n v="5.57"/>
    <n v="3.75"/>
    <n v="1.49"/>
    <n v="28"/>
    <n v="26"/>
    <n v="0.93"/>
    <n v="2.08"/>
    <n v="5.5"/>
    <n v="23.01"/>
    <n v="32"/>
    <n v="0.39"/>
    <n v="100"/>
    <s v="No"/>
    <s v="No"/>
    <s v="Yes"/>
    <x v="0"/>
    <x v="0"/>
    <x v="1"/>
    <x v="0"/>
    <n v="110"/>
    <n v="80"/>
    <n v="4"/>
    <n v="4"/>
    <n v="19"/>
    <n v="16"/>
    <n v="6.5"/>
    <s v="Normal"/>
    <s v="Normal"/>
    <s v="Normal"/>
    <n v="1.99"/>
    <n v="8"/>
    <n v="17.5"/>
    <s v="Normal"/>
    <n v="1"/>
    <s v="Mild"/>
    <s v="Prehypertensive"/>
    <x v="0"/>
    <x v="0"/>
  </r>
  <r>
    <n v="521"/>
    <x v="1"/>
    <n v="27"/>
    <s v="Young Adults"/>
    <x v="0"/>
    <n v="50"/>
    <n v="1.68"/>
    <n v="17.72"/>
    <x v="2"/>
    <n v="13"/>
    <s v="B+"/>
    <n v="72"/>
    <n v="18"/>
    <n v="12"/>
    <n v="4"/>
    <s v="Irregular"/>
    <n v="2"/>
    <n v="7"/>
    <s v="No"/>
    <n v="0"/>
    <n v="632.22"/>
    <n v="1.99"/>
    <n v="4.5599999999999996"/>
    <n v="2.16"/>
    <n v="2.11"/>
    <n v="26"/>
    <n v="25"/>
    <n v="0.96"/>
    <n v="0.86"/>
    <n v="7.2"/>
    <n v="23.14"/>
    <n v="37.9"/>
    <n v="0.4"/>
    <n v="100"/>
    <s v="No"/>
    <s v="Yes"/>
    <s v="No"/>
    <x v="0"/>
    <x v="1"/>
    <x v="1"/>
    <x v="0"/>
    <n v="120"/>
    <n v="70"/>
    <n v="18"/>
    <n v="20"/>
    <n v="20"/>
    <n v="19"/>
    <n v="7.8"/>
    <s v="Normal"/>
    <s v="Normal"/>
    <s v="Hormonal Imbalance"/>
    <n v="317.10500000000002"/>
    <n v="38"/>
    <n v="19.5"/>
    <s v="Normal"/>
    <n v="2"/>
    <s v="Mild"/>
    <s v="Prehypertensive"/>
    <x v="0"/>
    <x v="1"/>
  </r>
  <r>
    <n v="522"/>
    <x v="0"/>
    <n v="40"/>
    <s v="Adults"/>
    <x v="4"/>
    <n v="78"/>
    <n v="1.55"/>
    <n v="32.47"/>
    <x v="3"/>
    <n v="15"/>
    <s v="O+"/>
    <n v="74"/>
    <n v="20"/>
    <n v="11.2"/>
    <n v="2"/>
    <s v="Regular"/>
    <n v="5"/>
    <n v="14"/>
    <s v="No"/>
    <n v="0"/>
    <n v="212.75"/>
    <n v="1.99"/>
    <n v="9.14"/>
    <n v="3.22"/>
    <n v="2.84"/>
    <n v="48"/>
    <n v="46"/>
    <n v="0.96"/>
    <n v="2.09"/>
    <n v="2.5"/>
    <n v="25.04"/>
    <n v="23.4"/>
    <n v="0.25"/>
    <n v="92"/>
    <s v="No"/>
    <s v="Yes"/>
    <s v="No"/>
    <x v="0"/>
    <x v="1"/>
    <x v="1"/>
    <x v="0"/>
    <n v="120"/>
    <n v="80"/>
    <n v="8"/>
    <n v="10"/>
    <n v="19"/>
    <n v="21"/>
    <n v="8"/>
    <s v="Normal"/>
    <s v="Normal"/>
    <s v="Hormonal Imbalance"/>
    <n v="107.37"/>
    <n v="18"/>
    <n v="20"/>
    <s v="Normal"/>
    <n v="2"/>
    <s v="Mild"/>
    <s v="Prehypertensive"/>
    <x v="1"/>
    <x v="0"/>
  </r>
  <r>
    <n v="523"/>
    <x v="0"/>
    <n v="29"/>
    <s v="Young Adults"/>
    <x v="0"/>
    <n v="52"/>
    <n v="1.54"/>
    <n v="21.93"/>
    <x v="0"/>
    <n v="13"/>
    <s v="B+"/>
    <n v="72"/>
    <n v="18"/>
    <n v="11.8"/>
    <n v="2"/>
    <s v="Regular"/>
    <n v="5"/>
    <n v="8"/>
    <s v="Yes"/>
    <n v="0"/>
    <n v="157.68"/>
    <n v="1.99"/>
    <n v="7.08"/>
    <n v="3.26"/>
    <n v="2.17"/>
    <n v="28"/>
    <n v="25"/>
    <n v="0.89"/>
    <n v="2.78"/>
    <n v="18.5"/>
    <n v="16.260000000000002"/>
    <n v="19"/>
    <n v="0.56999999999999995"/>
    <n v="140"/>
    <s v="Yes"/>
    <s v="No"/>
    <s v="Yes"/>
    <x v="1"/>
    <x v="0"/>
    <x v="1"/>
    <x v="0"/>
    <n v="110"/>
    <n v="80"/>
    <n v="6"/>
    <n v="5"/>
    <n v="17.5"/>
    <n v="16.5"/>
    <n v="10"/>
    <s v="Prediabetic"/>
    <s v="Normal"/>
    <s v="Hormonal Imbalance"/>
    <n v="79.835000000000008"/>
    <n v="11"/>
    <n v="17"/>
    <s v="Normal"/>
    <n v="3"/>
    <s v="Moderate"/>
    <s v="Prehypertensive"/>
    <x v="1"/>
    <x v="0"/>
  </r>
  <r>
    <n v="524"/>
    <x v="1"/>
    <n v="36"/>
    <s v="Adults"/>
    <x v="1"/>
    <n v="60"/>
    <n v="1.5"/>
    <n v="26.67"/>
    <x v="1"/>
    <n v="15"/>
    <s v="O+"/>
    <n v="72"/>
    <n v="18"/>
    <n v="10.199999999999999"/>
    <n v="4"/>
    <s v="Irregular"/>
    <n v="7"/>
    <n v="8"/>
    <s v="No"/>
    <n v="0"/>
    <n v="2.14"/>
    <n v="1.99"/>
    <n v="5.71"/>
    <n v="1"/>
    <n v="5.71"/>
    <n v="42"/>
    <n v="40"/>
    <n v="0.95"/>
    <n v="2.11"/>
    <n v="7.7"/>
    <n v="39.409999999999997"/>
    <n v="26.1"/>
    <n v="0.25"/>
    <n v="110"/>
    <s v="Yes"/>
    <s v="No"/>
    <s v="No"/>
    <x v="0"/>
    <x v="1"/>
    <x v="1"/>
    <x v="0"/>
    <n v="110"/>
    <n v="80"/>
    <n v="6"/>
    <n v="9"/>
    <n v="17"/>
    <n v="22"/>
    <n v="7.6"/>
    <s v="Normal"/>
    <s v="Normal"/>
    <s v="Hormonal Imbalance"/>
    <n v="2.0649999999999999"/>
    <n v="15"/>
    <n v="19.5"/>
    <s v="Normal"/>
    <n v="2"/>
    <s v="Mild"/>
    <s v="Prehypertensive"/>
    <x v="1"/>
    <x v="0"/>
  </r>
  <r>
    <n v="525"/>
    <x v="1"/>
    <n v="27"/>
    <s v="Young Adults"/>
    <x v="0"/>
    <n v="70"/>
    <n v="1.70688"/>
    <n v="24.03"/>
    <x v="0"/>
    <n v="13"/>
    <s v="B+"/>
    <n v="72"/>
    <n v="18"/>
    <n v="11.5"/>
    <n v="2"/>
    <s v="Regular"/>
    <n v="5"/>
    <n v="4"/>
    <s v="Yes"/>
    <n v="2"/>
    <n v="1.99"/>
    <n v="1.99"/>
    <n v="4.3"/>
    <n v="2.04"/>
    <n v="2.11"/>
    <n v="44"/>
    <n v="42"/>
    <n v="0.95"/>
    <n v="3.65"/>
    <n v="0.19"/>
    <n v="9.83"/>
    <n v="21.8"/>
    <n v="0.5"/>
    <n v="107"/>
    <s v="Yes"/>
    <s v="No"/>
    <s v="No"/>
    <x v="0"/>
    <x v="0"/>
    <x v="1"/>
    <x v="0"/>
    <n v="120"/>
    <n v="80"/>
    <n v="9"/>
    <n v="10"/>
    <n v="21"/>
    <n v="23"/>
    <n v="6.5"/>
    <s v="Normal"/>
    <s v="Normal"/>
    <s v="Hormonal Imbalance"/>
    <n v="1.99"/>
    <n v="19"/>
    <n v="22"/>
    <s v="Normal"/>
    <n v="1"/>
    <s v="Mild"/>
    <s v="Prehypertensive"/>
    <x v="0"/>
    <x v="0"/>
  </r>
  <r>
    <n v="526"/>
    <x v="0"/>
    <n v="27"/>
    <s v="Young Adults"/>
    <x v="0"/>
    <n v="48"/>
    <n v="1.5849600000000001"/>
    <n v="19.11"/>
    <x v="0"/>
    <n v="13"/>
    <s v="B+"/>
    <n v="72"/>
    <n v="18"/>
    <n v="10.7"/>
    <n v="2"/>
    <s v="Regular"/>
    <n v="5"/>
    <n v="2"/>
    <s v="No"/>
    <n v="0"/>
    <n v="1.99"/>
    <n v="1.99"/>
    <n v="8.9499999999999993"/>
    <n v="4.6100000000000003"/>
    <n v="1.94"/>
    <n v="26"/>
    <n v="24"/>
    <n v="0.92"/>
    <n v="4.2699999999999996"/>
    <n v="0.6"/>
    <n v="19.46"/>
    <n v="24.3"/>
    <n v="0.25"/>
    <n v="100"/>
    <s v="No"/>
    <s v="Yes"/>
    <s v="No"/>
    <x v="0"/>
    <x v="0"/>
    <x v="1"/>
    <x v="0"/>
    <n v="110"/>
    <n v="70"/>
    <n v="2"/>
    <n v="3"/>
    <n v="16"/>
    <n v="19"/>
    <n v="7.8"/>
    <s v="Normal"/>
    <s v="Hypothyroid"/>
    <s v="Normal"/>
    <n v="1.99"/>
    <n v="5"/>
    <n v="17.5"/>
    <s v="Normal"/>
    <n v="1"/>
    <s v="Mild"/>
    <s v="Normal"/>
    <x v="0"/>
    <x v="0"/>
  </r>
  <r>
    <n v="527"/>
    <x v="0"/>
    <n v="32"/>
    <s v="Young Adults"/>
    <x v="2"/>
    <n v="60"/>
    <n v="1.55"/>
    <n v="24.97"/>
    <x v="1"/>
    <n v="16"/>
    <s v="O-"/>
    <n v="74"/>
    <n v="22"/>
    <n v="10.5"/>
    <n v="4"/>
    <s v="Irregular"/>
    <n v="7"/>
    <n v="4"/>
    <s v="Yes"/>
    <n v="1"/>
    <n v="83.95"/>
    <n v="1.99"/>
    <n v="3.34"/>
    <n v="2.61"/>
    <n v="1.28"/>
    <n v="42"/>
    <n v="40"/>
    <n v="0.95"/>
    <n v="1.52"/>
    <n v="2.5"/>
    <n v="11.2"/>
    <n v="12.7"/>
    <n v="0.25"/>
    <n v="107"/>
    <s v="No"/>
    <s v="Yes"/>
    <s v="No"/>
    <x v="0"/>
    <x v="0"/>
    <x v="1"/>
    <x v="0"/>
    <n v="120"/>
    <n v="80"/>
    <n v="5"/>
    <n v="3"/>
    <n v="6.8"/>
    <n v="12"/>
    <n v="6.8"/>
    <s v="Normal"/>
    <s v="Normal"/>
    <s v="Normal"/>
    <n v="42.97"/>
    <n v="8"/>
    <n v="9.4"/>
    <s v="Normal"/>
    <n v="1"/>
    <s v="Mild"/>
    <s v="Prehypertensive"/>
    <x v="0"/>
    <x v="0"/>
  </r>
  <r>
    <n v="528"/>
    <x v="0"/>
    <n v="22"/>
    <s v="Young Adults"/>
    <x v="3"/>
    <n v="62"/>
    <n v="1.62"/>
    <n v="23.62"/>
    <x v="0"/>
    <n v="15"/>
    <s v="O+"/>
    <n v="74"/>
    <n v="22"/>
    <n v="11.1"/>
    <n v="2"/>
    <s v="Regular"/>
    <n v="4"/>
    <n v="3"/>
    <s v="No"/>
    <n v="0"/>
    <n v="18.75"/>
    <n v="1.99"/>
    <n v="4.3600000000000003"/>
    <n v="2.66"/>
    <n v="1.64"/>
    <n v="44"/>
    <n v="42"/>
    <n v="0.95"/>
    <n v="2.08"/>
    <n v="3.7"/>
    <n v="28.75"/>
    <n v="21.4"/>
    <n v="0.25"/>
    <n v="115"/>
    <s v="No"/>
    <s v="No"/>
    <s v="No"/>
    <x v="0"/>
    <x v="1"/>
    <x v="1"/>
    <x v="0"/>
    <n v="120"/>
    <n v="80"/>
    <n v="10"/>
    <n v="9"/>
    <n v="21"/>
    <n v="18"/>
    <n v="6.2"/>
    <s v="Normal"/>
    <s v="Normal"/>
    <s v="Normal"/>
    <n v="10.37"/>
    <n v="19"/>
    <n v="19.5"/>
    <s v="Normal"/>
    <n v="1"/>
    <s v="Mild"/>
    <s v="Prehypertensive"/>
    <x v="0"/>
    <x v="0"/>
  </r>
  <r>
    <n v="529"/>
    <x v="0"/>
    <n v="41"/>
    <s v="Adults"/>
    <x v="4"/>
    <n v="58"/>
    <n v="1.4630400000000001"/>
    <n v="27.1"/>
    <x v="1"/>
    <n v="13"/>
    <s v="B+"/>
    <n v="72"/>
    <n v="20"/>
    <n v="10.5"/>
    <n v="2"/>
    <s v="Regular"/>
    <n v="6"/>
    <n v="6"/>
    <s v="No"/>
    <n v="0"/>
    <n v="1.99"/>
    <n v="1.99"/>
    <n v="9.64"/>
    <n v="3.68"/>
    <n v="2.62"/>
    <n v="42"/>
    <n v="40"/>
    <n v="0.95"/>
    <n v="2.52"/>
    <n v="0.8"/>
    <n v="16.21"/>
    <n v="31"/>
    <n v="0.25"/>
    <n v="92"/>
    <s v="Yes"/>
    <s v="No"/>
    <s v="No"/>
    <x v="0"/>
    <x v="0"/>
    <x v="0"/>
    <x v="0"/>
    <n v="120"/>
    <n v="80"/>
    <n v="1"/>
    <n v="0"/>
    <n v="19"/>
    <n v="14"/>
    <n v="9.6999999999999993"/>
    <s v="Normal"/>
    <s v="Normal"/>
    <s v="Hormonal Imbalance"/>
    <n v="1.99"/>
    <n v="1"/>
    <n v="16.5"/>
    <s v="Normal"/>
    <n v="1"/>
    <s v="Mild"/>
    <s v="Prehypertensive"/>
    <x v="1"/>
    <x v="0"/>
  </r>
  <r>
    <n v="530"/>
    <x v="0"/>
    <n v="32"/>
    <s v="Young Adults"/>
    <x v="2"/>
    <n v="52"/>
    <n v="1.63"/>
    <n v="19.57"/>
    <x v="0"/>
    <n v="13"/>
    <s v="B+"/>
    <n v="70"/>
    <n v="24"/>
    <n v="10.8"/>
    <n v="2"/>
    <s v="Regular"/>
    <n v="6"/>
    <n v="4"/>
    <s v="No"/>
    <n v="0"/>
    <n v="1.99"/>
    <n v="1.99"/>
    <n v="1.35"/>
    <n v="0.37"/>
    <n v="3.65"/>
    <n v="30"/>
    <n v="28"/>
    <n v="0.93"/>
    <n v="5.04"/>
    <n v="2.2999999999999998"/>
    <n v="14.86"/>
    <n v="19.3"/>
    <n v="0.25"/>
    <n v="108"/>
    <s v="No"/>
    <s v="No"/>
    <s v="No"/>
    <x v="0"/>
    <x v="0"/>
    <x v="0"/>
    <x v="0"/>
    <n v="120"/>
    <n v="80"/>
    <n v="3"/>
    <n v="1"/>
    <n v="18"/>
    <n v="17"/>
    <n v="7.3"/>
    <s v="Normal"/>
    <s v="Hypothyroid"/>
    <s v="Hormonal Imbalance"/>
    <n v="1.99"/>
    <n v="4"/>
    <n v="17.5"/>
    <s v="Normal"/>
    <n v="0"/>
    <s v="Mild"/>
    <s v="Prehypertensive"/>
    <x v="0"/>
    <x v="0"/>
  </r>
  <r>
    <n v="531"/>
    <x v="0"/>
    <n v="38"/>
    <s v="Adults"/>
    <x v="1"/>
    <n v="61"/>
    <n v="1.58"/>
    <n v="24.44"/>
    <x v="0"/>
    <n v="15"/>
    <s v="O+"/>
    <n v="72"/>
    <n v="20"/>
    <n v="12.3"/>
    <n v="2"/>
    <s v="Regular"/>
    <n v="5"/>
    <n v="10"/>
    <s v="No"/>
    <n v="0"/>
    <n v="270.49"/>
    <n v="1.99"/>
    <n v="9.2899999999999991"/>
    <n v="2.54"/>
    <n v="3.66"/>
    <n v="38"/>
    <n v="34"/>
    <n v="0.89"/>
    <n v="1.31"/>
    <n v="1"/>
    <n v="19.309999999999999"/>
    <n v="30.5"/>
    <n v="0.26"/>
    <n v="100"/>
    <s v="No"/>
    <s v="No"/>
    <s v="No"/>
    <x v="0"/>
    <x v="0"/>
    <x v="1"/>
    <x v="0"/>
    <n v="120"/>
    <n v="80"/>
    <n v="10"/>
    <n v="11"/>
    <n v="21"/>
    <n v="12"/>
    <n v="4.8"/>
    <s v="Normal"/>
    <s v="Normal"/>
    <s v="Hormonal Imbalance"/>
    <n v="136.24"/>
    <n v="21"/>
    <n v="16.5"/>
    <s v="Normal"/>
    <n v="0"/>
    <s v="Mild"/>
    <s v="Prehypertensive"/>
    <x v="0"/>
    <x v="0"/>
  </r>
  <r>
    <n v="532"/>
    <x v="0"/>
    <n v="34"/>
    <s v="Adults"/>
    <x v="2"/>
    <n v="70"/>
    <n v="1.64"/>
    <n v="26.03"/>
    <x v="1"/>
    <n v="11"/>
    <s v="A+"/>
    <n v="72"/>
    <n v="22"/>
    <n v="10.5"/>
    <n v="2"/>
    <s v="Regular"/>
    <n v="5"/>
    <n v="8"/>
    <s v="No"/>
    <n v="0"/>
    <n v="1.99"/>
    <n v="1.99"/>
    <n v="6.87"/>
    <n v="2.0699999999999998"/>
    <n v="3.32"/>
    <n v="48"/>
    <n v="44"/>
    <n v="0.92"/>
    <n v="1.08"/>
    <n v="0.7"/>
    <n v="39.32"/>
    <n v="11.3"/>
    <n v="0.25"/>
    <n v="92"/>
    <s v="No"/>
    <s v="No"/>
    <s v="No"/>
    <x v="0"/>
    <x v="0"/>
    <x v="1"/>
    <x v="0"/>
    <n v="120"/>
    <n v="70"/>
    <n v="2"/>
    <n v="0"/>
    <n v="21"/>
    <n v="16"/>
    <n v="8.5"/>
    <s v="Normal"/>
    <s v="Normal"/>
    <s v="Hormonal Imbalance"/>
    <n v="1.99"/>
    <n v="2"/>
    <n v="18.5"/>
    <s v="Normal"/>
    <n v="0"/>
    <s v="Mild"/>
    <s v="Prehypertensive"/>
    <x v="1"/>
    <x v="0"/>
  </r>
  <r>
    <n v="533"/>
    <x v="0"/>
    <n v="39"/>
    <s v="Adults"/>
    <x v="1"/>
    <n v="56"/>
    <n v="1.5849600000000001"/>
    <n v="22.29"/>
    <x v="0"/>
    <n v="12"/>
    <s v="A-"/>
    <n v="72"/>
    <n v="22"/>
    <n v="10.8"/>
    <n v="2"/>
    <s v="Regular"/>
    <n v="4"/>
    <n v="13"/>
    <s v="No"/>
    <n v="0"/>
    <n v="667.07"/>
    <n v="1.99"/>
    <n v="10.29"/>
    <n v="5.0999999999999996"/>
    <n v="2.02"/>
    <n v="32"/>
    <n v="28"/>
    <n v="0.88"/>
    <n v="1.48"/>
    <n v="6.3"/>
    <n v="32.14"/>
    <n v="23.4"/>
    <n v="0.25"/>
    <n v="92"/>
    <s v="No"/>
    <s v="No"/>
    <s v="No"/>
    <x v="0"/>
    <x v="0"/>
    <x v="1"/>
    <x v="0"/>
    <n v="130"/>
    <n v="80"/>
    <n v="9"/>
    <n v="7"/>
    <n v="17"/>
    <n v="18"/>
    <n v="7"/>
    <s v="Normal"/>
    <s v="Normal"/>
    <s v="Hormonal Imbalance"/>
    <n v="334.53000000000003"/>
    <n v="16"/>
    <n v="17.5"/>
    <s v="Normal"/>
    <n v="0"/>
    <s v="Mild"/>
    <s v="Prehypertensive"/>
    <x v="0"/>
    <x v="0"/>
  </r>
  <r>
    <n v="534"/>
    <x v="1"/>
    <n v="26"/>
    <s v="Young Adults"/>
    <x v="0"/>
    <n v="53.5"/>
    <n v="1.6154400000000002"/>
    <n v="20.5"/>
    <x v="0"/>
    <n v="14"/>
    <s v="B-"/>
    <n v="70"/>
    <n v="18"/>
    <n v="10.6"/>
    <n v="4"/>
    <s v="Irregular"/>
    <n v="7"/>
    <n v="3"/>
    <s v="No"/>
    <n v="0"/>
    <n v="572.86"/>
    <n v="5.81"/>
    <n v="3.71"/>
    <n v="4.66"/>
    <n v="0.8"/>
    <n v="28"/>
    <n v="26"/>
    <n v="0.93"/>
    <n v="1.4"/>
    <n v="19.600000000000001"/>
    <n v="29.57"/>
    <n v="32.1"/>
    <n v="0.36"/>
    <n v="100"/>
    <s v="No"/>
    <s v="No"/>
    <s v="No"/>
    <x v="0"/>
    <x v="1"/>
    <x v="1"/>
    <x v="0"/>
    <n v="110"/>
    <n v="80"/>
    <n v="8"/>
    <n v="10"/>
    <n v="18"/>
    <n v="18"/>
    <n v="10.3"/>
    <s v="Normal"/>
    <s v="Normal"/>
    <s v="Normal"/>
    <n v="289.33499999999998"/>
    <n v="18"/>
    <n v="18"/>
    <s v="Normal"/>
    <n v="1"/>
    <s v="Mild"/>
    <s v="Prehypertensive"/>
    <x v="0"/>
    <x v="0"/>
  </r>
  <r>
    <n v="535"/>
    <x v="0"/>
    <n v="24"/>
    <s v="Young Adults"/>
    <x v="3"/>
    <n v="48"/>
    <n v="1.5849600000000001"/>
    <n v="19.11"/>
    <x v="0"/>
    <n v="14"/>
    <s v="B-"/>
    <n v="70"/>
    <n v="18"/>
    <n v="11"/>
    <n v="2"/>
    <s v="Regular"/>
    <n v="5"/>
    <n v="4"/>
    <s v="No"/>
    <n v="0"/>
    <n v="615.29"/>
    <n v="1.99"/>
    <n v="3.74"/>
    <n v="9.3800000000000008"/>
    <n v="0.4"/>
    <n v="30"/>
    <n v="28"/>
    <n v="0.93"/>
    <n v="1.69"/>
    <n v="18.2"/>
    <n v="33.869999999999997"/>
    <n v="26.9"/>
    <n v="0.3"/>
    <n v="92"/>
    <s v="No"/>
    <s v="No"/>
    <s v="No"/>
    <x v="0"/>
    <x v="0"/>
    <x v="1"/>
    <x v="0"/>
    <n v="110"/>
    <n v="80"/>
    <n v="7"/>
    <n v="7"/>
    <n v="20"/>
    <n v="19"/>
    <n v="8.1999999999999993"/>
    <s v="Normal"/>
    <s v="Normal"/>
    <s v="Hormonal Imbalance"/>
    <n v="308.64"/>
    <n v="14"/>
    <n v="19.5"/>
    <s v="Normal"/>
    <n v="0"/>
    <s v="Mild"/>
    <s v="Prehypertensive"/>
    <x v="0"/>
    <x v="0"/>
  </r>
  <r>
    <n v="536"/>
    <x v="0"/>
    <n v="26"/>
    <s v="Young Adults"/>
    <x v="0"/>
    <n v="80"/>
    <n v="1.6154400000000002"/>
    <n v="30.66"/>
    <x v="3"/>
    <n v="18"/>
    <s v="AB-"/>
    <n v="70"/>
    <n v="18"/>
    <n v="10.6"/>
    <n v="2"/>
    <s v="Regular"/>
    <n v="5"/>
    <n v="4"/>
    <s v="No"/>
    <n v="0"/>
    <n v="1.99"/>
    <n v="1.99"/>
    <n v="7.06"/>
    <n v="3.5"/>
    <n v="2.02"/>
    <n v="48"/>
    <n v="44"/>
    <n v="0.92"/>
    <n v="17.2"/>
    <n v="7.6"/>
    <n v="39.01"/>
    <n v="32.700000000000003"/>
    <n v="0.25"/>
    <n v="92"/>
    <s v="No"/>
    <s v="No"/>
    <s v="No"/>
    <x v="0"/>
    <x v="0"/>
    <x v="1"/>
    <x v="0"/>
    <n v="110"/>
    <n v="80"/>
    <n v="7"/>
    <n v="9"/>
    <n v="13"/>
    <n v="17.5"/>
    <n v="9.6"/>
    <s v="Normal"/>
    <s v="Hypothyroid"/>
    <s v="Hormonal Imbalance"/>
    <n v="1.99"/>
    <n v="16"/>
    <n v="15.25"/>
    <s v="Normal"/>
    <n v="0"/>
    <s v="Mild"/>
    <s v="Prehypertensive"/>
    <x v="1"/>
    <x v="0"/>
  </r>
  <r>
    <n v="537"/>
    <x v="0"/>
    <n v="35"/>
    <s v="Adults"/>
    <x v="1"/>
    <n v="50"/>
    <n v="1.64592"/>
    <n v="18.46"/>
    <x v="2"/>
    <n v="17"/>
    <s v="AB+"/>
    <n v="72"/>
    <n v="16"/>
    <n v="11"/>
    <n v="2"/>
    <s v="Regular"/>
    <n v="5"/>
    <n v="8"/>
    <s v="No"/>
    <n v="1"/>
    <n v="1.99"/>
    <n v="1.99"/>
    <n v="10.06"/>
    <n v="1.81"/>
    <n v="5.56"/>
    <n v="28"/>
    <n v="26"/>
    <n v="0.93"/>
    <n v="1.1100000000000001"/>
    <n v="1.7"/>
    <n v="5.3"/>
    <n v="36.6"/>
    <n v="0.25"/>
    <n v="92"/>
    <s v="No"/>
    <s v="No"/>
    <s v="No"/>
    <x v="0"/>
    <x v="0"/>
    <x v="1"/>
    <x v="0"/>
    <n v="110"/>
    <n v="70"/>
    <n v="1"/>
    <n v="0"/>
    <n v="17.5"/>
    <n v="10"/>
    <n v="6.7"/>
    <s v="Normal"/>
    <s v="Normal"/>
    <s v="Hormonal Imbalance"/>
    <n v="1.99"/>
    <n v="1"/>
    <n v="13.75"/>
    <s v="Normal"/>
    <n v="0"/>
    <s v="Mild"/>
    <s v="Normal"/>
    <x v="0"/>
    <x v="0"/>
  </r>
  <r>
    <n v="538"/>
    <x v="0"/>
    <n v="30"/>
    <s v="Young Adults"/>
    <x v="2"/>
    <n v="63.2"/>
    <n v="1.58"/>
    <n v="25.32"/>
    <x v="1"/>
    <n v="15"/>
    <s v="O+"/>
    <n v="72"/>
    <n v="18"/>
    <n v="10.8"/>
    <n v="2"/>
    <s v="Regular"/>
    <n v="5"/>
    <n v="4"/>
    <s v="Yes"/>
    <n v="1"/>
    <n v="80.13"/>
    <n v="1.99"/>
    <n v="5.07"/>
    <n v="2.84"/>
    <n v="1.79"/>
    <n v="34"/>
    <n v="32"/>
    <n v="0.94"/>
    <n v="2.0499999999999998"/>
    <n v="5.6"/>
    <n v="21.09"/>
    <n v="23"/>
    <n v="0.25"/>
    <n v="108"/>
    <s v="Yes"/>
    <s v="No"/>
    <s v="No"/>
    <x v="0"/>
    <x v="0"/>
    <x v="1"/>
    <x v="0"/>
    <n v="110"/>
    <n v="70"/>
    <n v="9"/>
    <n v="7"/>
    <n v="19"/>
    <n v="18"/>
    <n v="8.1999999999999993"/>
    <s v="Normal"/>
    <s v="Normal"/>
    <s v="Normal"/>
    <n v="41.059999999999995"/>
    <n v="16"/>
    <n v="18.5"/>
    <s v="Normal"/>
    <n v="1"/>
    <s v="Mild"/>
    <s v="Normal"/>
    <x v="0"/>
    <x v="0"/>
  </r>
  <r>
    <n v="539"/>
    <x v="0"/>
    <n v="36"/>
    <s v="Adults"/>
    <x v="1"/>
    <n v="54"/>
    <n v="1.52"/>
    <n v="23.37"/>
    <x v="0"/>
    <n v="13"/>
    <s v="B+"/>
    <n v="74"/>
    <n v="20"/>
    <n v="10.8"/>
    <n v="2"/>
    <s v="Regular"/>
    <n v="6"/>
    <n v="8"/>
    <s v="No"/>
    <n v="0"/>
    <n v="1.99"/>
    <n v="1.99"/>
    <n v="11.96"/>
    <n v="2.78"/>
    <n v="4.3"/>
    <n v="30"/>
    <n v="28"/>
    <n v="0.93"/>
    <n v="2.87"/>
    <n v="3.7"/>
    <n v="96.41"/>
    <n v="22.5"/>
    <n v="0.25"/>
    <n v="92"/>
    <s v="No"/>
    <s v="No"/>
    <s v="No"/>
    <x v="0"/>
    <x v="0"/>
    <x v="1"/>
    <x v="0"/>
    <n v="110"/>
    <n v="80"/>
    <n v="1"/>
    <n v="0"/>
    <n v="18"/>
    <n v="9"/>
    <n v="7.3"/>
    <s v="Normal"/>
    <s v="Normal"/>
    <s v="Hormonal Imbalance"/>
    <n v="1.99"/>
    <n v="1"/>
    <n v="13.5"/>
    <s v="Normal"/>
    <n v="0"/>
    <s v="Mild"/>
    <s v="Prehypertensive"/>
    <x v="0"/>
    <x v="0"/>
  </r>
  <r>
    <n v="540"/>
    <x v="0"/>
    <n v="27"/>
    <s v="Young Adults"/>
    <x v="0"/>
    <n v="50"/>
    <n v="1.5"/>
    <n v="22.22"/>
    <x v="0"/>
    <n v="15"/>
    <s v="O+"/>
    <n v="74"/>
    <n v="20"/>
    <n v="12"/>
    <n v="4"/>
    <s v="Irregular"/>
    <n v="2"/>
    <n v="2"/>
    <s v="No"/>
    <n v="0"/>
    <n v="292.92"/>
    <n v="1.99"/>
    <n v="4.4000000000000004"/>
    <n v="4.33"/>
    <n v="1.02"/>
    <n v="28"/>
    <n v="26"/>
    <n v="0.93"/>
    <n v="2.5"/>
    <n v="5.2"/>
    <n v="38.89"/>
    <n v="22.4"/>
    <n v="0.25"/>
    <n v="115"/>
    <s v="No"/>
    <s v="No"/>
    <s v="No"/>
    <x v="0"/>
    <x v="1"/>
    <x v="1"/>
    <x v="0"/>
    <n v="110"/>
    <n v="70"/>
    <n v="7"/>
    <n v="6"/>
    <n v="18"/>
    <n v="16"/>
    <n v="11.5"/>
    <s v="Normal"/>
    <s v="Normal"/>
    <s v="Normal"/>
    <n v="147.45500000000001"/>
    <n v="13"/>
    <n v="17"/>
    <s v="Normal"/>
    <n v="1"/>
    <s v="Mild"/>
    <s v="Normal"/>
    <x v="0"/>
    <x v="1"/>
  </r>
  <r>
    <n v="541"/>
    <x v="1"/>
    <n v="23"/>
    <s v="Young Adults"/>
    <x v="3"/>
    <n v="82"/>
    <n v="1.65"/>
    <n v="30.12"/>
    <x v="3"/>
    <n v="13"/>
    <s v="B+"/>
    <n v="80"/>
    <n v="20"/>
    <n v="10.199999999999999"/>
    <n v="4"/>
    <s v="Irregular"/>
    <n v="7"/>
    <n v="2"/>
    <s v="No"/>
    <n v="0"/>
    <n v="1.99"/>
    <n v="1.99"/>
    <n v="3.99"/>
    <n v="4.3"/>
    <n v="0.93"/>
    <n v="48"/>
    <n v="46"/>
    <n v="0.96"/>
    <n v="1.66"/>
    <n v="20"/>
    <n v="20.74"/>
    <n v="17.399999999999999"/>
    <n v="0.37"/>
    <n v="108"/>
    <s v="Yes"/>
    <s v="Yes"/>
    <s v="Yes"/>
    <x v="1"/>
    <x v="1"/>
    <x v="0"/>
    <x v="0"/>
    <n v="120"/>
    <n v="70"/>
    <n v="9"/>
    <n v="10"/>
    <n v="19"/>
    <n v="18"/>
    <n v="6.9"/>
    <s v="Normal"/>
    <s v="Normal"/>
    <s v="Normal"/>
    <n v="1.99"/>
    <n v="19"/>
    <n v="18.5"/>
    <s v="Normal"/>
    <n v="5"/>
    <s v="Severe"/>
    <s v="Prehypertensive"/>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A4DA6A-187A-4C1C-97EB-B17FA765A50E}" name="s38" cacheId="15"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24:A325"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Cycle Length" fld="3" subtotal="average" baseField="0" baseItem="0"/>
  </dataFields>
  <formats count="1">
    <format dxfId="23">
      <pivotArea type="all" dataOnly="0"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g Cycle Lengt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0D321-2BDE-42BC-A03A-ED6B5A2E52B5}" name="s57" cacheId="22"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57:A358"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Waist Hip Ratio" fld="3" subtotal="average" baseField="0" baseItem="1"/>
  </dataFields>
  <formats count="2">
    <format dxfId="25">
      <pivotArea type="all" dataOnly="0" outline="0" fieldPosition="0"/>
    </format>
    <format dxfId="24">
      <pivotArea outline="0" collapsedLevelsAreSubtotals="1" fieldPosition="0"/>
    </format>
  </formats>
  <pivotHierarchies count="10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g Waist 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caption="Average of Symptom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E3E2AC-3581-478F-ABDF-20FD3459AD58}" name="S29" cacheId="52"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G293:H297" firstHeaderRow="1" firstDataRow="1" firstDataCol="1"/>
  <pivotFields count="6">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axis="axisRow" allDrilled="1" subtotalTop="0" showAll="0" defaultSubtotal="0" defaultAttributeDrillState="1">
      <items count="3">
        <item x="1"/>
        <item x="2"/>
        <item x="0"/>
      </items>
    </pivotField>
    <pivotField dataField="1" subtotalTop="0" showAll="0" defaultSubtotal="0"/>
    <pivotField allDrilled="1" subtotalTop="0" showAll="0" dataSourceSort="1" defaultSubtotal="0" defaultAttributeDrillState="1"/>
  </pivotFields>
  <rowFields count="1">
    <field x="3"/>
  </rowFields>
  <rowItems count="4">
    <i>
      <x/>
    </i>
    <i>
      <x v="1"/>
    </i>
    <i>
      <x v="2"/>
    </i>
    <i t="grand">
      <x/>
    </i>
  </rowItems>
  <colItems count="1">
    <i/>
  </colItems>
  <dataFields count="1">
    <dataField name="Count of Patient File No." fld="4" subtotal="count" showDataAs="percentOfTotal" baseField="3" baseItem="0" numFmtId="10"/>
  </dataFields>
  <formats count="5">
    <format dxfId="30">
      <pivotArea type="all" dataOnly="0" outline="0" fieldPosition="0"/>
    </format>
    <format dxfId="29">
      <pivotArea field="1" type="button" dataOnly="0" labelOnly="1" outline="0"/>
    </format>
    <format dxfId="28">
      <pivotArea dataOnly="0" labelOnly="1" grandRow="1" outline="0" fieldPosition="0"/>
    </format>
    <format dxfId="27">
      <pivotArea outline="0" collapsedLevelsAreSubtotals="1" fieldPosition="0"/>
    </format>
    <format dxfId="26">
      <pivotArea outline="0" fieldPosition="0">
        <references count="1">
          <reference field="4294967294" count="1">
            <x v="0"/>
          </reference>
        </references>
      </pivotArea>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1433D4-8499-4C47-9A3E-8A271F8FE861}" name="PivotTable28" cacheId="3"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A243:C248" firstHeaderRow="1" firstDataRow="2" firstDataCol="1"/>
  <pivotFields count="4">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1">
        <item s="1" x="0"/>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Fields count="1">
    <field x="1"/>
  </colFields>
  <colItems count="2">
    <i>
      <x/>
    </i>
    <i t="grand">
      <x/>
    </i>
  </colItems>
  <dataFields count="1">
    <dataField name="Average of Vit D3 (ng/mL)" fld="2" subtotal="average" baseField="0" baseItem="0"/>
  </dataFields>
  <formats count="4">
    <format dxfId="34">
      <pivotArea type="all" dataOnly="0" outline="0" fieldPosition="0"/>
    </format>
    <format dxfId="33">
      <pivotArea outline="0" collapsedLevelsAreSubtotals="1" fieldPosition="0"/>
    </format>
    <format dxfId="32">
      <pivotArea field="1" type="button" dataOnly="0" labelOnly="1" outline="0" axis="axisCol" fieldPosition="0"/>
    </format>
    <format dxfId="31">
      <pivotArea dataOnly="0" labelOnly="1" grandRow="1"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caption="Average of Vit D3 (ng/m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D1B1F4-570B-47AB-BD2D-129C18A9A5F2}" name="s55" cacheId="20"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44:B346" firstHeaderRow="1" firstDataRow="1" firstDataCol="1"/>
  <pivotFields count="6">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2">
    <i>
      <x/>
    </i>
    <i>
      <x v="1"/>
    </i>
  </rowItems>
  <colItems count="1">
    <i/>
  </colItems>
  <dataFields count="1">
    <dataField name="Count of Reg.Exercise(Y/N)" fld="4" subtotal="count" showDataAs="percentOfTotal" baseField="3" baseItem="0" numFmtId="10"/>
  </dataFields>
  <formats count="3">
    <format dxfId="37">
      <pivotArea type="all" dataOnly="0" outline="0" fieldPosition="0"/>
    </format>
    <format dxfId="36">
      <pivotArea outline="0" collapsedLevelsAreSubtotals="1" fieldPosition="0"/>
    </format>
    <format dxfId="35">
      <pivotArea outline="0" fieldPosition="0">
        <references count="1">
          <reference field="4294967294" count="1">
            <x v="0"/>
          </reference>
        </references>
      </pivotArea>
    </format>
  </formats>
  <pivotHierarchies count="10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caption="Average of Symptom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29A7E7-9129-4126-A7BA-2AE73FF7B80B}" name="s46" cacheId="30"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A152:D157"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1"/>
  </colFields>
  <colItems count="3">
    <i>
      <x/>
    </i>
    <i>
      <x v="1"/>
    </i>
    <i t="grand">
      <x/>
    </i>
  </colItems>
  <dataFields count="1">
    <dataField name="Total Patients" fld="2" subtotal="count" baseField="0" baseItem="0" numFmtId="1"/>
  </dataFields>
  <formats count="5">
    <format dxfId="42">
      <pivotArea type="all" dataOnly="0" outline="0" fieldPosition="0"/>
    </format>
    <format dxfId="41">
      <pivotArea field="1" type="button" dataOnly="0" labelOnly="1" outline="0" axis="axisCol" fieldPosition="0"/>
    </format>
    <format dxfId="40">
      <pivotArea dataOnly="0" labelOnly="1" fieldPosition="0">
        <references count="1">
          <reference field="1" count="0"/>
        </references>
      </pivotArea>
    </format>
    <format dxfId="39">
      <pivotArea dataOnly="0" labelOnly="1" grandRow="1" outline="0" fieldPosition="0"/>
    </format>
    <format dxfId="38">
      <pivotArea outline="0" collapsedLevelsAreSubtotals="1" fieldPosition="0"/>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23FEB0-9B27-44E5-AABE-445717A4C770}" name="S23" cacheId="46"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4">
  <location ref="A81:D86"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1"/>
  </colFields>
  <colItems count="3">
    <i>
      <x/>
    </i>
    <i>
      <x v="1"/>
    </i>
    <i t="grand">
      <x/>
    </i>
  </colItems>
  <dataFields count="1">
    <dataField name="Count of Patient File No." fld="2" subtotal="count" baseField="1" baseItem="0" numFmtId="1"/>
  </dataFields>
  <formats count="5">
    <format dxfId="47">
      <pivotArea type="all" dataOnly="0" outline="0" fieldPosition="0"/>
    </format>
    <format dxfId="46">
      <pivotArea field="1" type="button" dataOnly="0" labelOnly="1" outline="0" axis="axisCol" fieldPosition="0"/>
    </format>
    <format dxfId="45">
      <pivotArea dataOnly="0" labelOnly="1" fieldPosition="0">
        <references count="1">
          <reference field="1" count="0"/>
        </references>
      </pivotArea>
    </format>
    <format dxfId="44">
      <pivotArea dataOnly="0" labelOnly="1" grandRow="1" outline="0" fieldPosition="0"/>
    </format>
    <format dxfId="43">
      <pivotArea outline="0" collapsedLevelsAreSubtotals="1"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3">
          <reference field="4294967294" count="1" selected="0">
            <x v="0"/>
          </reference>
          <reference field="1" count="1" selected="0">
            <x v="0"/>
          </reference>
          <reference field="3" count="1" selected="0">
            <x v="0"/>
          </reference>
        </references>
      </pivotArea>
    </chartFormat>
    <chartFormat chart="11" format="8">
      <pivotArea type="data" outline="0" fieldPosition="0">
        <references count="3">
          <reference field="4294967294" count="1" selected="0">
            <x v="0"/>
          </reference>
          <reference field="1" count="1" selected="0">
            <x v="0"/>
          </reference>
          <reference field="3" count="1" selected="0">
            <x v="1"/>
          </reference>
        </references>
      </pivotArea>
    </chartFormat>
    <chartFormat chart="11" format="9">
      <pivotArea type="data" outline="0" fieldPosition="0">
        <references count="3">
          <reference field="4294967294" count="1" selected="0">
            <x v="0"/>
          </reference>
          <reference field="1" count="1" selected="0">
            <x v="0"/>
          </reference>
          <reference field="3" count="1" selected="0">
            <x v="2"/>
          </reference>
        </references>
      </pivotArea>
    </chartFormat>
    <chartFormat chart="11" format="10" series="1">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3">
          <reference field="4294967294" count="1" selected="0">
            <x v="0"/>
          </reference>
          <reference field="1" count="1" selected="0">
            <x v="1"/>
          </reference>
          <reference field="3" count="1" selected="0">
            <x v="0"/>
          </reference>
        </references>
      </pivotArea>
    </chartFormat>
    <chartFormat chart="11" format="12">
      <pivotArea type="data" outline="0" fieldPosition="0">
        <references count="3">
          <reference field="4294967294" count="1" selected="0">
            <x v="0"/>
          </reference>
          <reference field="1" count="1" selected="0">
            <x v="1"/>
          </reference>
          <reference field="3" count="1" selected="0">
            <x v="1"/>
          </reference>
        </references>
      </pivotArea>
    </chartFormat>
    <chartFormat chart="11" format="13">
      <pivotArea type="data" outline="0" fieldPosition="0">
        <references count="3">
          <reference field="4294967294" count="1" selected="0">
            <x v="0"/>
          </reference>
          <reference field="1" count="1" selected="0">
            <x v="1"/>
          </reference>
          <reference field="3" count="1" selected="0">
            <x v="2"/>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7F234E-9493-4B7E-843C-FFD9A057B165}" name="PivotTable5" cacheId="39" applyNumberFormats="0" applyBorderFormats="0" applyFontFormats="0" applyPatternFormats="0" applyAlignmentFormats="0" applyWidthHeightFormats="1" dataCaption="Values" tag="2d9435d7-30c8-4d65-b1a9-a7e98c70b969" updatedVersion="8" minRefreshableVersion="3" useAutoFormatting="1" itemPrintTitles="1" createdVersion="5" indent="0" outline="1" outlineData="1" multipleFieldFilters="0" chartFormat="17">
  <location ref="A26:C34" firstHeaderRow="1" firstDataRow="2" firstDataCol="1"/>
  <pivotFields count="5">
    <pivotField axis="axisRow" allDrilled="1" subtotalTop="0" showAll="0" dataSourceSort="1" defaultSubtotal="0" defaultAttributeDrillState="1">
      <items count="2">
        <item s="1" x="0"/>
        <item s="1" x="1"/>
      </items>
    </pivotField>
    <pivotField axis="axisCol"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0"/>
    <field x="3"/>
  </rowFields>
  <rowItems count="7">
    <i>
      <x/>
    </i>
    <i r="1">
      <x/>
    </i>
    <i r="1">
      <x v="1"/>
    </i>
    <i>
      <x v="1"/>
    </i>
    <i r="1">
      <x/>
    </i>
    <i r="1">
      <x v="1"/>
    </i>
    <i t="grand">
      <x/>
    </i>
  </rowItems>
  <colFields count="1">
    <field x="1"/>
  </colFields>
  <colItems count="2">
    <i>
      <x/>
    </i>
    <i t="grand">
      <x/>
    </i>
  </colItems>
  <dataFields count="1">
    <dataField name="Count of Patient File No." fld="2"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4" format="3" series="1">
      <pivotArea type="data" outline="0" fieldPosition="0">
        <references count="2">
          <reference field="4294967294" count="1" selected="0">
            <x v="0"/>
          </reference>
          <reference field="1"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9"/>
    <rowHierarchyUsage hierarchyUsage="4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0A2D3E-B595-4282-9DD4-337074FCDFE2}" name="PivotTable47" cacheId="38"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9">
  <location ref="A15:D21"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Fields count="1">
    <field x="1"/>
  </colFields>
  <colItems count="3">
    <i>
      <x/>
    </i>
    <i>
      <x v="1"/>
    </i>
    <i t="grand">
      <x/>
    </i>
  </colItems>
  <dataFields count="1">
    <dataField name="Count of Patient File No." fld="3" subtotal="count" baseField="2" baseItem="0" numFmtId="1"/>
  </dataFields>
  <formats count="5">
    <format dxfId="52">
      <pivotArea type="all" dataOnly="0" outline="0" fieldPosition="0"/>
    </format>
    <format dxfId="51">
      <pivotArea field="1" type="button" dataOnly="0" labelOnly="1" outline="0" axis="axisCol" fieldPosition="0"/>
    </format>
    <format dxfId="50">
      <pivotArea dataOnly="0" labelOnly="1" fieldPosition="0">
        <references count="1">
          <reference field="1" count="0"/>
        </references>
      </pivotArea>
    </format>
    <format dxfId="49">
      <pivotArea dataOnly="0" labelOnly="1" grandRow="1" outline="0" fieldPosition="0"/>
    </format>
    <format dxfId="48">
      <pivotArea outline="0" collapsedLevelsAreSubtotals="1"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16" format="6" series="1">
      <pivotArea type="data" outline="0" fieldPosition="0">
        <references count="2">
          <reference field="4294967294" count="1" selected="0">
            <x v="0"/>
          </reference>
          <reference field="1" count="1" selected="0">
            <x v="0"/>
          </reference>
        </references>
      </pivotArea>
    </chartFormat>
    <chartFormat chart="16" format="7"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E707D7-A78E-45E3-A464-A2A6716D9717}" name="s49" cacheId="32"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6">
  <location ref="I161:M165" firstHeaderRow="1" firstDataRow="3" firstDataCol="1"/>
  <pivotFields count="6">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s="1" x="0"/>
      </items>
    </pivotField>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t="grand">
      <x/>
    </i>
  </rowItems>
  <colFields count="2">
    <field x="1"/>
    <field x="-2"/>
  </colFields>
  <colItems count="4">
    <i>
      <x v="1"/>
      <x/>
    </i>
    <i r="1" i="1">
      <x v="1"/>
    </i>
    <i t="grand">
      <x/>
    </i>
    <i t="grand" i="1">
      <x/>
    </i>
  </colItems>
  <dataFields count="2">
    <dataField name="Average of Total Follicle Count" fld="3" subtotal="average" baseField="2" baseItem="0"/>
    <dataField name="Average of Mean Follicle Size (mm)" fld="4" subtotal="average" baseField="2" baseItem="0"/>
  </dataFields>
  <formats count="5">
    <format dxfId="57">
      <pivotArea type="all" dataOnly="0" outline="0" fieldPosition="0"/>
    </format>
    <format dxfId="56">
      <pivotArea outline="0" collapsedLevelsAreSubtotals="1" fieldPosition="0"/>
    </format>
    <format dxfId="55">
      <pivotArea field="1" type="button" dataOnly="0" labelOnly="1" outline="0" axis="axisCol" fieldPosition="0"/>
    </format>
    <format dxfId="54">
      <pivotArea dataOnly="0" labelOnly="1" fieldPosition="0">
        <references count="1">
          <reference field="1" count="0"/>
        </references>
      </pivotArea>
    </format>
    <format dxfId="53">
      <pivotArea dataOnly="0" labelOnly="1" grandRow="1" outline="0" fieldPosition="0"/>
    </format>
  </formats>
  <chartFormats count="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1"/>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1"/>
          </reference>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1"/>
          </reference>
          <reference field="1" count="1" selected="0">
            <x v="0"/>
          </reference>
        </references>
      </pivotArea>
    </chartFormat>
    <chartFormat chart="2" format="2" series="1">
      <pivotArea type="data" outline="0" fieldPosition="0">
        <references count="2">
          <reference field="4294967294" count="1" selected="0">
            <x v="0"/>
          </reference>
          <reference field="1" count="1" selected="0">
            <x v="1"/>
          </reference>
        </references>
      </pivotArea>
    </chartFormat>
    <chartFormat chart="2" format="3" series="1">
      <pivotArea type="data" outline="0" fieldPosition="0">
        <references count="2">
          <reference field="4294967294" count="1" selected="0">
            <x v="1"/>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caption="Average of Mean Follicle Size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757D3C-A8D7-4F97-90F5-22A941C713EE}" name="s41" cacheId="25"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location ref="A137:B140" firstHeaderRow="1" firstDataRow="2" firstDataCol="1"/>
  <pivotFields count="5">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2">
        <item x="1"/>
        <item x="0"/>
      </items>
    </pivotField>
    <pivotField dataField="1" subtotalTop="0" showAll="0" defaultSubtotal="0"/>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x v="1"/>
    </i>
  </rowItems>
  <colFields count="1">
    <field x="3"/>
  </colFields>
  <colItems count="1">
    <i>
      <x/>
    </i>
  </colItems>
  <dataFields count="1">
    <dataField name="Count of Patient File No." fld="2" subtotal="count" baseField="1" baseItem="0" numFmtId="1"/>
  </dataFields>
  <formats count="5">
    <format dxfId="62">
      <pivotArea type="all" dataOnly="0" outline="0" fieldPosition="0"/>
    </format>
    <format dxfId="61">
      <pivotArea field="1" type="button" dataOnly="0" labelOnly="1" outline="0" axis="axisRow" fieldPosition="0"/>
    </format>
    <format dxfId="60">
      <pivotArea dataOnly="0" labelOnly="1" fieldPosition="0">
        <references count="1">
          <reference field="1" count="0"/>
        </references>
      </pivotArea>
    </format>
    <format dxfId="59">
      <pivotArea dataOnly="0" labelOnly="1" grandRow="1" outline="0" fieldPosition="0"/>
    </format>
    <format dxfId="58">
      <pivotArea outline="0" collapsedLevelsAreSubtotals="1" fieldPosition="0"/>
    </format>
  </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1D563E-5C39-4BD5-8AE9-A1DEA16A2DF9}" name="s494" cacheId="35"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38:A339"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Pulse Rate" fld="3" subtotal="average" baseField="0" baseItem="0"/>
  </dataFields>
  <formats count="1">
    <format dxfId="63">
      <pivotArea type="all" dataOnly="0"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pivotHierarchy dragToData="1"/>
    <pivotHierarchy dragToData="1"/>
    <pivotHierarchy dragToData="1" caption="Avg Pulse R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D6D945-316C-4B28-9900-0139EB797A3C}" name="S22" cacheId="45"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3">
  <location ref="A62:D76" firstHeaderRow="1" firstDataRow="2" firstDataCol="1"/>
  <pivotFields count="6">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3"/>
    <field x="4"/>
  </rowFields>
  <rowItems count="13">
    <i>
      <x/>
    </i>
    <i r="1">
      <x/>
    </i>
    <i r="1">
      <x v="1"/>
    </i>
    <i>
      <x v="1"/>
    </i>
    <i r="1">
      <x/>
    </i>
    <i r="1">
      <x v="1"/>
    </i>
    <i r="1">
      <x v="2"/>
    </i>
    <i r="1">
      <x v="3"/>
    </i>
    <i>
      <x v="2"/>
    </i>
    <i r="1">
      <x/>
    </i>
    <i r="1">
      <x v="1"/>
    </i>
    <i r="1">
      <x v="2"/>
    </i>
    <i t="grand">
      <x/>
    </i>
  </rowItems>
  <colFields count="1">
    <field x="1"/>
  </colFields>
  <colItems count="3">
    <i>
      <x/>
    </i>
    <i>
      <x v="1"/>
    </i>
    <i t="grand">
      <x/>
    </i>
  </colItems>
  <dataFields count="1">
    <dataField name="Count of Patient File No." fld="2" subtotal="count" baseField="0" baseItem="0"/>
  </dataFields>
  <chartFormats count="1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0"/>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12" format="12" series="1">
      <pivotArea type="data" outline="0" fieldPosition="0">
        <references count="2">
          <reference field="4294967294" count="1" selected="0">
            <x v="0"/>
          </reference>
          <reference field="1" count="1" selected="0">
            <x v="0"/>
          </reference>
        </references>
      </pivotArea>
    </chartFormat>
    <chartFormat chart="12" format="13"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8"/>
    <rowHierarchyUsage hierarchyUsage="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6CFD2F-ADB9-47E1-839F-B22542E8A826}" name="S26" cacheId="49"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293:B296" firstHeaderRow="1" firstDataRow="1" firstDataCol="1"/>
  <pivotFields count="6">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axis="axisRow" allDrilled="1" subtotalTop="0" showAll="0" defaultSubtotal="0" defaultAttributeDrillState="1">
      <items count="3">
        <item x="1"/>
        <item x="2"/>
        <item x="0"/>
      </items>
    </pivotField>
    <pivotField dataField="1" subtotalTop="0" showAll="0" defaultSubtotal="0"/>
    <pivotField allDrilled="1" subtotalTop="0" showAll="0" dataSourceSort="1" defaultSubtotal="0" defaultAttributeDrillState="1"/>
  </pivotFields>
  <rowFields count="1">
    <field x="3"/>
  </rowFields>
  <rowItems count="3">
    <i>
      <x/>
    </i>
    <i>
      <x v="1"/>
    </i>
    <i>
      <x v="2"/>
    </i>
  </rowItems>
  <colItems count="1">
    <i/>
  </colItems>
  <dataFields count="1">
    <dataField name="Count of Patient File No." fld="4" subtotal="count" baseField="3" baseItem="0"/>
  </dataFields>
  <formats count="4">
    <format dxfId="67">
      <pivotArea type="all" dataOnly="0" outline="0" fieldPosition="0"/>
    </format>
    <format dxfId="66">
      <pivotArea field="1" type="button" dataOnly="0" labelOnly="1" outline="0"/>
    </format>
    <format dxfId="65">
      <pivotArea dataOnly="0" labelOnly="1" grandRow="1" outline="0" fieldPosition="0"/>
    </format>
    <format dxfId="64">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C7030D-F72B-4DAB-85E9-78654A1E3602}" name="s54" cacheId="19"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0">
  <location ref="A208:E218" firstHeaderRow="1" firstDataRow="2" firstDataCol="1" rowPageCount="1" colPageCount="1"/>
  <pivotFields count="6">
    <pivotField allDrilled="1" subtotalTop="0" showAll="0" dataSourceSort="1" defaultSubtotal="0" defaultAttributeDrillState="1">
      <items count="2">
        <item s="1" x="0"/>
        <item s="1" x="1"/>
      </items>
    </pivotField>
    <pivotField axis="axisPage" allDrilled="1" subtotalTop="0" showAll="0" sortType="descending" defaultSubtotal="0" defaultAttributeDrillState="1">
      <items count="2">
        <item s="1" x="1"/>
        <item x="0"/>
      </items>
    </pivotField>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9">
    <i>
      <x v="7"/>
    </i>
    <i>
      <x v="5"/>
    </i>
    <i>
      <x v="1"/>
    </i>
    <i>
      <x v="3"/>
    </i>
    <i>
      <x v="6"/>
    </i>
    <i>
      <x v="4"/>
    </i>
    <i>
      <x/>
    </i>
    <i>
      <x v="2"/>
    </i>
    <i t="grand">
      <x/>
    </i>
  </rowItems>
  <colFields count="1">
    <field x="3"/>
  </colFields>
  <colItems count="4">
    <i>
      <x/>
    </i>
    <i>
      <x v="1"/>
    </i>
    <i>
      <x v="2"/>
    </i>
    <i t="grand">
      <x/>
    </i>
  </colItems>
  <pageFields count="1">
    <pageField fld="1" hier="1" name="[MainTable].[PCOS (Y/N)].&amp;[PCOS]" cap="PCOS"/>
  </pageFields>
  <dataFields count="1">
    <dataField name="Total Patients" fld="2" subtotal="count" baseField="0" baseItem="0" numFmtId="1"/>
  </dataFields>
  <formats count="5">
    <format dxfId="72">
      <pivotArea type="all" dataOnly="0" outline="0" fieldPosition="0"/>
    </format>
    <format dxfId="71">
      <pivotArea field="1" type="button" dataOnly="0" labelOnly="1" outline="0" axis="axisPage" fieldPosition="0"/>
    </format>
    <format dxfId="70">
      <pivotArea dataOnly="0" labelOnly="1" fieldPosition="0">
        <references count="1">
          <reference field="1" count="0"/>
        </references>
      </pivotArea>
    </format>
    <format dxfId="69">
      <pivotArea dataOnly="0" labelOnly="1" grandRow="1" outline="0" fieldPosition="0"/>
    </format>
    <format dxfId="68">
      <pivotArea outline="0" collapsedLevelsAreSubtotals="1" fieldPosition="0"/>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s>
  <pivotHierarchies count="10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5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F1119B-5171-49A8-BE0C-158303A44E48}" name="s36" cacheId="13"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16:A317"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Follicle Count" fld="3" subtotal="average" baseField="0" baseItem="0"/>
  </dataFields>
  <formats count="1">
    <format dxfId="73">
      <pivotArea type="all" dataOnly="0"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g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7EA6A7F-F9C7-4E90-9F91-AA378B46CFA8}" name="PivotTable31" cacheId="40"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A267:A268" firstHeaderRow="1" firstDataRow="1" firstDataCol="0"/>
  <pivotFields count="4">
    <pivotField allDrilled="1" subtotalTop="0" showAll="0" dataSourceSort="1" defaultSubtotal="0" defaultAttributeDrillState="1">
      <items count="2">
        <item s="1" x="0"/>
        <item s="1" x="1"/>
      </items>
    </pivotField>
    <pivotField allDrilled="1" subtotalTop="0" showAll="0" sortType="descending" defaultSubtotal="0" defaultAttributeDrillState="1">
      <items count="2">
        <item s="1"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Patients" fld="2" subtotal="count" baseField="0" baseItem="0" numFmtId="1"/>
  </dataFields>
  <formats count="4">
    <format dxfId="77">
      <pivotArea type="all" dataOnly="0" outline="0" fieldPosition="0"/>
    </format>
    <format dxfId="76">
      <pivotArea field="1" type="button" dataOnly="0" labelOnly="1" outline="0"/>
    </format>
    <format dxfId="75">
      <pivotArea dataOnly="0" labelOnly="1" grandRow="1" outline="0" fieldPosition="0"/>
    </format>
    <format dxfId="74">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996123F-D1B1-45D4-81AA-6061906B26E2}" name="p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32:G38" firstHeaderRow="1" firstDataRow="1" firstDataCol="1"/>
  <pivotFields count="60">
    <pivotField showAll="0"/>
    <pivotField showAll="0">
      <items count="3">
        <item h="1" x="0"/>
        <item x="1"/>
        <item t="default"/>
      </items>
    </pivotField>
    <pivotField showAll="0"/>
    <pivotField showAll="0"/>
    <pivotField axis="axisRow" showAll="0">
      <items count="6">
        <item x="3"/>
        <item x="0"/>
        <item x="2"/>
        <item x="1"/>
        <item x="4"/>
        <item t="default"/>
      </items>
    </pivotField>
    <pivotField showAll="0"/>
    <pivotField showAll="0"/>
    <pivotField dataField="1" showAll="0"/>
    <pivotField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4">
        <item x="0"/>
        <item x="2"/>
        <item x="1"/>
        <item t="default"/>
      </items>
    </pivotField>
  </pivotFields>
  <rowFields count="1">
    <field x="4"/>
  </rowFields>
  <rowItems count="6">
    <i>
      <x/>
    </i>
    <i>
      <x v="1"/>
    </i>
    <i>
      <x v="2"/>
    </i>
    <i>
      <x v="3"/>
    </i>
    <i>
      <x v="4"/>
    </i>
    <i t="grand">
      <x/>
    </i>
  </rowItems>
  <colItems count="1">
    <i/>
  </colItems>
  <dataFields count="1">
    <dataField name="Average of BMI" fld="7" subtotal="average" baseField="4" baseItem="0" numFmtId="165"/>
  </dataFields>
  <formats count="1">
    <format dxfId="7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DE25908-314F-4886-8EC2-C32839BEA72A}" name="s491" cacheId="33"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7">
  <location ref="O161:S165" firstHeaderRow="1" firstDataRow="3" firstDataCol="1"/>
  <pivotFields count="6">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s="1" x="0"/>
        <item x="1"/>
      </items>
    </pivotField>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t="grand">
      <x/>
    </i>
  </rowItems>
  <colFields count="2">
    <field x="1"/>
    <field x="-2"/>
  </colFields>
  <colItems count="4">
    <i>
      <x/>
      <x/>
    </i>
    <i r="1" i="1">
      <x v="1"/>
    </i>
    <i t="grand">
      <x/>
    </i>
    <i t="grand" i="1">
      <x/>
    </i>
  </colItems>
  <dataFields count="2">
    <dataField name="Average of Total Follicle Count" fld="3" subtotal="average" baseField="2" baseItem="0"/>
    <dataField name="Average of Mean Follicle Size (mm)" fld="4" subtotal="average" baseField="2" baseItem="0"/>
  </dataFields>
  <formats count="5">
    <format dxfId="83">
      <pivotArea type="all" dataOnly="0" outline="0" fieldPosition="0"/>
    </format>
    <format dxfId="82">
      <pivotArea outline="0" collapsedLevelsAreSubtotals="1" fieldPosition="0"/>
    </format>
    <format dxfId="81">
      <pivotArea field="1" type="button" dataOnly="0" labelOnly="1" outline="0" axis="axisCol" fieldPosition="0"/>
    </format>
    <format dxfId="80">
      <pivotArea dataOnly="0" labelOnly="1" fieldPosition="0">
        <references count="1">
          <reference field="1" count="0"/>
        </references>
      </pivotArea>
    </format>
    <format dxfId="79">
      <pivotArea dataOnly="0" labelOnly="1" grandRow="1" outline="0" fieldPosition="0"/>
    </format>
  </formats>
  <chartFormats count="1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1"/>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1"/>
          </reference>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1"/>
          </reference>
          <reference field="1" count="1" selected="0">
            <x v="0"/>
          </reference>
        </references>
      </pivotArea>
    </chartFormat>
    <chartFormat chart="2" format="2" series="1">
      <pivotArea type="data" outline="0" fieldPosition="0">
        <references count="2">
          <reference field="4294967294" count="1" selected="0">
            <x v="0"/>
          </reference>
          <reference field="1" count="1" selected="0">
            <x v="1"/>
          </reference>
        </references>
      </pivotArea>
    </chartFormat>
    <chartFormat chart="2" format="3" series="1">
      <pivotArea type="data" outline="0" fieldPosition="0">
        <references count="2">
          <reference field="4294967294" count="1" selected="0">
            <x v="1"/>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1"/>
          </reference>
          <reference field="1"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caption="Average of Mean Follicle Size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9F7D394-9A22-4428-A94F-5760E512DF68}" name="s31" cacheId="8"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2">
  <location ref="A101:D105"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1"/>
  </colFields>
  <colItems count="3">
    <i>
      <x/>
    </i>
    <i>
      <x v="1"/>
    </i>
    <i t="grand">
      <x/>
    </i>
  </colItems>
  <dataFields count="1">
    <dataField name="Count of Patient File No." fld="2" subtotal="count" baseField="0" baseItem="0" numFmtId="1"/>
  </dataFields>
  <formats count="5">
    <format dxfId="88">
      <pivotArea type="all" dataOnly="0" outline="0" fieldPosition="0"/>
    </format>
    <format dxfId="87">
      <pivotArea field="1" type="button" dataOnly="0" labelOnly="1" outline="0" axis="axisCol" fieldPosition="0"/>
    </format>
    <format dxfId="86">
      <pivotArea dataOnly="0" labelOnly="1" fieldPosition="0">
        <references count="1">
          <reference field="1" count="0"/>
        </references>
      </pivotArea>
    </format>
    <format dxfId="85">
      <pivotArea dataOnly="0" labelOnly="1" grandRow="1" outline="0" fieldPosition="0"/>
    </format>
    <format dxfId="84">
      <pivotArea outline="0" collapsedLevelsAreSubtotals="1" fieldPosition="0"/>
    </format>
  </format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3">
          <reference field="4294967294" count="1" selected="0">
            <x v="0"/>
          </reference>
          <reference field="1" count="1" selected="0">
            <x v="0"/>
          </reference>
          <reference field="3"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6448E6B-0A81-496E-993B-23C7509DE475}" name="s32" cacheId="9"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7">
  <location ref="A109:D114"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1"/>
  </colFields>
  <colItems count="3">
    <i>
      <x/>
    </i>
    <i>
      <x v="1"/>
    </i>
    <i t="grand">
      <x/>
    </i>
  </colItems>
  <dataFields count="1">
    <dataField name="Count of Patient File No." fld="2" subtotal="count" baseField="0" baseItem="0" numFmtId="1"/>
  </dataFields>
  <formats count="5">
    <format dxfId="93">
      <pivotArea type="all" dataOnly="0" outline="0" fieldPosition="0"/>
    </format>
    <format dxfId="92">
      <pivotArea field="1" type="button" dataOnly="0" labelOnly="1" outline="0" axis="axisCol" fieldPosition="0"/>
    </format>
    <format dxfId="91">
      <pivotArea dataOnly="0" labelOnly="1" fieldPosition="0">
        <references count="1">
          <reference field="1" count="0"/>
        </references>
      </pivotArea>
    </format>
    <format dxfId="90">
      <pivotArea dataOnly="0" labelOnly="1" grandRow="1" outline="0" fieldPosition="0"/>
    </format>
    <format dxfId="89">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84B12BD-DA8E-4534-88A5-247544BE02BE}" name="PivotTable30" cacheId="36"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A259:B263" firstHeaderRow="1" firstDataRow="1" firstDataCol="1"/>
  <pivotFields count="4">
    <pivotField allDrilled="1" subtotalTop="0" showAll="0" dataSourceSort="1" defaultSubtotal="0" defaultAttributeDrillState="1">
      <items count="2">
        <item s="1" x="0"/>
        <item s="1" x="1"/>
      </items>
    </pivotField>
    <pivotField allDrilled="1" subtotalTop="0" showAll="0" sortType="descending" defaultSubtotal="0" defaultAttributeDrillState="1">
      <items count="2">
        <item s="1" x="1"/>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Average of Waist:Hip Ratio" fld="3" subtotal="average" baseField="2" baseItem="0"/>
  </dataFields>
  <formats count="4">
    <format dxfId="97">
      <pivotArea type="all" dataOnly="0" outline="0" fieldPosition="0"/>
    </format>
    <format dxfId="96">
      <pivotArea outline="0" collapsedLevelsAreSubtotals="1" fieldPosition="0"/>
    </format>
    <format dxfId="95">
      <pivotArea field="1" type="button" dataOnly="0" labelOnly="1" outline="0"/>
    </format>
    <format dxfId="94">
      <pivotArea dataOnly="0" labelOnly="1" grandRow="1"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A1CFE9D-62FB-4253-A200-6034971F3353}" name="s37" cacheId="14"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20:A321"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Endometrium (mm)" fld="3" subtotal="average" baseField="0" baseItem="0"/>
  </dataFields>
  <formats count="1">
    <format dxfId="98">
      <pivotArea type="all" dataOnly="0"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g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E1B28E7-CCE5-424D-B347-30E6B4DC9514}" name="s53" cacheId="18"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8">
  <location ref="A199:C203" firstHeaderRow="1" firstDataRow="2" firstDataCol="1"/>
  <pivotFields count="6">
    <pivotField allDrilled="1" subtotalTop="0" showAll="0" dataSourceSort="1" defaultSubtotal="0" defaultAttributeDrillState="1">
      <items count="2">
        <item s="1" x="0"/>
        <item s="1" x="1"/>
      </items>
    </pivotField>
    <pivotField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s="1" x="0"/>
        <item x="1"/>
      </items>
    </pivotField>
    <pivotField allDrilled="1" subtotalTop="0" showAll="0" dataSourceSort="1" defaultSubtotal="0" defaultAttributeDrillState="1"/>
  </pivotFields>
  <rowFields count="1">
    <field x="3"/>
  </rowFields>
  <rowItems count="3">
    <i>
      <x/>
    </i>
    <i>
      <x v="1"/>
    </i>
    <i t="grand">
      <x/>
    </i>
  </rowItems>
  <colFields count="1">
    <field x="4"/>
  </colFields>
  <colItems count="2">
    <i>
      <x/>
    </i>
    <i t="grand">
      <x/>
    </i>
  </colItems>
  <dataFields count="1">
    <dataField name="Total Patients" fld="2" subtotal="count" baseField="0" baseItem="0" numFmtId="1"/>
  </dataFields>
  <formats count="4">
    <format dxfId="102">
      <pivotArea type="all" dataOnly="0" outline="0" fieldPosition="0"/>
    </format>
    <format dxfId="101">
      <pivotArea field="1" type="button" dataOnly="0" labelOnly="1" outline="0"/>
    </format>
    <format dxfId="100">
      <pivotArea dataOnly="0" labelOnly="1" grandRow="1" outline="0" fieldPosition="0"/>
    </format>
    <format dxfId="99">
      <pivotArea outline="0" collapsedLevelsAreSubtotals="1" fieldPosition="0"/>
    </format>
  </formats>
  <chartFormats count="7">
    <chartFormat chart="1" format="0" series="1">
      <pivotArea type="data" outline="0" fieldPosition="0">
        <references count="2">
          <reference field="4294967294" count="1" selected="0">
            <x v="0"/>
          </reference>
          <reference field="4" count="1" selected="0">
            <x v="1"/>
          </reference>
        </references>
      </pivotArea>
    </chartFormat>
    <chartFormat chart="1" format="1"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3">
          <reference field="4294967294" count="1" selected="0">
            <x v="0"/>
          </reference>
          <reference field="3" count="1" selected="0">
            <x v="0"/>
          </reference>
          <reference field="4" count="1" selected="0">
            <x v="0"/>
          </reference>
        </references>
      </pivotArea>
    </chartFormat>
    <chartFormat chart="4" format="7">
      <pivotArea type="data" outline="0" fieldPosition="0">
        <references count="3">
          <reference field="4294967294" count="1" selected="0">
            <x v="0"/>
          </reference>
          <reference field="3" count="1" selected="0">
            <x v="1"/>
          </reference>
          <reference field="4" count="1" selected="0">
            <x v="0"/>
          </reference>
        </references>
      </pivotArea>
    </chartFormat>
    <chartFormat chart="1" format="2">
      <pivotArea type="data" outline="0" fieldPosition="0">
        <references count="3">
          <reference field="4294967294" count="1" selected="0">
            <x v="0"/>
          </reference>
          <reference field="3" count="1" selected="0">
            <x v="0"/>
          </reference>
          <reference field="4" count="1" selected="0">
            <x v="0"/>
          </reference>
        </references>
      </pivotArea>
    </chartFormat>
    <chartFormat chart="1" format="3">
      <pivotArea type="data" outline="0" fieldPosition="0">
        <references count="3">
          <reference field="4294967294" count="1" selected="0">
            <x v="0"/>
          </reference>
          <reference field="3" count="1" selected="0">
            <x v="1"/>
          </reference>
          <reference field="4" count="1" selected="0">
            <x v="0"/>
          </reference>
        </references>
      </pivotArea>
    </chartFormat>
  </chartFormats>
  <pivotHierarchies count="106">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920A8CB-930F-4775-881D-E0C8C18C1919}" name="s43" cacheId="27"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location ref="G137:H140" firstHeaderRow="1" firstDataRow="2" firstDataCol="1"/>
  <pivotFields count="6">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items count="1">
        <item s="1" x="0"/>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x v="1"/>
    </i>
  </rowItems>
  <colFields count="1">
    <field x="4"/>
  </colFields>
  <colItems count="1">
    <i>
      <x/>
    </i>
  </colItems>
  <dataFields count="1">
    <dataField name="Count of Patient File No." fld="2" subtotal="count" baseField="1" baseItem="0" numFmtId="1"/>
  </dataFields>
  <formats count="5">
    <format dxfId="107">
      <pivotArea type="all" dataOnly="0" outline="0" fieldPosition="0"/>
    </format>
    <format dxfId="106">
      <pivotArea field="1" type="button" dataOnly="0" labelOnly="1" outline="0" axis="axisRow" fieldPosition="0"/>
    </format>
    <format dxfId="105">
      <pivotArea dataOnly="0" labelOnly="1" fieldPosition="0">
        <references count="1">
          <reference field="1" count="0"/>
        </references>
      </pivotArea>
    </format>
    <format dxfId="104">
      <pivotArea dataOnly="0" labelOnly="1" grandRow="1" outline="0" fieldPosition="0"/>
    </format>
    <format dxfId="103">
      <pivotArea outline="0" collapsedLevelsAreSubtotals="1" fieldPosition="0"/>
    </format>
  </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BA304C2-3BE2-4595-8147-5844C18D33C4}" name="S25" cacheId="48"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289:A290"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TSH (mIU/L)" fld="3" subtotal="average" baseField="0" baseItem="0"/>
  </dataFields>
  <formats count="4">
    <format dxfId="111">
      <pivotArea type="all" dataOnly="0" outline="0" fieldPosition="0"/>
    </format>
    <format dxfId="110">
      <pivotArea field="1" type="button" dataOnly="0" labelOnly="1" outline="0"/>
    </format>
    <format dxfId="109">
      <pivotArea dataOnly="0" labelOnly="1" grandRow="1" outline="0" fieldPosition="0"/>
    </format>
    <format dxfId="108">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g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DD2E32E-A3A5-4F94-941A-F755FF0991B8}" name="PivotTable50" cacheId="6"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52:F354" firstHeaderRow="0" firstDataRow="1" firstDataCol="1"/>
  <pivotFields count="9">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4"/>
  </rowFields>
  <rowItems count="2">
    <i>
      <x/>
    </i>
    <i>
      <x v="1"/>
    </i>
  </rowItems>
  <colFields count="1">
    <field x="-2"/>
  </colFields>
  <colItems count="5">
    <i>
      <x/>
    </i>
    <i i="1">
      <x v="1"/>
    </i>
    <i i="2">
      <x v="2"/>
    </i>
    <i i="3">
      <x v="3"/>
    </i>
    <i i="4">
      <x v="4"/>
    </i>
  </colItems>
  <dataFields count="5">
    <dataField name="Average of BMI" fld="3" subtotal="average" baseField="0" baseItem="0"/>
    <dataField name="Average of Symptom Count" fld="5" subtotal="average" baseField="4" baseItem="0"/>
    <dataField name="Average of FSH(mIU/mL)" fld="6" subtotal="average" baseField="4" baseItem="0"/>
    <dataField name="Average of LH(mIU/mL)" fld="7" subtotal="average" baseField="4" baseItem="0"/>
    <dataField name="Average of Total Follicle Count" fld="8" subtotal="average" baseField="4" baseItem="0"/>
  </dataFields>
  <formats count="2">
    <format dxfId="113">
      <pivotArea type="all" dataOnly="0" outline="0" fieldPosition="0"/>
    </format>
    <format dxfId="112">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caption="Average of Hb(g/dl)"/>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caption="Average of Symptom Count"/>
    <pivotHierarchy dragToData="1"/>
    <pivotHierarchy dragToData="1"/>
    <pivotHierarchy dragToData="1" caption="Average of Pulse rate(bpm)"/>
    <pivotHierarchy dragToData="1"/>
    <pivotHierarchy dragToData="1"/>
    <pivotHierarchy dragToData="1"/>
    <pivotHierarchy dragToData="1" caption="Average of FSH(mIU/mL)"/>
    <pivotHierarchy dragToData="1"/>
    <pivotHierarchy dragToData="1" caption="Average of LH(mIU/mL)"/>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6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FEB3474-F0F3-4437-B201-C0C433325E84}" name="S27" cacheId="50"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298:A299"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AMH(ng/mL)" fld="3" subtotal="average" baseField="0" baseItem="0"/>
  </dataFields>
  <formats count="4">
    <format dxfId="117">
      <pivotArea type="all" dataOnly="0" outline="0" fieldPosition="0"/>
    </format>
    <format dxfId="116">
      <pivotArea field="1" type="button" dataOnly="0" labelOnly="1" outline="0"/>
    </format>
    <format dxfId="115">
      <pivotArea dataOnly="0" labelOnly="1" grandRow="1" outline="0" fieldPosition="0"/>
    </format>
    <format dxfId="114">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g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9D9F59B-3E78-44D3-90F8-54543EB79A56}" name="PivotTable34" cacheId="43"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280:A281"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BMI" fld="3" subtotal="average" baseField="1" baseItem="0"/>
  </dataFields>
  <formats count="4">
    <format dxfId="121">
      <pivotArea type="all" dataOnly="0" outline="0" fieldPosition="0"/>
    </format>
    <format dxfId="120">
      <pivotArea field="1" type="button" dataOnly="0" labelOnly="1" outline="0"/>
    </format>
    <format dxfId="119">
      <pivotArea dataOnly="0" labelOnly="1" grandRow="1" outline="0" fieldPosition="0"/>
    </format>
    <format dxfId="118">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0D3B4DF-7717-4D17-B720-C68F1C5AEAAB}" name="s42" cacheId="26"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location ref="D137:E140" firstHeaderRow="1" firstDataRow="2" firstDataCol="1"/>
  <pivotFields count="6">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items count="1">
        <item s="1" x="0"/>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x v="1"/>
    </i>
  </rowItems>
  <colFields count="1">
    <field x="4"/>
  </colFields>
  <colItems count="1">
    <i>
      <x/>
    </i>
  </colItems>
  <dataFields count="1">
    <dataField name="Count of Patient File No." fld="2" subtotal="count" baseField="1" baseItem="0" numFmtId="1"/>
  </dataFields>
  <formats count="5">
    <format dxfId="126">
      <pivotArea type="all" dataOnly="0" outline="0" fieldPosition="0"/>
    </format>
    <format dxfId="125">
      <pivotArea field="1" type="button" dataOnly="0" labelOnly="1" outline="0" axis="axisRow" fieldPosition="0"/>
    </format>
    <format dxfId="124">
      <pivotArea dataOnly="0" labelOnly="1" fieldPosition="0">
        <references count="1">
          <reference field="1" count="0"/>
        </references>
      </pivotArea>
    </format>
    <format dxfId="123">
      <pivotArea dataOnly="0" labelOnly="1" grandRow="1" outline="0" fieldPosition="0"/>
    </format>
    <format dxfId="122">
      <pivotArea outline="0" collapsedLevelsAreSubtotals="1" fieldPosition="0"/>
    </format>
  </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819C89B-140A-45DB-88B0-A073FB5F96BC}" name="s52" cacheId="17"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2">
  <location ref="A190:E194" firstHeaderRow="1" firstDataRow="2" firstDataCol="1"/>
  <pivotFields count="5">
    <pivotField axis="axisRow" allDrilled="1" subtotalTop="0" showAll="0" dataSourceSort="1" defaultSubtotal="0" defaultAttributeDrillState="1">
      <items count="2">
        <item s="1" x="0"/>
        <item s="1" x="1"/>
      </items>
    </pivotField>
    <pivotField allDrilled="1" subtotalTop="0" showAll="0" sortType="descending" defaultSubtotal="0" defaultAttributeDrillState="1">
      <items count="2">
        <item x="1"/>
        <item x="0"/>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3">
    <i>
      <x/>
    </i>
    <i>
      <x v="1"/>
    </i>
    <i t="grand">
      <x/>
    </i>
  </rowItems>
  <colFields count="1">
    <field x="3"/>
  </colFields>
  <colItems count="4">
    <i>
      <x/>
    </i>
    <i>
      <x v="1"/>
    </i>
    <i>
      <x v="2"/>
    </i>
    <i t="grand">
      <x/>
    </i>
  </colItems>
  <dataFields count="1">
    <dataField name="Total Patients" fld="2" subtotal="count" baseField="0" baseItem="0" numFmtId="1"/>
  </dataFields>
  <formats count="4">
    <format dxfId="130">
      <pivotArea type="all" dataOnly="0" outline="0" fieldPosition="0"/>
    </format>
    <format dxfId="129">
      <pivotArea field="1" type="button" dataOnly="0" labelOnly="1" outline="0"/>
    </format>
    <format dxfId="128">
      <pivotArea dataOnly="0" labelOnly="1" grandRow="1" outline="0" fieldPosition="0"/>
    </format>
    <format dxfId="127">
      <pivotArea outline="0" collapsedLevelsAreSubtotals="1" fieldPosition="0"/>
    </format>
  </format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s>
  <pivotHierarchies count="106">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5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9E56D81-7CC3-46F2-8E44-6997CFE9E7A9}" name="s35" cacheId="12"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11:B313" firstHeaderRow="1" firstDataRow="1" firstDataCol="1"/>
  <pivotFields count="6">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4"/>
  </rowFields>
  <rowItems count="2">
    <i>
      <x/>
    </i>
    <i>
      <x v="1"/>
    </i>
  </rowItems>
  <colItems count="1">
    <i/>
  </colItems>
  <dataFields count="1">
    <dataField name="Count of Patient File No." fld="3" subtotal="count" baseField="0" baseItem="0"/>
  </dataFields>
  <formats count="2">
    <format dxfId="132">
      <pivotArea type="all" dataOnly="0" outline="0" fieldPosition="0"/>
    </format>
    <format dxfId="131">
      <pivotArea outline="0" fieldPosition="0">
        <references count="1">
          <reference field="4294967294" count="1">
            <x v="0"/>
          </reference>
        </references>
      </pivotArea>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55711178-E6DE-412C-8D26-61D9A57778D2}" name="s56" cacheId="21"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48:B350" firstHeaderRow="1" firstDataRow="1" firstDataCol="1"/>
  <pivotFields count="5">
    <pivotField axis="axisRow"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Fast food (Y/N)" fld="3" subtotal="count" showDataAs="percentOfTotal" baseField="0" baseItem="0" numFmtId="10"/>
  </dataFields>
  <formats count="3">
    <format dxfId="135">
      <pivotArea type="all" dataOnly="0" outline="0" fieldPosition="0"/>
    </format>
    <format dxfId="134">
      <pivotArea outline="0" collapsedLevelsAreSubtotals="1" fieldPosition="0"/>
    </format>
    <format dxfId="133">
      <pivotArea outline="0" fieldPosition="0">
        <references count="1">
          <reference field="4294967294" count="1">
            <x v="0"/>
          </reference>
        </references>
      </pivotArea>
    </format>
  </formats>
  <pivotHierarchies count="10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caption="Average of Symptom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A3FF8EA-8CCA-482B-AD20-E9FC7CE23EF6}" name="s48" cacheId="24"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5">
  <location ref="A170:C174"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s="1"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1"/>
  </colFields>
  <colItems count="2">
    <i>
      <x/>
    </i>
    <i t="grand">
      <x/>
    </i>
  </colItems>
  <dataFields count="1">
    <dataField name="Total Patients" fld="2" subtotal="count" baseField="0" baseItem="0"/>
  </dataFields>
  <formats count="5">
    <format dxfId="140">
      <pivotArea type="all" dataOnly="0" outline="0" fieldPosition="0"/>
    </format>
    <format dxfId="139">
      <pivotArea outline="0" collapsedLevelsAreSubtotals="1" fieldPosition="0"/>
    </format>
    <format dxfId="138">
      <pivotArea field="1" type="button" dataOnly="0" labelOnly="1" outline="0" axis="axisCol" fieldPosition="0"/>
    </format>
    <format dxfId="137">
      <pivotArea dataOnly="0" labelOnly="1" fieldPosition="0">
        <references count="1">
          <reference field="1" count="0"/>
        </references>
      </pivotArea>
    </format>
    <format dxfId="136">
      <pivotArea dataOnly="0" labelOnly="1" grandRow="1" outline="0" fieldPosition="0"/>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pivotArea type="data" outline="0" fieldPosition="0">
        <references count="3">
          <reference field="4294967294" count="1" selected="0">
            <x v="0"/>
          </reference>
          <reference field="1" count="1" selected="0">
            <x v="0"/>
          </reference>
          <reference field="3" count="1" selected="0">
            <x v="0"/>
          </reference>
        </references>
      </pivotArea>
    </chartFormat>
    <chartFormat chart="1" format="2">
      <pivotArea type="data" outline="0" fieldPosition="0">
        <references count="3">
          <reference field="4294967294" count="1" selected="0">
            <x v="0"/>
          </reference>
          <reference field="1" count="1" selected="0">
            <x v="0"/>
          </reference>
          <reference field="3" count="1" selected="0">
            <x v="1"/>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3">
          <reference field="4294967294" count="1" selected="0">
            <x v="0"/>
          </reference>
          <reference field="1" count="1" selected="0">
            <x v="0"/>
          </reference>
          <reference field="3" count="1" selected="0">
            <x v="0"/>
          </reference>
        </references>
      </pivotArea>
    </chartFormat>
    <chartFormat chart="4" format="8">
      <pivotArea type="data" outline="0" fieldPosition="0">
        <references count="3">
          <reference field="4294967294" count="1" selected="0">
            <x v="0"/>
          </reference>
          <reference field="1" count="1" selected="0">
            <x v="0"/>
          </reference>
          <reference field="3"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BB1F3C5E-4685-44D6-8374-869FBC7B3364}" name="PivotTable32" cacheId="41"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270:B272" firstHeaderRow="1" firstDataRow="2" firstDataCol="1"/>
  <pivotFields count="4">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Fields count="1">
    <field x="1"/>
  </colFields>
  <colItems count="1">
    <i>
      <x/>
    </i>
  </colItems>
  <dataFields count="1">
    <dataField name="Total Patients" fld="2" subtotal="count" baseField="0" baseItem="0" numFmtId="1"/>
  </dataFields>
  <formats count="4">
    <format dxfId="144">
      <pivotArea type="all" dataOnly="0" outline="0" fieldPosition="0"/>
    </format>
    <format dxfId="143">
      <pivotArea field="1" type="button" dataOnly="0" labelOnly="1" outline="0" axis="axisCol" fieldPosition="0"/>
    </format>
    <format dxfId="142">
      <pivotArea dataOnly="0" labelOnly="1" grandRow="1" outline="0" fieldPosition="0"/>
    </format>
    <format dxfId="141">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0C3EC7F-57DC-4CFC-BFAC-BF24BA64F17F}" name="S28" cacheId="51"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01:B303" firstHeaderRow="1" firstDataRow="1" firstDataCol="1"/>
  <pivotFields count="6">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2">
    <i>
      <x/>
    </i>
    <i>
      <x v="1"/>
    </i>
  </rowItems>
  <colItems count="1">
    <i/>
  </colItems>
  <dataFields count="1">
    <dataField name="Count of Patient File No." fld="4" subtotal="count" showDataAs="percentOfTotal" baseField="3" baseItem="0" numFmtId="10"/>
  </dataFields>
  <formats count="2">
    <format dxfId="146">
      <pivotArea type="all" dataOnly="0" outline="0" fieldPosition="0"/>
    </format>
    <format dxfId="145">
      <pivotArea outline="0" fieldPosition="0">
        <references count="1">
          <reference field="4294967294" count="1">
            <x v="0"/>
          </reference>
        </references>
      </pivotArea>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76C4A10D-483A-4094-B025-7E15A2B24053}" name="PivotTable29" cacheId="7"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A251:B254" firstHeaderRow="1" firstDataRow="1" firstDataCol="1"/>
  <pivotFields count="4">
    <pivotField allDrilled="1" subtotalTop="0" showAll="0" dataSourceSort="1" defaultSubtotal="0" defaultAttributeDrillState="1">
      <items count="2">
        <item s="1" x="0"/>
        <item s="1" x="1"/>
      </items>
    </pivotField>
    <pivotField allDrilled="1" subtotalTop="0" showAll="0" sortType="descending" defaultSubtotal="0" defaultAttributeDrillState="1">
      <items count="2">
        <item s="1" x="1"/>
        <item x="0"/>
      </items>
    </pivotField>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Average of AMH(ng/mL)" fld="3" subtotal="average" baseField="2" baseItem="0"/>
  </dataFields>
  <formats count="4">
    <format dxfId="150">
      <pivotArea type="all" dataOnly="0" outline="0" fieldPosition="0"/>
    </format>
    <format dxfId="149">
      <pivotArea outline="0" collapsedLevelsAreSubtotals="1" fieldPosition="0"/>
    </format>
    <format dxfId="148">
      <pivotArea field="1" type="button" dataOnly="0" labelOnly="1" outline="0"/>
    </format>
    <format dxfId="147">
      <pivotArea dataOnly="0" labelOnly="1" grandRow="1"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2E0BA59D-B2A1-48E4-AF90-49E5DA096E9F}" name="s45" cacheId="29"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5">
  <location ref="A143:D148"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Fields count="1">
    <field x="1"/>
  </colFields>
  <colItems count="3">
    <i>
      <x/>
    </i>
    <i>
      <x v="1"/>
    </i>
    <i t="grand">
      <x/>
    </i>
  </colItems>
  <dataFields count="1">
    <dataField name="Total Patients" fld="2" subtotal="count" baseField="0" baseItem="0" numFmtId="1"/>
  </dataFields>
  <formats count="5">
    <format dxfId="155">
      <pivotArea type="all" dataOnly="0" outline="0" fieldPosition="0"/>
    </format>
    <format dxfId="154">
      <pivotArea field="1" type="button" dataOnly="0" labelOnly="1" outline="0" axis="axisCol" fieldPosition="0"/>
    </format>
    <format dxfId="153">
      <pivotArea dataOnly="0" labelOnly="1" fieldPosition="0">
        <references count="1">
          <reference field="1" count="0"/>
        </references>
      </pivotArea>
    </format>
    <format dxfId="152">
      <pivotArea dataOnly="0" labelOnly="1" grandRow="1" outline="0" fieldPosition="0"/>
    </format>
    <format dxfId="151">
      <pivotArea outline="0" collapsedLevelsAreSubtotals="1"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1"/>
          </reference>
        </references>
      </pivotArea>
    </chartFormat>
    <chartFormat chart="4" format="5" series="1">
      <pivotArea type="data" outline="0" fieldPosition="0">
        <references count="2">
          <reference field="4294967294" count="1" selected="0">
            <x v="0"/>
          </reference>
          <reference field="1" count="1" selected="0">
            <x v="0"/>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99C08A9-4E99-46A7-9B2A-C764B237FB8A}" name="S24" cacheId="47"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location ref="A90:D93" firstHeaderRow="0" firstDataRow="1" firstDataCol="1"/>
  <pivotFields count="6">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2">
        <item x="1"/>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Avg AMH(ng/mL)" fld="2" subtotal="average" baseField="1" baseItem="0"/>
    <dataField name="Avg PRL(ng/mL)" fld="3" subtotal="average" baseField="1" baseItem="0"/>
    <dataField name="Avg PRG(ng/mL)" fld="4" subtotal="average" baseField="1" baseItem="0"/>
  </dataFields>
  <formats count="6">
    <format dxfId="161">
      <pivotArea type="all" dataOnly="0" outline="0" fieldPosition="0"/>
    </format>
    <format dxfId="160">
      <pivotArea outline="0" collapsedLevelsAreSubtotals="1" fieldPosition="0"/>
    </format>
    <format dxfId="159">
      <pivotArea field="1" type="button" dataOnly="0" labelOnly="1" outline="0" axis="axisRow" fieldPosition="0"/>
    </format>
    <format dxfId="158">
      <pivotArea dataOnly="0" labelOnly="1" fieldPosition="0">
        <references count="1">
          <reference field="1" count="0"/>
        </references>
      </pivotArea>
    </format>
    <format dxfId="157">
      <pivotArea dataOnly="0" labelOnly="1" grandRow="1" outline="0" fieldPosition="0"/>
    </format>
    <format dxfId="156">
      <pivotArea dataOnly="0" labelOnly="1" outline="0" fieldPosition="0">
        <references count="1">
          <reference field="4294967294" count="3">
            <x v="0"/>
            <x v="1"/>
            <x v="2"/>
          </reference>
        </references>
      </pivotArea>
    </format>
  </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g AMH(ng/mL)"/>
    <pivotHierarchy dragToData="1" caption="Avg PRL(ng/mL)"/>
    <pivotHierarchy dragToData="1" caption="Avg PRG(ng/m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470799F0-9BC2-485F-902E-A3752F3F1EB5}" name="S21" cacheId="44"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5">
  <location ref="A41:D58" firstHeaderRow="1" firstDataRow="2" firstDataCol="1"/>
  <pivotFields count="6">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2"/>
    <field x="4"/>
  </rowFields>
  <rowItems count="16">
    <i>
      <x/>
    </i>
    <i r="1">
      <x/>
    </i>
    <i r="1">
      <x v="1"/>
    </i>
    <i>
      <x v="1"/>
    </i>
    <i r="1">
      <x/>
    </i>
    <i r="1">
      <x v="1"/>
    </i>
    <i r="1">
      <x v="2"/>
    </i>
    <i r="1">
      <x v="3"/>
    </i>
    <i r="1">
      <x v="4"/>
    </i>
    <i>
      <x v="2"/>
    </i>
    <i r="1">
      <x/>
    </i>
    <i r="1">
      <x v="1"/>
    </i>
    <i r="1">
      <x v="2"/>
    </i>
    <i r="1">
      <x v="3"/>
    </i>
    <i r="1">
      <x v="4"/>
    </i>
    <i t="grand">
      <x/>
    </i>
  </rowItems>
  <colFields count="1">
    <field x="1"/>
  </colFields>
  <colItems count="3">
    <i>
      <x/>
    </i>
    <i>
      <x v="1"/>
    </i>
    <i t="grand">
      <x/>
    </i>
  </colItems>
  <dataFields count="1">
    <dataField name="Count of Patient File No." fld="3" subtotal="count" baseField="2"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9"/>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1E6E2BF1-507C-4C39-A08D-2A45550E5AA9}" name="s51" cacheId="16"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1">
  <location ref="A181:E185" firstHeaderRow="1" firstDataRow="2" firstDataCol="1"/>
  <pivotFields count="6">
    <pivotField allDrilled="1" subtotalTop="0" showAll="0" dataSourceSort="1" defaultSubtotal="0" defaultAttributeDrillState="1">
      <items count="2">
        <item s="1" x="0"/>
        <item s="1" x="1"/>
      </items>
    </pivotField>
    <pivotField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3">
    <i>
      <x/>
    </i>
    <i>
      <x v="1"/>
    </i>
    <i t="grand">
      <x/>
    </i>
  </rowItems>
  <colFields count="1">
    <field x="4"/>
  </colFields>
  <colItems count="4">
    <i>
      <x/>
    </i>
    <i>
      <x v="1"/>
    </i>
    <i>
      <x v="2"/>
    </i>
    <i t="grand">
      <x/>
    </i>
  </colItems>
  <dataFields count="1">
    <dataField name="Total Patients" fld="2" subtotal="count" baseField="0" baseItem="0" numFmtId="1"/>
  </dataFields>
  <formats count="4">
    <format dxfId="165">
      <pivotArea type="all" dataOnly="0" outline="0" fieldPosition="0"/>
    </format>
    <format dxfId="164">
      <pivotArea field="1" type="button" dataOnly="0" labelOnly="1" outline="0"/>
    </format>
    <format dxfId="163">
      <pivotArea dataOnly="0" labelOnly="1" grandRow="1" outline="0" fieldPosition="0"/>
    </format>
    <format dxfId="162">
      <pivotArea outline="0" collapsedLevelsAreSubtotals="1" fieldPosition="0"/>
    </format>
  </format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7" format="6" series="1">
      <pivotArea type="data" outline="0" fieldPosition="0">
        <references count="2">
          <reference field="4294967294" count="1" selected="0">
            <x v="0"/>
          </reference>
          <reference field="4" count="1" selected="0">
            <x v="0"/>
          </reference>
        </references>
      </pivotArea>
    </chartFormat>
    <chartFormat chart="7" format="7" series="1">
      <pivotArea type="data" outline="0" fieldPosition="0">
        <references count="2">
          <reference field="4294967294" count="1" selected="0">
            <x v="0"/>
          </reference>
          <reference field="4" count="1" selected="0">
            <x v="1"/>
          </reference>
        </references>
      </pivotArea>
    </chartFormat>
    <chartFormat chart="7" format="8" series="1">
      <pivotArea type="data" outline="0" fieldPosition="0">
        <references count="2">
          <reference field="4294967294" count="1" selected="0">
            <x v="0"/>
          </reference>
          <reference field="4" count="1" selected="0">
            <x v="2"/>
          </reference>
        </references>
      </pivotArea>
    </chartFormat>
  </chartFormats>
  <pivotHierarchies count="106">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5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49E5C15B-D02B-419D-BA76-F0CD81DC20D8}" name="s47" cacheId="31"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6">
  <location ref="A161:G166" firstHeaderRow="1" firstDataRow="3" firstDataCol="1"/>
  <pivotFields count="6">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2">
    <field x="1"/>
    <field x="-2"/>
  </colFields>
  <colItems count="6">
    <i>
      <x/>
      <x/>
    </i>
    <i r="1" i="1">
      <x v="1"/>
    </i>
    <i>
      <x v="1"/>
      <x/>
    </i>
    <i r="1" i="1">
      <x v="1"/>
    </i>
    <i t="grand">
      <x/>
    </i>
    <i t="grand" i="1">
      <x/>
    </i>
  </colItems>
  <dataFields count="2">
    <dataField name="Average of Total Follicle Count" fld="3" subtotal="average" baseField="2" baseItem="0"/>
    <dataField name="Average of Mean Follicle Size (mm)" fld="4" subtotal="average" baseField="2" baseItem="0"/>
  </dataFields>
  <formats count="5">
    <format dxfId="170">
      <pivotArea type="all" dataOnly="0" outline="0" fieldPosition="0"/>
    </format>
    <format dxfId="169">
      <pivotArea outline="0" collapsedLevelsAreSubtotals="1" fieldPosition="0"/>
    </format>
    <format dxfId="168">
      <pivotArea field="1" type="button" dataOnly="0" labelOnly="1" outline="0" axis="axisCol" fieldPosition="0"/>
    </format>
    <format dxfId="167">
      <pivotArea dataOnly="0" labelOnly="1" fieldPosition="0">
        <references count="1">
          <reference field="1" count="0"/>
        </references>
      </pivotArea>
    </format>
    <format dxfId="166">
      <pivotArea dataOnly="0" labelOnly="1" grandRow="1" outline="0" fieldPosition="0"/>
    </format>
  </formats>
  <chartFormats count="1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1"/>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1"/>
          </reference>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1"/>
          </reference>
          <reference field="1" count="1" selected="0">
            <x v="0"/>
          </reference>
        </references>
      </pivotArea>
    </chartFormat>
    <chartFormat chart="2" format="2" series="1">
      <pivotArea type="data" outline="0" fieldPosition="0">
        <references count="2">
          <reference field="4294967294" count="1" selected="0">
            <x v="0"/>
          </reference>
          <reference field="1" count="1" selected="0">
            <x v="1"/>
          </reference>
        </references>
      </pivotArea>
    </chartFormat>
    <chartFormat chart="2" format="3" series="1">
      <pivotArea type="data" outline="0" fieldPosition="0">
        <references count="2">
          <reference field="4294967294" count="1" selected="0">
            <x v="1"/>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1"/>
          </reference>
          <reference field="1" count="1" selected="0">
            <x v="0"/>
          </reference>
        </references>
      </pivotArea>
    </chartFormat>
    <chartFormat chart="5" format="10" series="1">
      <pivotArea type="data" outline="0" fieldPosition="0">
        <references count="2">
          <reference field="4294967294" count="1" selected="0">
            <x v="0"/>
          </reference>
          <reference field="1" count="1" selected="0">
            <x v="1"/>
          </reference>
        </references>
      </pivotArea>
    </chartFormat>
    <chartFormat chart="5" format="11" series="1">
      <pivotArea type="data" outline="0" fieldPosition="0">
        <references count="2">
          <reference field="4294967294" count="1" selected="0">
            <x v="1"/>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caption="Average of Mean Follicle Size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2">
    <colHierarchyUsage hierarchyUsage="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D4B5D341-E9C3-4D61-A29E-1E6457B5F8B2}" name="PivotTable27" cacheId="4"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A234:D239" firstHeaderRow="1" firstDataRow="2" firstDataCol="1"/>
  <pivotFields count="4">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Fields count="1">
    <field x="1"/>
  </colFields>
  <colItems count="3">
    <i>
      <x/>
    </i>
    <i>
      <x v="1"/>
    </i>
    <i t="grand">
      <x/>
    </i>
  </colItems>
  <dataFields count="1">
    <dataField name="Average of Hb(g/dl)" fld="3" subtotal="average" baseField="2" baseItem="0"/>
  </dataFields>
  <formats count="4">
    <format dxfId="174">
      <pivotArea type="all" dataOnly="0" outline="0" fieldPosition="0"/>
    </format>
    <format dxfId="173">
      <pivotArea outline="0" collapsedLevelsAreSubtotals="1" fieldPosition="0"/>
    </format>
    <format dxfId="172">
      <pivotArea field="1" type="button" dataOnly="0" labelOnly="1" outline="0" axis="axisCol" fieldPosition="0"/>
    </format>
    <format dxfId="171">
      <pivotArea dataOnly="0" labelOnly="1" grandRow="1"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caption="Average of Hb(g/d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8021AE69-E47D-4312-AB74-9875F18D432E}" name="PivotTable39" cacheId="1"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07:B309" firstHeaderRow="1" firstDataRow="1" firstDataCol="1"/>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xis="axisRow" allDrilled="1" subtotalTop="0" showAll="0" dataSourceSort="1" defaultSubtotal="0" defaultAttributeDrillState="1">
      <items count="2">
        <item x="0"/>
        <item x="1"/>
      </items>
    </pivotField>
  </pivotFields>
  <rowFields count="1">
    <field x="4"/>
  </rowFields>
  <rowItems count="2">
    <i>
      <x/>
    </i>
    <i>
      <x v="1"/>
    </i>
  </rowItems>
  <colItems count="1">
    <i/>
  </colItems>
  <dataFields count="1">
    <dataField name="Count of Patient File No." fld="3" subtotal="count" showDataAs="percentOfTotal" baseField="0" baseItem="0" numFmtId="10"/>
  </dataFields>
  <formats count="2">
    <format dxfId="176">
      <pivotArea type="all" dataOnly="0" outline="0" fieldPosition="0"/>
    </format>
    <format dxfId="175">
      <pivotArea outline="0" fieldPosition="0">
        <references count="1">
          <reference field="4294967294" count="1">
            <x v="0"/>
          </reference>
        </references>
      </pivotArea>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66197C1F-2EF5-48DC-9B02-AE44D4AACF54}" name="PivotTable33" cacheId="42"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275:B277"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
    <i>
      <x/>
    </i>
  </rowItems>
  <colFields count="1">
    <field x="1"/>
  </colFields>
  <colItems count="1">
    <i>
      <x/>
    </i>
  </colItems>
  <dataFields count="1">
    <dataField name="Total Patients" fld="2" subtotal="count" baseField="0" baseItem="0" numFmtId="1"/>
  </dataFields>
  <formats count="4">
    <format dxfId="180">
      <pivotArea type="all" dataOnly="0" outline="0" fieldPosition="0"/>
    </format>
    <format dxfId="179">
      <pivotArea field="1" type="button" dataOnly="0" labelOnly="1" outline="0" axis="axisCol" fieldPosition="0"/>
    </format>
    <format dxfId="178">
      <pivotArea dataOnly="0" labelOnly="1" grandRow="1" outline="0" fieldPosition="0"/>
    </format>
    <format dxfId="177">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64">
      <autoFilter ref="A1">
        <filterColumn colId="0">
          <top10 val="1" filterVal="1"/>
        </filterColumn>
      </autoFilter>
    </filter>
  </filters>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C29FFCEE-13E1-4213-A99D-7936C7FE917C}" name="PivotTable26" cacheId="5"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
  <location ref="A226:B230" firstHeaderRow="1" firstDataRow="1" firstDataCol="1"/>
  <pivotFields count="4">
    <pivotField allDrilled="1" subtotalTop="0" showAll="0" dataSourceSort="1" defaultSubtotal="0" defaultAttributeDrillState="1">
      <items count="2">
        <item s="1" x="0"/>
        <item s="1" x="1"/>
      </items>
    </pivotField>
    <pivotField allDrilled="1" subtotalTop="0" showAll="0" sortType="descending" defaultSubtotal="0" defaultAttributeDrillState="1">
      <items count="2">
        <item s="1" x="1"/>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Average of Waist:Hip Ratio" fld="3" subtotal="average" baseField="2" baseItem="0"/>
  </dataFields>
  <formats count="4">
    <format dxfId="184">
      <pivotArea type="all" dataOnly="0" outline="0" fieldPosition="0"/>
    </format>
    <format dxfId="183">
      <pivotArea outline="0" collapsedLevelsAreSubtotals="1" fieldPosition="0"/>
    </format>
    <format dxfId="182">
      <pivotArea field="1" type="button" dataOnly="0" labelOnly="1" outline="0"/>
    </format>
    <format dxfId="181">
      <pivotArea dataOnly="0" labelOnly="1" grandRow="1" outline="0"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atients"/>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D51DA94E-EFCB-4841-920A-67D9B4F6F315}" name="s44" cacheId="28"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location ref="J137:K140" firstHeaderRow="1" firstDataRow="2" firstDataCol="1"/>
  <pivotFields count="6">
    <pivotField allDrilled="1" subtotalTop="0" showAll="0" dataSourceSort="1" defaultSubtotal="0" defaultAttributeDrillState="1">
      <items count="2">
        <item s="1" x="0"/>
        <item s="1" x="1"/>
      </items>
    </pivotField>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items count="1">
        <item s="1" x="0"/>
      </items>
    </pivotField>
    <pivotField axis="axisCol"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x v="1"/>
    </i>
  </rowItems>
  <colFields count="1">
    <field x="4"/>
  </colFields>
  <colItems count="1">
    <i>
      <x/>
    </i>
  </colItems>
  <dataFields count="1">
    <dataField name="Count of Patient File No." fld="2" subtotal="count" baseField="1" baseItem="0" numFmtId="1"/>
  </dataFields>
  <formats count="5">
    <format dxfId="189">
      <pivotArea type="all" dataOnly="0" outline="0" fieldPosition="0"/>
    </format>
    <format dxfId="188">
      <pivotArea field="1" type="button" dataOnly="0" labelOnly="1" outline="0" axis="axisRow" fieldPosition="0"/>
    </format>
    <format dxfId="187">
      <pivotArea dataOnly="0" labelOnly="1" fieldPosition="0">
        <references count="1">
          <reference field="1" count="0"/>
        </references>
      </pivotArea>
    </format>
    <format dxfId="186">
      <pivotArea dataOnly="0" labelOnly="1" grandRow="1" outline="0" fieldPosition="0"/>
    </format>
    <format dxfId="185">
      <pivotArea outline="0" collapsedLevelsAreSubtotals="1" fieldPosition="0"/>
    </format>
  </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DA4A5327-8871-408D-B2D5-3FE4BF194463}" name="s492" cacheId="2"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30:B333" firstHeaderRow="1" firstDataRow="1" firstDataCol="1"/>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3"/>
  </rowFields>
  <rowItems count="3">
    <i>
      <x/>
    </i>
    <i>
      <x v="1"/>
    </i>
    <i>
      <x v="2"/>
    </i>
  </rowItems>
  <colItems count="1">
    <i/>
  </colItems>
  <dataFields count="1">
    <dataField name="Count of BP Status" fld="4" subtotal="count" showDataAs="percentOfTotal" baseField="3" baseItem="2" numFmtId="10"/>
  </dataFields>
  <formats count="2">
    <format dxfId="191">
      <pivotArea type="all" dataOnly="0" outline="0" fieldPosition="0"/>
    </format>
    <format dxfId="190">
      <pivotArea outline="0" fieldPosition="0">
        <references count="1">
          <reference field="4294967294" count="1">
            <x v="0"/>
          </reference>
        </references>
      </pivotArea>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caption="Average of Symptom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62CC7E50-1314-40E8-96B0-E229EDE9D86E}" name="s34" cacheId="11"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6">
  <location ref="A127:D131"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1"/>
  </colFields>
  <colItems count="3">
    <i>
      <x/>
    </i>
    <i>
      <x v="1"/>
    </i>
    <i t="grand">
      <x/>
    </i>
  </colItems>
  <dataFields count="1">
    <dataField name="Average of Endometrium (mm)" fld="3" subtotal="average" baseField="2" baseItem="1"/>
  </dataFields>
  <formats count="5">
    <format dxfId="196">
      <pivotArea type="all" dataOnly="0" outline="0" fieldPosition="0"/>
    </format>
    <format dxfId="195">
      <pivotArea outline="0" collapsedLevelsAreSubtotals="1" fieldPosition="0"/>
    </format>
    <format dxfId="194">
      <pivotArea field="1" type="button" dataOnly="0" labelOnly="1" outline="0" axis="axisCol" fieldPosition="0"/>
    </format>
    <format dxfId="193">
      <pivotArea dataOnly="0" labelOnly="1" fieldPosition="0">
        <references count="1">
          <reference field="1" count="0"/>
        </references>
      </pivotArea>
    </format>
    <format dxfId="192">
      <pivotArea dataOnly="0" labelOnly="1" grandRow="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0"/>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ED1222A0-D867-4B05-AD1A-C1EC84EA23C8}" name="s58" cacheId="23"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60:A361"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Marriage Duration" fld="3" subtotal="average" baseField="0" baseItem="0"/>
  </dataFields>
  <formats count="2">
    <format dxfId="198">
      <pivotArea type="all" dataOnly="0" outline="0" fieldPosition="0"/>
    </format>
    <format dxfId="197">
      <pivotArea outline="0" collapsedLevelsAreSubtotals="1" fieldPosition="0"/>
    </format>
  </formats>
  <pivotHierarchies count="10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g Waist 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caption="Average of Symptom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Marriage Duration"/>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346BDA05-9B90-48A0-8F15-EC46561E0591}" name="PivotTable2" cacheId="37" applyNumberFormats="0" applyBorderFormats="0" applyFontFormats="0" applyPatternFormats="0" applyAlignmentFormats="0" applyWidthHeightFormats="1" dataCaption="Values" tag="2d9435d7-30c8-4d65-b1a9-a7e98c70b969" updatedVersion="8" minRefreshableVersion="3" useAutoFormatting="1" itemPrintTitles="1" createdVersion="5" indent="0" outline="1" outlineData="1" multipleFieldFilters="0" chartFormat="24">
  <location ref="A4:C11" firstHeaderRow="1" firstDataRow="2" firstDataCol="1"/>
  <pivotFields count="5">
    <pivotField allDrilled="1" subtotalTop="0" showAll="0" dataSourceSort="1" defaultSubtotal="0" defaultAttributeDrillState="1">
      <items count="2">
        <item s="1" x="0"/>
        <item s="1" x="1"/>
      </items>
    </pivotField>
    <pivotField axis="axisCol"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1"/>
  </colFields>
  <colItems count="2">
    <i>
      <x/>
    </i>
    <i t="grand">
      <x/>
    </i>
  </colItems>
  <dataFields count="1">
    <dataField name="Count of Patient File No." fld="2" subtotal="count" baseField="0" baseItem="0"/>
  </dataFields>
  <chartFormats count="18">
    <chartFormat chart="0" format="0" series="1">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3">
          <reference field="4294967294" count="1" selected="0">
            <x v="0"/>
          </reference>
          <reference field="1" count="1" selected="0">
            <x v="0"/>
          </reference>
          <reference field="3" count="1" selected="0">
            <x v="0"/>
          </reference>
        </references>
      </pivotArea>
    </chartFormat>
    <chartFormat chart="0" format="2">
      <pivotArea type="data" outline="0" fieldPosition="0">
        <references count="3">
          <reference field="4294967294" count="1" selected="0">
            <x v="0"/>
          </reference>
          <reference field="1" count="1" selected="0">
            <x v="0"/>
          </reference>
          <reference field="3" count="1" selected="0">
            <x v="1"/>
          </reference>
        </references>
      </pivotArea>
    </chartFormat>
    <chartFormat chart="0" format="3">
      <pivotArea type="data" outline="0" fieldPosition="0">
        <references count="3">
          <reference field="4294967294" count="1" selected="0">
            <x v="0"/>
          </reference>
          <reference field="1" count="1" selected="0">
            <x v="0"/>
          </reference>
          <reference field="3" count="1" selected="0">
            <x v="2"/>
          </reference>
        </references>
      </pivotArea>
    </chartFormat>
    <chartFormat chart="0" format="4">
      <pivotArea type="data" outline="0" fieldPosition="0">
        <references count="3">
          <reference field="4294967294" count="1" selected="0">
            <x v="0"/>
          </reference>
          <reference field="1" count="1" selected="0">
            <x v="0"/>
          </reference>
          <reference field="3" count="1" selected="0">
            <x v="3"/>
          </reference>
        </references>
      </pivotArea>
    </chartFormat>
    <chartFormat chart="0" format="5">
      <pivotArea type="data" outline="0" fieldPosition="0">
        <references count="3">
          <reference field="4294967294" count="1" selected="0">
            <x v="0"/>
          </reference>
          <reference field="1" count="1" selected="0">
            <x v="0"/>
          </reference>
          <reference field="3" count="1" selected="0">
            <x v="4"/>
          </reference>
        </references>
      </pivotArea>
    </chartFormat>
    <chartFormat chart="11" format="72" series="1">
      <pivotArea type="data" outline="0" fieldPosition="0">
        <references count="2">
          <reference field="4294967294" count="1" selected="0">
            <x v="0"/>
          </reference>
          <reference field="1" count="1" selected="0">
            <x v="0"/>
          </reference>
        </references>
      </pivotArea>
    </chartFormat>
    <chartFormat chart="11" format="73">
      <pivotArea type="data" outline="0" fieldPosition="0">
        <references count="3">
          <reference field="4294967294" count="1" selected="0">
            <x v="0"/>
          </reference>
          <reference field="1" count="1" selected="0">
            <x v="0"/>
          </reference>
          <reference field="3" count="1" selected="0">
            <x v="0"/>
          </reference>
        </references>
      </pivotArea>
    </chartFormat>
    <chartFormat chart="11" format="74">
      <pivotArea type="data" outline="0" fieldPosition="0">
        <references count="3">
          <reference field="4294967294" count="1" selected="0">
            <x v="0"/>
          </reference>
          <reference field="1" count="1" selected="0">
            <x v="0"/>
          </reference>
          <reference field="3" count="1" selected="0">
            <x v="1"/>
          </reference>
        </references>
      </pivotArea>
    </chartFormat>
    <chartFormat chart="11" format="75">
      <pivotArea type="data" outline="0" fieldPosition="0">
        <references count="3">
          <reference field="4294967294" count="1" selected="0">
            <x v="0"/>
          </reference>
          <reference field="1" count="1" selected="0">
            <x v="0"/>
          </reference>
          <reference field="3" count="1" selected="0">
            <x v="2"/>
          </reference>
        </references>
      </pivotArea>
    </chartFormat>
    <chartFormat chart="11" format="76">
      <pivotArea type="data" outline="0" fieldPosition="0">
        <references count="3">
          <reference field="4294967294" count="1" selected="0">
            <x v="0"/>
          </reference>
          <reference field="1" count="1" selected="0">
            <x v="0"/>
          </reference>
          <reference field="3" count="1" selected="0">
            <x v="3"/>
          </reference>
        </references>
      </pivotArea>
    </chartFormat>
    <chartFormat chart="11" format="77">
      <pivotArea type="data" outline="0" fieldPosition="0">
        <references count="3">
          <reference field="4294967294" count="1" selected="0">
            <x v="0"/>
          </reference>
          <reference field="1" count="1" selected="0">
            <x v="0"/>
          </reference>
          <reference field="3" count="1" selected="0">
            <x v="4"/>
          </reference>
        </references>
      </pivotArea>
    </chartFormat>
    <chartFormat chart="19" format="96" series="1">
      <pivotArea type="data" outline="0" fieldPosition="0">
        <references count="2">
          <reference field="4294967294" count="1" selected="0">
            <x v="0"/>
          </reference>
          <reference field="1" count="1" selected="0">
            <x v="0"/>
          </reference>
        </references>
      </pivotArea>
    </chartFormat>
    <chartFormat chart="19" format="97">
      <pivotArea type="data" outline="0" fieldPosition="0">
        <references count="3">
          <reference field="4294967294" count="1" selected="0">
            <x v="0"/>
          </reference>
          <reference field="1" count="1" selected="0">
            <x v="0"/>
          </reference>
          <reference field="3" count="1" selected="0">
            <x v="0"/>
          </reference>
        </references>
      </pivotArea>
    </chartFormat>
    <chartFormat chart="19" format="98">
      <pivotArea type="data" outline="0" fieldPosition="0">
        <references count="3">
          <reference field="4294967294" count="1" selected="0">
            <x v="0"/>
          </reference>
          <reference field="1" count="1" selected="0">
            <x v="0"/>
          </reference>
          <reference field="3" count="1" selected="0">
            <x v="1"/>
          </reference>
        </references>
      </pivotArea>
    </chartFormat>
    <chartFormat chart="19" format="99">
      <pivotArea type="data" outline="0" fieldPosition="0">
        <references count="3">
          <reference field="4294967294" count="1" selected="0">
            <x v="0"/>
          </reference>
          <reference field="1" count="1" selected="0">
            <x v="0"/>
          </reference>
          <reference field="3" count="1" selected="0">
            <x v="2"/>
          </reference>
        </references>
      </pivotArea>
    </chartFormat>
    <chartFormat chart="19" format="100">
      <pivotArea type="data" outline="0" fieldPosition="0">
        <references count="3">
          <reference field="4294967294" count="1" selected="0">
            <x v="0"/>
          </reference>
          <reference field="1" count="1" selected="0">
            <x v="0"/>
          </reference>
          <reference field="3" count="1" selected="0">
            <x v="3"/>
          </reference>
        </references>
      </pivotArea>
    </chartFormat>
    <chartFormat chart="19" format="101">
      <pivotArea type="data" outline="0" fieldPosition="0">
        <references count="3">
          <reference field="4294967294" count="1" selected="0">
            <x v="0"/>
          </reference>
          <reference field="1" count="1" selected="0">
            <x v="0"/>
          </reference>
          <reference field="3" count="1" selected="0">
            <x v="4"/>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1C87C595-0F6A-44F2-8EA7-1144F8AAE0F6}" name="s33" cacheId="10" applyNumberFormats="0" applyBorderFormats="0" applyFontFormats="0" applyPatternFormats="0" applyAlignmentFormats="0" applyWidthHeightFormats="1" dataCaption="Values" tag="2d9435d7-30c8-4d65-b1a9-a7e98c70b969" updatedVersion="8" minRefreshableVersion="3" useAutoFormatting="1" subtotalHiddenItems="1" itemPrintTitles="1" createdVersion="5" indent="0" outline="1" outlineData="1" multipleFieldFilters="0" chartFormat="14">
  <location ref="A118:D123" firstHeaderRow="1" firstDataRow="2" firstDataCol="1"/>
  <pivotFields count="5">
    <pivotField allDrilled="1" subtotalTop="0" showAll="0" dataSourceSort="1" defaultSubtotal="0" defaultAttributeDrillState="1">
      <items count="2">
        <item s="1" x="0"/>
        <item s="1" x="1"/>
      </items>
    </pivotField>
    <pivotField axis="axisCol" allDrilled="1" subtotalTop="0" showAll="0" sortType="descending" defaultSubtotal="0" defaultAttributeDrillState="1">
      <items count="2">
        <item x="1"/>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name="Average of Total Follicle Count" fld="3" subtotal="average" baseField="2" baseItem="0"/>
  </dataFields>
  <formats count="5">
    <format dxfId="203">
      <pivotArea type="all" dataOnly="0" outline="0" fieldPosition="0"/>
    </format>
    <format dxfId="202">
      <pivotArea outline="0" collapsedLevelsAreSubtotals="1" fieldPosition="0"/>
    </format>
    <format dxfId="201">
      <pivotArea field="1" type="button" dataOnly="0" labelOnly="1" outline="0" axis="axisCol" fieldPosition="0"/>
    </format>
    <format dxfId="200">
      <pivotArea dataOnly="0" labelOnly="1" fieldPosition="0">
        <references count="1">
          <reference field="1" count="0"/>
        </references>
      </pivotArea>
    </format>
    <format dxfId="199">
      <pivotArea dataOnly="0" labelOnly="1" grandRow="1" outline="0" fieldPosition="0"/>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405BA018-CBDF-45CE-8EC5-036AA9C5C3B7}" name="s493" cacheId="34" applyNumberFormats="0" applyBorderFormats="0" applyFontFormats="0" applyPatternFormats="0" applyAlignmentFormats="0" applyWidthHeightFormats="1" dataCaption="Values" tag="2d9435d7-30c8-4d65-b1a9-a7e98c70b969" updatedVersion="8" minRefreshableVersion="3" useAutoFormatting="1" subtotalHiddenItems="1" rowGrandTotals="0" colGrandTotals="0" itemPrintTitles="1" createdVersion="5" indent="0" outline="1" outlineData="1" multipleFieldFilters="0" chartFormat="1">
  <location ref="A335:A336" firstHeaderRow="1" firstDataRow="1" firstDataCol="0"/>
  <pivotFields count="5">
    <pivotField allDrilled="1" subtotalTop="0" showAll="0" dataSourceSort="1" defaultSubtotal="0" defaultAttributeDrillState="1">
      <items count="2">
        <item s="1" x="0"/>
        <item s="1" x="1"/>
      </items>
    </pivotField>
    <pivotField allDrilled="1" subtotalTop="0" showAll="0" defaultSubtotal="0" defaultAttributeDrillState="1">
      <items count="1">
        <item s="1" x="0"/>
      </items>
    </pivotField>
    <pivotField allDrilled="1" subtotalTop="0" showAll="0" measureFilter="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Symptoms" fld="3" subtotal="average" baseField="0" baseItem="0" numFmtId="1"/>
  </dataFields>
  <formats count="2">
    <format dxfId="205">
      <pivotArea type="all" dataOnly="0" outline="0" fieldPosition="0"/>
    </format>
    <format dxfId="204">
      <pivotArea outline="0" collapsedLevelsAreSubtotals="1" fieldPosition="0"/>
    </format>
  </formats>
  <pivotHierarchies count="10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Blood Group Indications].&amp;[A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Patient File No."/>
    <pivotHierarchy dragToData="1"/>
    <pivotHierarchy dragToData="1"/>
    <pivotHierarchy dragToData="1"/>
    <pivotHierarchy dragToData="1"/>
    <pivotHierarchy dragToData="1" caption="Average of AMH(ng/mL)"/>
    <pivotHierarchy dragToData="1" caption="Average of PRL(ng/mL)"/>
    <pivotHierarchy dragToData="1" caption="Average of PRG(ng/mL)"/>
    <pivotHierarchy dragToData="1" caption="Average of Patient File No."/>
    <pivotHierarchy dragToData="1"/>
    <pivotHierarchy dragToData="1"/>
    <pivotHierarchy dragToData="1" caption="Average of Total Follicle Count"/>
    <pivotHierarchy dragToData="1"/>
    <pivotHierarchy dragToData="1" caption="Average of Endometrium (mm)"/>
    <pivotHierarchy dragToData="1"/>
    <pivotHierarchy dragToData="1"/>
    <pivotHierarchy dragToData="1"/>
    <pivotHierarchy dragToData="1" caption="Average of Waist:Hip Ratio"/>
    <pivotHierarchy dragToData="1"/>
    <pivotHierarchy dragToData="1"/>
    <pivotHierarchy dragToData="1"/>
    <pivotHierarchy dragToData="1"/>
    <pivotHierarchy dragToData="1"/>
    <pivotHierarchy dragToData="1" caption="Average of BMI"/>
    <pivotHierarchy dragToData="1" caption="Average of FSH/LH"/>
    <pivotHierarchy dragToData="1"/>
    <pivotHierarchy dragToData="1" caption="Average of TSH (mIU/L)"/>
    <pivotHierarchy dragToData="1"/>
    <pivotHierarchy dragToData="1" caption="Average of Cycle length(days)"/>
    <pivotHierarchy dragToData="1"/>
    <pivotHierarchy dragToData="1" caption="Avg Symptom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4">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BA99814-9F16-460F-82EE-C5951727901E}" autoFormatId="16" applyNumberFormats="0" applyBorderFormats="0" applyFontFormats="0" applyPatternFormats="0" applyAlignmentFormats="0" applyWidthHeightFormats="0">
  <queryTableRefresh nextId="65">
    <queryTableFields count="60">
      <queryTableField id="1" name="Patient File No." tableColumnId="1"/>
      <queryTableField id="2" name="PCOS (Y/N)" tableColumnId="2"/>
      <queryTableField id="3" name=" Age (yrs)" tableColumnId="3"/>
      <queryTableField id="45" name="Age Group" tableColumnId="45"/>
      <queryTableField id="62" name="Age Distribution" tableColumnId="59"/>
      <queryTableField id="4" name="Weight (Kg)" tableColumnId="4"/>
      <queryTableField id="5" name="Height (M)" tableColumnId="5"/>
      <queryTableField id="6" name="BMI" tableColumnId="6"/>
      <queryTableField id="46" name="BMI Category" tableColumnId="46"/>
      <queryTableField id="7" name="Blood Group" tableColumnId="7"/>
      <queryTableField id="8" name="Blood Group Indications" tableColumnId="8"/>
      <queryTableField id="9" name="Pulse rate(bpm) " tableColumnId="9"/>
      <queryTableField id="10" name="RR (breaths/min)" tableColumnId="10"/>
      <queryTableField id="11" name="Hb(g/dl)" tableColumnId="11"/>
      <queryTableField id="12" name="Cycle(R/I)" tableColumnId="12"/>
      <queryTableField id="47" name="Cycle Status" tableColumnId="47"/>
      <queryTableField id="13" name="Cycle length(days)" tableColumnId="13"/>
      <queryTableField id="14" name="Marraige Status (Yrs)" tableColumnId="14"/>
      <queryTableField id="15" name="Pregnant(Y/N)" tableColumnId="15"/>
      <queryTableField id="16" name="No. of aborptions" tableColumnId="16"/>
      <queryTableField id="17" name="  I   beta-HCG(mIU/mL)" tableColumnId="17"/>
      <queryTableField id="18" name="II    beta-HCG(mIU/mL)" tableColumnId="18"/>
      <queryTableField id="19" name="FSH(mIU/mL)" tableColumnId="19"/>
      <queryTableField id="20" name="LH(mIU/mL)" tableColumnId="20"/>
      <queryTableField id="21" name="FSH/LH" tableColumnId="21"/>
      <queryTableField id="22" name="Hip(inch)" tableColumnId="22"/>
      <queryTableField id="23" name="Waist(inch)" tableColumnId="23"/>
      <queryTableField id="24" name="Waist:Hip Ratio" tableColumnId="24"/>
      <queryTableField id="25" name="TSH (mIU/L)" tableColumnId="25"/>
      <queryTableField id="26" name="AMH(ng/mL)" tableColumnId="26"/>
      <queryTableField id="27" name="PRL(ng/mL)" tableColumnId="27"/>
      <queryTableField id="28" name="Vit D3 (ng/mL)" tableColumnId="28"/>
      <queryTableField id="29" name="PRG(ng/mL)" tableColumnId="29"/>
      <queryTableField id="30" name="RBS(mg/dl)" tableColumnId="30"/>
      <queryTableField id="31" name="Weight gain(Y/N)" tableColumnId="31"/>
      <queryTableField id="32" name="hair growth(Y/N)" tableColumnId="32"/>
      <queryTableField id="33" name="Skin darkening (Y/N)" tableColumnId="33"/>
      <queryTableField id="34" name="Hair loss(Y/N)" tableColumnId="34"/>
      <queryTableField id="35" name="Pimples(Y/N)" tableColumnId="35"/>
      <queryTableField id="36" name="Fast food (Y/N)" tableColumnId="36"/>
      <queryTableField id="37" name="Reg.Exercise(Y/N)" tableColumnId="37"/>
      <queryTableField id="38" name="BP _Systolic (mmHg)" tableColumnId="38"/>
      <queryTableField id="39" name="BP _Diastolic (mmHg)" tableColumnId="39"/>
      <queryTableField id="40" name="Follicle No. (L)" tableColumnId="40"/>
      <queryTableField id="41" name="Follicle No. (R)" tableColumnId="41"/>
      <queryTableField id="42" name="Avg. F size (L) (mm)" tableColumnId="42"/>
      <queryTableField id="43" name="Avg. F size (R) (mm)" tableColumnId="43"/>
      <queryTableField id="44" name="Endometrium (mm)" tableColumnId="44"/>
      <queryTableField id="48" name="Glucose Risk Level" tableColumnId="48"/>
      <queryTableField id="49" name="Thyroid Status" tableColumnId="49"/>
      <queryTableField id="50" name="Hormonal Balance" tableColumnId="50"/>
      <queryTableField id="51" name="Avg beta-HCG (mIU/mL)" tableColumnId="51"/>
      <queryTableField id="52" name="Total Follicle Count" tableColumnId="52"/>
      <queryTableField id="53" name="Mean Follicle Size (mm)" tableColumnId="53"/>
      <queryTableField id="54" name="PCO Ultrasound Indicator" tableColumnId="54"/>
      <queryTableField id="55" name="Symptom Count" tableColumnId="55"/>
      <queryTableField id="56" name="Symptom Severity Level" tableColumnId="56"/>
      <queryTableField id="57" name="BP Status" tableColumnId="57"/>
      <queryTableField id="58" name="PCOS Severity Type" tableColumnId="58"/>
      <queryTableField id="63" name="Cycle Category" tableColumnId="6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OS_Severity_Type" xr10:uid="{7DDBB528-A63F-42E1-8793-02FF7A816D77}" sourceName="[MainTable].[PCOS Severity Type]">
  <pivotTables>
    <pivotTable tabId="6" name="PivotTable30"/>
    <pivotTable tabId="6" name="PivotTable2"/>
    <pivotTable tabId="6" name="PivotTable47"/>
    <pivotTable tabId="6" name="PivotTable5"/>
    <pivotTable tabId="6" name="PivotTable31"/>
    <pivotTable tabId="6" name="PivotTable32"/>
    <pivotTable tabId="6" name="PivotTable33"/>
    <pivotTable tabId="6" name="PivotTable34"/>
    <pivotTable tabId="6" name="S21"/>
    <pivotTable tabId="6" name="S22"/>
    <pivotTable tabId="6" name="S23"/>
    <pivotTable tabId="6" name="S24"/>
    <pivotTable tabId="6" name="S25"/>
    <pivotTable tabId="6" name="S26"/>
    <pivotTable tabId="6" name="S27"/>
    <pivotTable tabId="6" name="S28"/>
    <pivotTable tabId="6" name="S29"/>
  </pivotTables>
  <data>
    <olap pivotCacheId="1472428539">
      <levels count="2">
        <level uniqueName="[MainTable].[PCOS Severity Type].[(All)]" sourceCaption="(All)" count="0"/>
        <level uniqueName="[MainTable].[PCOS Severity Type].[PCOS Severity Type]" sourceCaption="PCOS Severity Type" count="3">
          <ranges>
            <range startItem="0">
              <i n="[MainTable].[PCOS Severity Type].&amp;[Mild PCOS]" c="Mild PCOS"/>
              <i n="[MainTable].[PCOS Severity Type].&amp;[Moderate PCOS]" c="Moderate PCOS"/>
              <i n="[MainTable].[PCOS Severity Type].&amp;[Severe PCOS]" c="Severe PCOS"/>
            </range>
          </ranges>
        </level>
      </levels>
      <selections count="1">
        <selection n="[MainTable].[PCOS Severity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cle_Category" xr10:uid="{A31901D2-4F2C-4A01-9C7F-007B130ABDF3}" sourceName="[MainTable].[Cycle Category]">
  <pivotTables>
    <pivotTable tabId="6" name="PivotTable2"/>
    <pivotTable tabId="6" name="PivotTable31"/>
    <pivotTable tabId="6" name="PivotTable32"/>
    <pivotTable tabId="6" name="PivotTable33"/>
    <pivotTable tabId="6" name="PivotTable34"/>
    <pivotTable tabId="6" name="PivotTable47"/>
    <pivotTable tabId="6" name="PivotTable5"/>
    <pivotTable tabId="6" name="S21"/>
    <pivotTable tabId="6" name="S22"/>
    <pivotTable tabId="6" name="S23"/>
    <pivotTable tabId="6" name="S24"/>
    <pivotTable tabId="6" name="S25"/>
    <pivotTable tabId="6" name="S26"/>
    <pivotTable tabId="6" name="S27"/>
    <pivotTable tabId="6" name="S28"/>
    <pivotTable tabId="6" name="S29"/>
  </pivotTables>
  <data>
    <olap pivotCacheId="1472428539">
      <levels count="2">
        <level uniqueName="[MainTable].[Cycle Category].[(All)]" sourceCaption="(All)" count="0"/>
        <level uniqueName="[MainTable].[Cycle Category].[Cycle Category]" sourceCaption="Cycle Category" count="3">
          <ranges>
            <range startItem="0">
              <i n="[MainTable].[Cycle Category].&amp;[Normal Cycle]" c="Normal Cycle"/>
              <i n="[MainTable].[Cycle Category].&amp;[Prolonged Cycle]" c="Prolonged Cycle"/>
              <i n="[MainTable].[Cycle Category].&amp;[Short Cycle]" c="Short Cycle"/>
            </range>
          </ranges>
        </level>
      </levels>
      <selections count="1">
        <selection n="[MainTable].[Cycl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C9AF8121-ED97-4521-BE9D-86694C41ABED}" sourceName="[MainTable].[BMI Category]">
  <pivotTables>
    <pivotTable tabId="6" name="s31"/>
    <pivotTable tabId="6" name="s32"/>
    <pivotTable tabId="6" name="s33"/>
    <pivotTable tabId="6" name="s34"/>
    <pivotTable tabId="6" name="s35"/>
    <pivotTable tabId="6" name="s36"/>
    <pivotTable tabId="6" name="s37"/>
    <pivotTable tabId="6" name="s38"/>
    <pivotTable tabId="6" name="s51"/>
    <pivotTable tabId="6" name="s52"/>
    <pivotTable tabId="6" name="s53"/>
    <pivotTable tabId="6" name="s54"/>
    <pivotTable tabId="6" name="s55"/>
    <pivotTable tabId="6" name="s56"/>
    <pivotTable tabId="6" name="s57"/>
    <pivotTable tabId="6" name="s58"/>
  </pivotTables>
  <data>
    <olap pivotCacheId="1472428539">
      <levels count="2">
        <level uniqueName="[MainTable].[BMI Category].[(All)]" sourceCaption="(All)" count="0"/>
        <level uniqueName="[MainTable].[BMI Category].[BMI Category]" sourceCaption="BMI Category" count="4">
          <ranges>
            <range startItem="0">
              <i n="[MainTable].[BMI Category].&amp;[Healthy]" c="Healthy"/>
              <i n="[MainTable].[BMI Category].&amp;[Obese]" c="Obese"/>
              <i n="[MainTable].[BMI Category].&amp;[Overweight]" c="Overweight"/>
              <i n="[MainTable].[BMI Category].&amp;[Underweight]" c="Underweight"/>
            </range>
          </ranges>
        </level>
      </levels>
      <selections count="1">
        <selection n="[MainTable].[BMI 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O_Ultrasound_Indicator" xr10:uid="{D6B2F50C-76A2-4A68-BCB0-8CE057665A64}" sourceName="[MainTable].[PCO Ultrasound Indicator]">
  <pivotTables>
    <pivotTable tabId="6" name="s33"/>
    <pivotTable tabId="6" name="s31"/>
    <pivotTable tabId="6" name="s32"/>
    <pivotTable tabId="6" name="s34"/>
    <pivotTable tabId="6" name="s35"/>
    <pivotTable tabId="6" name="s36"/>
    <pivotTable tabId="6" name="s37"/>
  </pivotTables>
  <data>
    <olap pivotCacheId="1472428539">
      <levels count="2">
        <level uniqueName="[MainTable].[PCO Ultrasound Indicator].[(All)]" sourceCaption="(All)" count="0"/>
        <level uniqueName="[MainTable].[PCO Ultrasound Indicator].[PCO Ultrasound Indicator]" sourceCaption="PCO Ultrasound Indicator" count="2">
          <ranges>
            <range startItem="0">
              <i n="[MainTable].[PCO Ultrasound Indicator].&amp;[Ultrasound - Normal]" c="Ultrasound - Normal"/>
              <i n="[MainTable].[PCO Ultrasound Indicator].&amp;[Ultrasound - PCO Pattern]" c="Ultrasound - PCO Pattern"/>
            </range>
          </ranges>
        </level>
      </levels>
      <selections count="1">
        <selection n="[MainTable].[PCO Ultrasound Indicato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_Indications" xr10:uid="{C04F6927-40EB-47EC-876F-D8F2C81E1C17}" sourceName="[MainTable].[Blood Group Indications]">
  <pivotTables>
    <pivotTable tabId="6" name="s48"/>
    <pivotTable tabId="6" name="s41"/>
    <pivotTable tabId="6" name="s42"/>
    <pivotTable tabId="6" name="s43"/>
    <pivotTable tabId="6" name="s44"/>
    <pivotTable tabId="6" name="s45"/>
    <pivotTable tabId="6" name="s46"/>
    <pivotTable tabId="6" name="s47"/>
    <pivotTable tabId="6" name="s49"/>
    <pivotTable tabId="6" name="s491"/>
    <pivotTable tabId="6" name="s493"/>
    <pivotTable tabId="6" name="s494"/>
  </pivotTables>
  <data>
    <olap pivotCacheId="1472428539">
      <levels count="2">
        <level uniqueName="[MainTable].[Blood Group Indications].[(All)]" sourceCaption="(All)" count="0"/>
        <level uniqueName="[MainTable].[Blood Group Indications].[Blood Group Indications]" sourceCaption="Blood Group Indications" count="8">
          <ranges>
            <range startItem="0">
              <i n="[MainTable].[Blood Group Indications].&amp;[A-]" c="A-"/>
              <i n="[MainTable].[Blood Group Indications].&amp;[A+]" c="A+"/>
              <i n="[MainTable].[Blood Group Indications].&amp;[AB-]" c="AB-"/>
              <i n="[MainTable].[Blood Group Indications].&amp;[AB+]" c="AB+"/>
              <i n="[MainTable].[Blood Group Indications].&amp;[B-]" c="B-"/>
              <i n="[MainTable].[Blood Group Indications].&amp;[B+]" c="B+"/>
              <i n="[MainTable].[Blood Group Indications].&amp;[O-]" c="O-"/>
              <i n="[MainTable].[Blood Group Indications].&amp;[O+]" c="O+"/>
            </range>
          </ranges>
        </level>
      </levels>
      <selections count="1">
        <selection n="[MainTable].[Blood Group Indications].&amp;[AB+]"/>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6F2C1F3-2E1D-4D9A-A5E8-8753B116F7F6}" sourceName="[MainTable].[Age Group]">
  <pivotTables>
    <pivotTable tabId="6" name="s53"/>
    <pivotTable tabId="6" name="s51"/>
    <pivotTable tabId="6" name="s52"/>
    <pivotTable tabId="6" name="s54"/>
    <pivotTable tabId="6" name="s55"/>
    <pivotTable tabId="6" name="s56"/>
    <pivotTable tabId="6" name="s57"/>
    <pivotTable tabId="6" name="s58"/>
  </pivotTables>
  <data>
    <olap pivotCacheId="1472428539">
      <levels count="2">
        <level uniqueName="[MainTable].[Age Group].[(All)]" sourceCaption="(All)" count="0"/>
        <level uniqueName="[MainTable].[Age Group].[Age Group]" sourceCaption="Age Group" count="2">
          <ranges>
            <range startItem="0">
              <i n="[MainTable].[Age Group].&amp;[Adults]" c="Adults"/>
              <i n="[MainTable].[Age Group].&amp;[Young Adults]" c="Young Adults"/>
            </range>
          </ranges>
        </level>
      </levels>
      <selections count="1">
        <selection n="[MainTable].[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S Severity Type 3" xr10:uid="{C1A36BFC-C166-42A3-9719-AD37DDBD4C08}" cache="Slicer_PCOS_Severity_Type" caption="PCOS Severity Type" level="1" rowHeight="209550"/>
  <slicer name="Cycle Category 2" xr10:uid="{C9042FCC-8528-4885-AB7B-82DAAAACD30D}" cache="Slicer_Cycle_Category" caption="Cycle Category" level="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S Severity Type 7" xr10:uid="{A26EDD5C-B51F-4A92-99B5-532FBBDDF3A0}" cache="Slicer_PCOS_Severity_Type" caption="PCOS Severity Type" level="1" rowHeight="209550"/>
  <slicer name="Cycle Category 6" xr10:uid="{349ADD6B-0E2A-47FC-8783-DFC3F43EA8D5}" cache="Slicer_Cycle_Category" caption="Cycle Category" level="1"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1" xr10:uid="{C59D477B-982E-4EA0-9793-42BB7DE90588}" cache="Slicer_BMI_Category" caption="BMI Category" level="1" rowHeight="209550"/>
  <slicer name="PCO Ultrasound Indicator 1" xr10:uid="{99F90A85-421E-4579-A1B3-BDAB71D30115}" cache="Slicer_PCO_Ultrasound_Indicator" caption="PCO Ultrasound Indicator" level="1"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od Group Indications 1" xr10:uid="{09FBC5BF-23B1-4109-BBD4-A86AAA236925}" cache="Slicer_Blood_Group_Indications" caption="Blood Group Indications" level="1"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3" xr10:uid="{A7BC98FC-7050-455D-8BDD-457C25CA2E10}" cache="Slicer_BMI_Category" caption="BMI Category" level="1" rowHeight="209550"/>
  <slicer name="Age Group 1" xr10:uid="{E61B610C-3C66-4E37-91C5-1419F04CCABF}" cache="Slicer_Age_Group" caption="Age Group" level="1" rowHeight="2095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S Severity Type" xr10:uid="{17D5197B-6961-4868-9286-BFC8C432DA75}" cache="Slicer_PCOS_Severity_Type" caption="PCOS Severity Type" level="1" style="SlicerStyleLight1" rowHeight="209550"/>
  <slicer name="Cycle Category" xr10:uid="{208601FD-58D6-48F1-AA09-8FFBBC5AFEAC}" cache="Slicer_Cycle_Category" caption="Cycle Category" level="1" style="SlicerStyleLight1" rowHeight="209550"/>
  <slicer name="BMI Category" xr10:uid="{C1A3025E-9654-4AFD-98A9-D8D8F40D6EA4}" cache="Slicer_BMI_Category" caption="BMI Category" level="1" style="SlicerStyleLight1" rowHeight="209550"/>
  <slicer name="PCO Ultrasound Indicator" xr10:uid="{18A4B4DC-BD2A-45E7-A92D-3B45D4B650A8}" cache="Slicer_PCO_Ultrasound_Indicator" caption="PCO Ultrasound Indicator" level="1" style="SlicerStyleLight1" rowHeight="209550"/>
  <slicer name="Blood Group Indications" xr10:uid="{5EEF2426-F309-4CFC-9AF1-7827579E674A}" cache="Slicer_Blood_Group_Indications" caption="Blood Group Indications" startItem="1" level="1" rowHeight="209550"/>
  <slicer name="Age Group" xr10:uid="{8F1062E9-EBCD-4FE8-83A1-D936E8B9CD76}" cache="Slicer_Age_Group" caption="Age Group" level="1"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E044FD-D835-473C-9664-36452310D7B6}" name="Table1_1" displayName="Table1_1" ref="A1:BH542" tableType="queryTable" totalsRowShown="0">
  <tableColumns count="60">
    <tableColumn id="1" xr3:uid="{5190313A-FA0E-43E3-80B4-7C41E02187E1}" uniqueName="1" name="Patient File No." queryTableFieldId="1"/>
    <tableColumn id="2" xr3:uid="{66636188-8948-4A06-B052-B3568B021805}" uniqueName="2" name="PCOS (Y/N)" queryTableFieldId="2" dataDxfId="22"/>
    <tableColumn id="3" xr3:uid="{4D3BEE2A-EE68-4B0D-B5F7-17372299BF1D}" uniqueName="3" name=" Age (yrs)" queryTableFieldId="3"/>
    <tableColumn id="45" xr3:uid="{E0272BDB-3938-4037-9EC7-621182E391D1}" uniqueName="45" name="Age Group" queryTableFieldId="45" dataDxfId="21"/>
    <tableColumn id="59" xr3:uid="{81E82F7E-8956-4068-B9B4-ADAF35769DE1}" uniqueName="59" name="Age Distribution" queryTableFieldId="62" dataDxfId="20"/>
    <tableColumn id="4" xr3:uid="{704F5C68-2F89-4CDC-810A-E562E8F55B44}" uniqueName="4" name="Weight (Kg)" queryTableFieldId="4"/>
    <tableColumn id="5" xr3:uid="{0148F290-EB53-4AAF-AE07-8324DEC79419}" uniqueName="5" name="Height (M)" queryTableFieldId="5"/>
    <tableColumn id="6" xr3:uid="{A30BD5AB-19F3-4C8C-8159-60277E4EE3F4}" uniqueName="6" name="BMI" queryTableFieldId="6"/>
    <tableColumn id="46" xr3:uid="{D1CC5068-98D6-468A-AE06-FCEFD1B98CDC}" uniqueName="46" name="BMI Category" queryTableFieldId="46" dataDxfId="19"/>
    <tableColumn id="7" xr3:uid="{98D58EC1-DBF4-41E5-A146-FCDC138B096E}" uniqueName="7" name="Blood Group" queryTableFieldId="7"/>
    <tableColumn id="8" xr3:uid="{7E164DD4-FE57-4126-BA4F-F5241E37512F}" uniqueName="8" name="Blood Group Indications" queryTableFieldId="8" dataDxfId="18"/>
    <tableColumn id="9" xr3:uid="{063ECC1E-7D02-4D2B-8170-633A0B297828}" uniqueName="9" name="Pulse rate(bpm) " queryTableFieldId="9"/>
    <tableColumn id="10" xr3:uid="{AC70C18B-9E50-40B7-9184-654451540D25}" uniqueName="10" name="RR (breaths/min)" queryTableFieldId="10"/>
    <tableColumn id="11" xr3:uid="{C8F390F4-5E20-4929-9B78-D9975161DBD6}" uniqueName="11" name="Hb(g/dl)" queryTableFieldId="11"/>
    <tableColumn id="12" xr3:uid="{6A77EC59-728D-43CD-9FC4-49208164C34C}" uniqueName="12" name="Cycle(R/I)" queryTableFieldId="12"/>
    <tableColumn id="47" xr3:uid="{D5122EA1-3543-4D21-BD06-6970468402CE}" uniqueName="47" name="Cycle Status" queryTableFieldId="47" dataDxfId="17"/>
    <tableColumn id="13" xr3:uid="{1C36B60A-3917-4AC2-A76F-3D9D5A195825}" uniqueName="13" name="Cycle length(days)" queryTableFieldId="13"/>
    <tableColumn id="14" xr3:uid="{AED443A6-9625-4B0E-806C-FC5D3730439A}" uniqueName="14" name="Marraige Status (Yrs)" queryTableFieldId="14"/>
    <tableColumn id="15" xr3:uid="{08C2B7B8-D391-4DCE-A4D8-704A8E438354}" uniqueName="15" name="Pregnant(Y/N)" queryTableFieldId="15" dataDxfId="16"/>
    <tableColumn id="16" xr3:uid="{433C86BF-FADB-4B73-AA35-6ADB5C171293}" uniqueName="16" name="No. of aborptions" queryTableFieldId="16"/>
    <tableColumn id="17" xr3:uid="{F9CA99BA-A9B8-4C3E-A47A-3F08787E9EE2}" uniqueName="17" name="  I   beta-HCG(mIU/mL)" queryTableFieldId="17"/>
    <tableColumn id="18" xr3:uid="{5C4E50EF-0D46-4B60-A6AC-A4623FBE9D66}" uniqueName="18" name="II    beta-HCG(mIU/mL)" queryTableFieldId="18" dataDxfId="15"/>
    <tableColumn id="19" xr3:uid="{9C137B8E-F462-4271-BA5A-10F48F5D44D2}" uniqueName="19" name="FSH(mIU/mL)" queryTableFieldId="19"/>
    <tableColumn id="20" xr3:uid="{0C8F615B-AD10-41F7-BEB4-DF3FA7560A51}" uniqueName="20" name="LH(mIU/mL)" queryTableFieldId="20"/>
    <tableColumn id="21" xr3:uid="{AB10EFDA-FA5E-4C30-9C4B-1BD45211D438}" uniqueName="21" name="FSH/LH" queryTableFieldId="21"/>
    <tableColumn id="22" xr3:uid="{66E00255-C739-49AF-8B2D-F5836727DE73}" uniqueName="22" name="Hip(inch)" queryTableFieldId="22"/>
    <tableColumn id="23" xr3:uid="{56AC9797-E2D4-4644-9AF4-BFA5BBB7687C}" uniqueName="23" name="Waist(inch)" queryTableFieldId="23"/>
    <tableColumn id="24" xr3:uid="{52344DFE-0072-46C3-A564-2641A4D2EBD5}" uniqueName="24" name="Waist:Hip Ratio" queryTableFieldId="24"/>
    <tableColumn id="25" xr3:uid="{FE236E9B-44B0-4BE8-B3C1-01E2773BDAB2}" uniqueName="25" name="TSH (mIU/L)" queryTableFieldId="25"/>
    <tableColumn id="26" xr3:uid="{6E9AA1FF-0ABF-4487-906E-1FE91A8A182C}" uniqueName="26" name="AMH(ng/mL)" queryTableFieldId="26"/>
    <tableColumn id="27" xr3:uid="{2D4F77AB-04E6-408A-A83C-2A81D3E932CF}" uniqueName="27" name="PRL(ng/mL)" queryTableFieldId="27"/>
    <tableColumn id="28" xr3:uid="{BCDF6043-D652-4A8B-A946-C9200F0C209A}" uniqueName="28" name="Vit D3 (ng/mL)" queryTableFieldId="28"/>
    <tableColumn id="29" xr3:uid="{64E0E68A-7878-4BF8-A5E5-B6C6E7749085}" uniqueName="29" name="PRG(ng/mL)" queryTableFieldId="29"/>
    <tableColumn id="30" xr3:uid="{F4B83BB4-339B-4568-8614-F993BCA15D2B}" uniqueName="30" name="RBS(mg/dl)" queryTableFieldId="30"/>
    <tableColumn id="31" xr3:uid="{688A3E6E-C748-440D-8B66-F575F2F164BE}" uniqueName="31" name="Weight gain(Y/N)" queryTableFieldId="31" dataDxfId="14"/>
    <tableColumn id="32" xr3:uid="{DEE7EF4D-A975-4E60-BA03-27B16A7A9F5A}" uniqueName="32" name="hair growth(Y/N)" queryTableFieldId="32" dataDxfId="13"/>
    <tableColumn id="33" xr3:uid="{A9C1DF2E-376A-4B7B-9E25-E289C15E2ADB}" uniqueName="33" name="Skin darkening (Y/N)" queryTableFieldId="33" dataDxfId="12"/>
    <tableColumn id="34" xr3:uid="{FF1F598A-4D53-4026-B39A-EBE627ACE875}" uniqueName="34" name="Hair loss(Y/N)" queryTableFieldId="34" dataDxfId="11"/>
    <tableColumn id="35" xr3:uid="{3F923CD9-D8FB-498C-B19C-4C4DA15125F2}" uniqueName="35" name="Pimples(Y/N)" queryTableFieldId="35" dataDxfId="10"/>
    <tableColumn id="36" xr3:uid="{4F596953-B038-4642-A98F-D57A0FD84EC2}" uniqueName="36" name="Fast food (Y/N)" queryTableFieldId="36" dataDxfId="9"/>
    <tableColumn id="37" xr3:uid="{F35149DD-CF25-4971-81D9-3AD317407803}" uniqueName="37" name="Reg.Exercise(Y/N)" queryTableFieldId="37" dataDxfId="8"/>
    <tableColumn id="38" xr3:uid="{6F8D7F7C-6D4B-4903-A1E3-882FA277506A}" uniqueName="38" name="BP _Systolic (mmHg)" queryTableFieldId="38"/>
    <tableColumn id="39" xr3:uid="{9E477F18-979E-45A0-833D-BD03A04DCCC7}" uniqueName="39" name="BP _Diastolic (mmHg)" queryTableFieldId="39"/>
    <tableColumn id="40" xr3:uid="{861A4D00-B932-48E6-B48F-8E615270627F}" uniqueName="40" name="Follicle No. (L)" queryTableFieldId="40"/>
    <tableColumn id="41" xr3:uid="{C516B069-0E56-4C22-AB49-FB8D33165477}" uniqueName="41" name="Follicle No. (R)" queryTableFieldId="41"/>
    <tableColumn id="42" xr3:uid="{CA215C94-9B40-486E-926F-315CC46936C5}" uniqueName="42" name="Avg. F size (L) (mm)" queryTableFieldId="42"/>
    <tableColumn id="43" xr3:uid="{534DF10B-6064-47A9-8A52-D0189F7FA4DC}" uniqueName="43" name="Avg. F size (R) (mm)" queryTableFieldId="43"/>
    <tableColumn id="44" xr3:uid="{568F21F1-E44B-4E63-9B21-F802ACF2B6DE}" uniqueName="44" name="Endometrium (mm)" queryTableFieldId="44"/>
    <tableColumn id="48" xr3:uid="{F8A5EBCF-42DA-4E94-9485-4221DFE6CD43}" uniqueName="48" name="Glucose Risk Level" queryTableFieldId="48" dataDxfId="7"/>
    <tableColumn id="49" xr3:uid="{CF1C4561-67B4-463E-90D5-6F777C68A57C}" uniqueName="49" name="Thyroid Status" queryTableFieldId="49" dataDxfId="6"/>
    <tableColumn id="50" xr3:uid="{B3DE2A7E-DF4C-4C06-B445-E11B5627F978}" uniqueName="50" name="Hormonal Balance" queryTableFieldId="50" dataDxfId="5"/>
    <tableColumn id="51" xr3:uid="{CD46FE19-9998-4CFB-979F-BF81A03AC285}" uniqueName="51" name="Avg beta-HCG (mIU/mL)" queryTableFieldId="51"/>
    <tableColumn id="52" xr3:uid="{2AB6EA62-137B-413B-8EEC-CD5EA6413C0F}" uniqueName="52" name="Total Follicle Count" queryTableFieldId="52"/>
    <tableColumn id="53" xr3:uid="{B9F6B592-0BBF-425A-A147-988175AB263A}" uniqueName="53" name="Mean Follicle Size (mm)" queryTableFieldId="53"/>
    <tableColumn id="54" xr3:uid="{4A1B354C-04B3-4EA7-A7B8-56F1D5CDA295}" uniqueName="54" name="PCO Ultrasound Indicator" queryTableFieldId="54" dataDxfId="4"/>
    <tableColumn id="55" xr3:uid="{0648B41F-B0EE-4AC7-AF6E-61A9409B163A}" uniqueName="55" name="Symptom Count" queryTableFieldId="55"/>
    <tableColumn id="56" xr3:uid="{5849D7A2-004B-4576-8E03-9A0732A193C3}" uniqueName="56" name="Symptom Severity Level" queryTableFieldId="56" dataDxfId="3"/>
    <tableColumn id="57" xr3:uid="{2D0D4721-D931-47A9-AC97-8907EAEA01C1}" uniqueName="57" name="BP Status" queryTableFieldId="57" dataDxfId="2"/>
    <tableColumn id="58" xr3:uid="{7128A7BD-F4AA-4F45-BD85-9D94F3B38974}" uniqueName="58" name="PCOS Severity Type" queryTableFieldId="58" dataDxfId="1"/>
    <tableColumn id="60" xr3:uid="{23899126-CDAC-4BA7-A71E-638F35B6D886}" uniqueName="60" name="Cycle Category" queryTableFieldId="63"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drawing" Target="../drawings/drawing6.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pivotTable" Target="../pivotTables/pivotTable53.xml"/><Relationship Id="rId5" Type="http://schemas.openxmlformats.org/officeDocument/2006/relationships/pivotTable" Target="../pivotTables/pivotTable5.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microsoft.com/office/2007/relationships/slicer" Target="../slicers/slicer6.xml"/><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B962-1440-4B9A-954C-39EB678B3C32}">
  <sheetPr>
    <tabColor rgb="FFFF859C"/>
  </sheetPr>
  <dimension ref="I49"/>
  <sheetViews>
    <sheetView showGridLines="0" showRowColHeaders="0" zoomScaleNormal="100" workbookViewId="0">
      <selection activeCell="Q44" sqref="Q44"/>
    </sheetView>
  </sheetViews>
  <sheetFormatPr defaultRowHeight="13.2"/>
  <cols>
    <col min="1" max="21" width="8.88671875" style="20"/>
    <col min="22" max="22" width="8.88671875" style="20" customWidth="1"/>
    <col min="23" max="16384" width="8.88671875" style="20"/>
  </cols>
  <sheetData>
    <row r="49" spans="9:9">
      <c r="I49"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F2D4E-8A14-4ADD-B685-A4A4FF2835DB}">
  <sheetPr>
    <tabColor rgb="FFFF859C"/>
  </sheetPr>
  <dimension ref="A1"/>
  <sheetViews>
    <sheetView showGridLines="0" showRowColHeaders="0" zoomScaleNormal="100" workbookViewId="0"/>
  </sheetViews>
  <sheetFormatPr defaultRowHeight="13.2"/>
  <cols>
    <col min="1" max="21" width="8.88671875" style="20"/>
    <col min="22" max="22" width="8.88671875" style="20" customWidth="1"/>
    <col min="23" max="16384" width="8.8867187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ABAD2-FE25-4F68-A0AD-EBE790E5D4D5}">
  <sheetPr>
    <tabColor rgb="FFFF859C"/>
  </sheetPr>
  <dimension ref="I46:N49"/>
  <sheetViews>
    <sheetView showGridLines="0" showRowColHeaders="0" zoomScaleNormal="100" workbookViewId="0"/>
  </sheetViews>
  <sheetFormatPr defaultRowHeight="13.2"/>
  <cols>
    <col min="1" max="21" width="8.88671875" style="20"/>
    <col min="22" max="22" width="8.88671875" style="20" customWidth="1"/>
    <col min="23" max="16384" width="8.88671875" style="20"/>
  </cols>
  <sheetData>
    <row r="46" spans="14:14">
      <c r="N46" s="23"/>
    </row>
    <row r="49" spans="9:9">
      <c r="I49"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DE24-FE4D-476E-A42E-2A43AD7E2826}">
  <sheetPr>
    <tabColor rgb="FFFF859C"/>
  </sheetPr>
  <dimension ref="I46:N49"/>
  <sheetViews>
    <sheetView showGridLines="0" showRowColHeaders="0" zoomScaleNormal="100" workbookViewId="0"/>
  </sheetViews>
  <sheetFormatPr defaultRowHeight="13.2"/>
  <cols>
    <col min="1" max="21" width="8.88671875" style="20"/>
    <col min="22" max="22" width="8.88671875" style="20" customWidth="1"/>
    <col min="23" max="16384" width="8.88671875" style="20"/>
  </cols>
  <sheetData>
    <row r="46" spans="14:14">
      <c r="N46" s="23"/>
    </row>
    <row r="49" spans="9:9">
      <c r="I49"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1AC98-153C-4705-B64E-38E3A21CE70F}">
  <sheetPr>
    <tabColor rgb="FFFF859C"/>
  </sheetPr>
  <dimension ref="I46:N49"/>
  <sheetViews>
    <sheetView showGridLines="0" showRowColHeaders="0" tabSelected="1" topLeftCell="A10" zoomScaleNormal="100" workbookViewId="0"/>
  </sheetViews>
  <sheetFormatPr defaultRowHeight="13.2"/>
  <cols>
    <col min="1" max="21" width="8.88671875" style="20"/>
    <col min="22" max="22" width="8.88671875" style="20" customWidth="1"/>
    <col min="23" max="16384" width="8.88671875" style="20"/>
  </cols>
  <sheetData>
    <row r="46" spans="14:14">
      <c r="N46" s="23"/>
    </row>
    <row r="49" spans="9:9">
      <c r="I49"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9835E-9D05-4DEC-96E1-588437C799A5}">
  <dimension ref="A2:S361"/>
  <sheetViews>
    <sheetView showGridLines="0" showRowColHeaders="0" zoomScaleNormal="100" workbookViewId="0">
      <selection activeCell="D363" sqref="D363"/>
    </sheetView>
  </sheetViews>
  <sheetFormatPr defaultRowHeight="13.2"/>
  <cols>
    <col min="1" max="1" width="17.77734375" bestFit="1" customWidth="1"/>
    <col min="2" max="2" width="22.6640625" bestFit="1" customWidth="1"/>
    <col min="3" max="3" width="15.44140625" bestFit="1" customWidth="1"/>
    <col min="4" max="4" width="15.77734375" bestFit="1" customWidth="1"/>
    <col min="5" max="5" width="31.77734375" bestFit="1" customWidth="1"/>
    <col min="6" max="6" width="33.109375" bestFit="1" customWidth="1"/>
    <col min="7" max="7" width="13.33203125" bestFit="1" customWidth="1"/>
    <col min="8" max="8" width="22.6640625" bestFit="1" customWidth="1"/>
    <col min="9" max="9" width="17.21875" bestFit="1" customWidth="1"/>
    <col min="10" max="10" width="28.109375" bestFit="1" customWidth="1"/>
    <col min="11" max="11" width="31.77734375" bestFit="1" customWidth="1"/>
    <col min="12" max="12" width="33.109375" bestFit="1" customWidth="1"/>
    <col min="13" max="13" width="36.77734375" bestFit="1" customWidth="1"/>
    <col min="14" max="14" width="11.33203125" bestFit="1" customWidth="1"/>
    <col min="15" max="15" width="21.88671875" bestFit="1" customWidth="1"/>
    <col min="16" max="16" width="28.109375" bestFit="1" customWidth="1"/>
    <col min="17" max="17" width="31.77734375" bestFit="1" customWidth="1"/>
    <col min="18" max="18" width="33.109375" bestFit="1" customWidth="1"/>
    <col min="19" max="19" width="36.77734375" bestFit="1" customWidth="1"/>
    <col min="20" max="20" width="10.77734375" bestFit="1" customWidth="1"/>
    <col min="21" max="21" width="7.77734375" bestFit="1" customWidth="1"/>
    <col min="22" max="22" width="15.6640625" bestFit="1" customWidth="1"/>
    <col min="23" max="23" width="7.77734375" bestFit="1" customWidth="1"/>
    <col min="24" max="24" width="10.77734375" bestFit="1" customWidth="1"/>
    <col min="25" max="25" width="7.77734375" bestFit="1" customWidth="1"/>
    <col min="26" max="26" width="16.6640625" bestFit="1" customWidth="1"/>
    <col min="27" max="27" width="7.77734375" bestFit="1" customWidth="1"/>
    <col min="28" max="28" width="10.77734375" bestFit="1" customWidth="1"/>
    <col min="29" max="29" width="7.77734375" bestFit="1" customWidth="1"/>
    <col min="30" max="30" width="15.6640625" bestFit="1" customWidth="1"/>
    <col min="31" max="31" width="7.77734375" bestFit="1" customWidth="1"/>
    <col min="32" max="32" width="10.77734375" bestFit="1" customWidth="1"/>
    <col min="33" max="33" width="7.77734375" bestFit="1" customWidth="1"/>
    <col min="34" max="34" width="11.33203125" bestFit="1" customWidth="1"/>
    <col min="35" max="35" width="7.77734375" bestFit="1" customWidth="1"/>
    <col min="36" max="36" width="10.77734375" bestFit="1" customWidth="1"/>
    <col min="37" max="37" width="7.77734375" bestFit="1" customWidth="1"/>
    <col min="38" max="38" width="16.6640625" bestFit="1" customWidth="1"/>
    <col min="39" max="39" width="7.77734375" bestFit="1" customWidth="1"/>
    <col min="40" max="40" width="10.77734375" bestFit="1" customWidth="1"/>
    <col min="41" max="41" width="7.77734375" bestFit="1" customWidth="1"/>
    <col min="42" max="42" width="15.6640625" bestFit="1" customWidth="1"/>
    <col min="43" max="43" width="7.77734375" bestFit="1" customWidth="1"/>
    <col min="44" max="44" width="10.77734375" bestFit="1" customWidth="1"/>
    <col min="45" max="45" width="7.77734375" bestFit="1" customWidth="1"/>
    <col min="46" max="46" width="15.88671875" bestFit="1" customWidth="1"/>
    <col min="47" max="47" width="7.77734375" bestFit="1" customWidth="1"/>
    <col min="48" max="48" width="10.77734375" bestFit="1" customWidth="1"/>
    <col min="49" max="49" width="7.77734375" bestFit="1" customWidth="1"/>
    <col min="50" max="50" width="15.6640625" bestFit="1" customWidth="1"/>
    <col min="51" max="51" width="7.77734375" bestFit="1" customWidth="1"/>
    <col min="52" max="52" width="10.77734375" bestFit="1" customWidth="1"/>
    <col min="53" max="53" width="16.6640625" bestFit="1" customWidth="1"/>
    <col min="54" max="54" width="7.77734375" bestFit="1" customWidth="1"/>
    <col min="55" max="55" width="10.77734375" bestFit="1" customWidth="1"/>
    <col min="56" max="56" width="7.77734375" bestFit="1" customWidth="1"/>
    <col min="57" max="57" width="15.6640625" bestFit="1" customWidth="1"/>
    <col min="58" max="58" width="7.77734375" bestFit="1" customWidth="1"/>
    <col min="59" max="59" width="10.77734375" bestFit="1" customWidth="1"/>
    <col min="60" max="60" width="7.77734375" bestFit="1" customWidth="1"/>
    <col min="61" max="61" width="11.33203125" bestFit="1" customWidth="1"/>
  </cols>
  <sheetData>
    <row r="2" spans="1:7" s="4" customFormat="1" ht="15.6">
      <c r="A2" s="24" t="s">
        <v>100</v>
      </c>
      <c r="B2" s="25"/>
      <c r="C2" s="25"/>
      <c r="D2" s="25"/>
      <c r="E2" s="25"/>
      <c r="F2" s="25"/>
      <c r="G2" s="25"/>
    </row>
    <row r="3" spans="1:7" ht="15.6">
      <c r="A3" s="5"/>
      <c r="B3" s="6"/>
      <c r="C3" s="6"/>
      <c r="D3" s="6"/>
      <c r="E3" s="6"/>
      <c r="F3" s="6"/>
      <c r="G3" s="6"/>
    </row>
    <row r="4" spans="1:7">
      <c r="A4" s="1" t="s">
        <v>101</v>
      </c>
      <c r="B4" s="1" t="s">
        <v>99</v>
      </c>
    </row>
    <row r="5" spans="1:7">
      <c r="A5" s="1" t="s">
        <v>97</v>
      </c>
      <c r="B5" t="s">
        <v>119</v>
      </c>
      <c r="C5" t="s">
        <v>98</v>
      </c>
    </row>
    <row r="6" spans="1:7">
      <c r="A6" s="2" t="s">
        <v>94</v>
      </c>
      <c r="B6">
        <v>26</v>
      </c>
      <c r="C6">
        <v>26</v>
      </c>
    </row>
    <row r="7" spans="1:7">
      <c r="A7" s="2" t="s">
        <v>90</v>
      </c>
      <c r="B7">
        <v>64</v>
      </c>
      <c r="C7">
        <v>64</v>
      </c>
    </row>
    <row r="8" spans="1:7">
      <c r="A8" s="2" t="s">
        <v>92</v>
      </c>
      <c r="B8">
        <v>54</v>
      </c>
      <c r="C8">
        <v>54</v>
      </c>
    </row>
    <row r="9" spans="1:7">
      <c r="A9" s="2" t="s">
        <v>91</v>
      </c>
      <c r="B9">
        <v>24</v>
      </c>
      <c r="C9">
        <v>24</v>
      </c>
    </row>
    <row r="10" spans="1:7">
      <c r="A10" s="2" t="s">
        <v>96</v>
      </c>
      <c r="B10">
        <v>9</v>
      </c>
      <c r="C10">
        <v>9</v>
      </c>
    </row>
    <row r="11" spans="1:7">
      <c r="A11" s="2" t="s">
        <v>98</v>
      </c>
      <c r="B11">
        <v>177</v>
      </c>
      <c r="C11">
        <v>177</v>
      </c>
    </row>
    <row r="15" spans="1:7">
      <c r="A15" s="8" t="s">
        <v>101</v>
      </c>
      <c r="B15" s="8" t="s">
        <v>99</v>
      </c>
      <c r="C15" s="7"/>
      <c r="D15" s="7"/>
    </row>
    <row r="16" spans="1:7">
      <c r="A16" s="8" t="s">
        <v>97</v>
      </c>
      <c r="B16" s="7" t="s">
        <v>119</v>
      </c>
      <c r="C16" s="7" t="s">
        <v>118</v>
      </c>
      <c r="D16" s="7" t="s">
        <v>98</v>
      </c>
    </row>
    <row r="17" spans="1:7">
      <c r="A17" s="9" t="s">
        <v>69</v>
      </c>
      <c r="B17" s="10">
        <v>72</v>
      </c>
      <c r="C17" s="10">
        <v>199</v>
      </c>
      <c r="D17" s="10">
        <v>271</v>
      </c>
    </row>
    <row r="18" spans="1:7">
      <c r="A18" s="9" t="s">
        <v>81</v>
      </c>
      <c r="B18" s="10">
        <v>24</v>
      </c>
      <c r="C18" s="10">
        <v>19</v>
      </c>
      <c r="D18" s="10">
        <v>43</v>
      </c>
    </row>
    <row r="19" spans="1:7">
      <c r="A19" s="9" t="s">
        <v>76</v>
      </c>
      <c r="B19" s="10">
        <v>71</v>
      </c>
      <c r="C19" s="10">
        <v>120</v>
      </c>
      <c r="D19" s="10">
        <v>191</v>
      </c>
    </row>
    <row r="20" spans="1:7">
      <c r="A20" s="9" t="s">
        <v>79</v>
      </c>
      <c r="B20" s="10">
        <v>10</v>
      </c>
      <c r="C20" s="10">
        <v>26</v>
      </c>
      <c r="D20" s="10">
        <v>36</v>
      </c>
    </row>
    <row r="21" spans="1:7">
      <c r="A21" s="9" t="s">
        <v>98</v>
      </c>
      <c r="B21" s="10">
        <v>177</v>
      </c>
      <c r="C21" s="10">
        <v>364</v>
      </c>
      <c r="D21" s="10">
        <v>541</v>
      </c>
    </row>
    <row r="26" spans="1:7">
      <c r="A26" s="1" t="s">
        <v>101</v>
      </c>
      <c r="B26" s="1" t="s">
        <v>99</v>
      </c>
    </row>
    <row r="27" spans="1:7">
      <c r="A27" s="1" t="s">
        <v>97</v>
      </c>
      <c r="B27" t="s">
        <v>119</v>
      </c>
      <c r="C27" t="s">
        <v>98</v>
      </c>
    </row>
    <row r="28" spans="1:7">
      <c r="A28" s="2" t="s">
        <v>108</v>
      </c>
    </row>
    <row r="29" spans="1:7">
      <c r="A29" s="3" t="s">
        <v>109</v>
      </c>
      <c r="B29">
        <v>103</v>
      </c>
      <c r="C29">
        <v>103</v>
      </c>
    </row>
    <row r="30" spans="1:7">
      <c r="A30" s="3" t="s">
        <v>117</v>
      </c>
      <c r="B30">
        <v>36</v>
      </c>
      <c r="C30">
        <v>36</v>
      </c>
    </row>
    <row r="31" spans="1:7">
      <c r="A31" s="2" t="s">
        <v>111</v>
      </c>
    </row>
    <row r="32" spans="1:7">
      <c r="A32" s="3" t="s">
        <v>109</v>
      </c>
      <c r="B32">
        <v>23</v>
      </c>
      <c r="C32">
        <v>23</v>
      </c>
      <c r="F32" s="1" t="s">
        <v>97</v>
      </c>
      <c r="G32" t="s">
        <v>139</v>
      </c>
    </row>
    <row r="33" spans="1:14">
      <c r="A33" s="3" t="s">
        <v>117</v>
      </c>
      <c r="B33">
        <v>15</v>
      </c>
      <c r="C33">
        <v>15</v>
      </c>
      <c r="F33" s="2" t="s">
        <v>94</v>
      </c>
      <c r="G33" s="21">
        <v>24.825599999999991</v>
      </c>
    </row>
    <row r="34" spans="1:14">
      <c r="A34" s="2" t="s">
        <v>98</v>
      </c>
      <c r="B34">
        <v>177</v>
      </c>
      <c r="C34">
        <v>177</v>
      </c>
      <c r="F34" s="2" t="s">
        <v>90</v>
      </c>
      <c r="G34" s="21">
        <v>24.315548780487802</v>
      </c>
      <c r="J34" s="21"/>
    </row>
    <row r="35" spans="1:14">
      <c r="F35" s="2" t="s">
        <v>92</v>
      </c>
      <c r="G35" s="21">
        <v>23.730595238095241</v>
      </c>
      <c r="J35" s="21"/>
    </row>
    <row r="36" spans="1:14">
      <c r="F36" s="2" t="s">
        <v>91</v>
      </c>
      <c r="G36" s="21">
        <v>24.944035087719307</v>
      </c>
      <c r="J36" s="21"/>
    </row>
    <row r="37" spans="1:14">
      <c r="F37" s="2" t="s">
        <v>96</v>
      </c>
      <c r="G37" s="21">
        <v>24.387999999999991</v>
      </c>
      <c r="J37" s="21"/>
    </row>
    <row r="38" spans="1:14">
      <c r="F38" s="2" t="s">
        <v>98</v>
      </c>
      <c r="G38" s="21">
        <v>24.319500924214385</v>
      </c>
      <c r="J38" s="21"/>
    </row>
    <row r="39" spans="1:14" s="4" customFormat="1" ht="15.6">
      <c r="A39" s="24" t="s">
        <v>156</v>
      </c>
      <c r="B39" s="25"/>
      <c r="C39" s="25"/>
      <c r="D39" s="25"/>
      <c r="E39" s="25"/>
      <c r="F39" s="25"/>
      <c r="G39" s="25"/>
      <c r="J39" s="22"/>
      <c r="K39"/>
      <c r="L39"/>
      <c r="M39"/>
      <c r="N39"/>
    </row>
    <row r="41" spans="1:14">
      <c r="A41" s="1" t="s">
        <v>101</v>
      </c>
      <c r="B41" s="1" t="s">
        <v>99</v>
      </c>
    </row>
    <row r="42" spans="1:14">
      <c r="A42" s="1" t="s">
        <v>97</v>
      </c>
      <c r="B42" t="s">
        <v>118</v>
      </c>
      <c r="C42" t="s">
        <v>119</v>
      </c>
      <c r="D42" t="s">
        <v>98</v>
      </c>
    </row>
    <row r="43" spans="1:14">
      <c r="A43" s="2" t="s">
        <v>84</v>
      </c>
    </row>
    <row r="44" spans="1:14">
      <c r="A44" s="3" t="s">
        <v>94</v>
      </c>
      <c r="C44">
        <v>1</v>
      </c>
      <c r="D44">
        <v>1</v>
      </c>
    </row>
    <row r="45" spans="1:14">
      <c r="A45" s="3" t="s">
        <v>90</v>
      </c>
      <c r="B45">
        <v>5</v>
      </c>
      <c r="C45">
        <v>1</v>
      </c>
      <c r="D45">
        <v>6</v>
      </c>
    </row>
    <row r="46" spans="1:14">
      <c r="A46" s="2" t="s">
        <v>78</v>
      </c>
    </row>
    <row r="47" spans="1:14">
      <c r="A47" s="3" t="s">
        <v>94</v>
      </c>
      <c r="B47">
        <v>6</v>
      </c>
      <c r="C47">
        <v>4</v>
      </c>
      <c r="D47">
        <v>10</v>
      </c>
    </row>
    <row r="48" spans="1:14">
      <c r="A48" s="3" t="s">
        <v>90</v>
      </c>
      <c r="B48">
        <v>14</v>
      </c>
      <c r="C48">
        <v>9</v>
      </c>
      <c r="D48">
        <v>23</v>
      </c>
    </row>
    <row r="49" spans="1:4">
      <c r="A49" s="3" t="s">
        <v>92</v>
      </c>
      <c r="B49">
        <v>20</v>
      </c>
      <c r="C49">
        <v>12</v>
      </c>
      <c r="D49">
        <v>32</v>
      </c>
    </row>
    <row r="50" spans="1:4">
      <c r="A50" s="3" t="s">
        <v>91</v>
      </c>
      <c r="B50">
        <v>19</v>
      </c>
      <c r="C50">
        <v>7</v>
      </c>
      <c r="D50">
        <v>26</v>
      </c>
    </row>
    <row r="51" spans="1:4">
      <c r="A51" s="3" t="s">
        <v>96</v>
      </c>
      <c r="B51">
        <v>8</v>
      </c>
      <c r="C51">
        <v>1</v>
      </c>
      <c r="D51">
        <v>9</v>
      </c>
    </row>
    <row r="52" spans="1:4">
      <c r="A52" s="2" t="s">
        <v>71</v>
      </c>
    </row>
    <row r="53" spans="1:4">
      <c r="A53" s="3" t="s">
        <v>94</v>
      </c>
      <c r="B53">
        <v>18</v>
      </c>
      <c r="C53">
        <v>21</v>
      </c>
      <c r="D53">
        <v>39</v>
      </c>
    </row>
    <row r="54" spans="1:4">
      <c r="A54" s="3" t="s">
        <v>90</v>
      </c>
      <c r="B54">
        <v>81</v>
      </c>
      <c r="C54">
        <v>54</v>
      </c>
      <c r="D54">
        <v>135</v>
      </c>
    </row>
    <row r="55" spans="1:4">
      <c r="A55" s="3" t="s">
        <v>92</v>
      </c>
      <c r="B55">
        <v>94</v>
      </c>
      <c r="C55">
        <v>42</v>
      </c>
      <c r="D55">
        <v>136</v>
      </c>
    </row>
    <row r="56" spans="1:4">
      <c r="A56" s="3" t="s">
        <v>91</v>
      </c>
      <c r="B56">
        <v>71</v>
      </c>
      <c r="C56">
        <v>17</v>
      </c>
      <c r="D56">
        <v>88</v>
      </c>
    </row>
    <row r="57" spans="1:4">
      <c r="A57" s="3" t="s">
        <v>96</v>
      </c>
      <c r="B57">
        <v>28</v>
      </c>
      <c r="C57">
        <v>8</v>
      </c>
      <c r="D57">
        <v>36</v>
      </c>
    </row>
    <row r="58" spans="1:4">
      <c r="A58" s="2" t="s">
        <v>98</v>
      </c>
      <c r="B58">
        <v>364</v>
      </c>
      <c r="C58">
        <v>177</v>
      </c>
      <c r="D58">
        <v>541</v>
      </c>
    </row>
    <row r="62" spans="1:4">
      <c r="A62" s="1" t="s">
        <v>101</v>
      </c>
      <c r="B62" s="1" t="s">
        <v>99</v>
      </c>
    </row>
    <row r="63" spans="1:4">
      <c r="A63" s="1" t="s">
        <v>97</v>
      </c>
      <c r="B63" t="s">
        <v>118</v>
      </c>
      <c r="C63" t="s">
        <v>119</v>
      </c>
      <c r="D63" t="s">
        <v>98</v>
      </c>
    </row>
    <row r="64" spans="1:4">
      <c r="A64" s="2" t="s">
        <v>86</v>
      </c>
    </row>
    <row r="65" spans="1:4">
      <c r="A65" s="3" t="s">
        <v>69</v>
      </c>
      <c r="B65">
        <v>1</v>
      </c>
      <c r="D65">
        <v>1</v>
      </c>
    </row>
    <row r="66" spans="1:4">
      <c r="A66" s="3" t="s">
        <v>81</v>
      </c>
      <c r="C66">
        <v>1</v>
      </c>
      <c r="D66">
        <v>1</v>
      </c>
    </row>
    <row r="67" spans="1:4">
      <c r="A67" s="2" t="s">
        <v>71</v>
      </c>
    </row>
    <row r="68" spans="1:4">
      <c r="A68" s="3" t="s">
        <v>69</v>
      </c>
      <c r="B68">
        <v>196</v>
      </c>
      <c r="C68">
        <v>71</v>
      </c>
      <c r="D68">
        <v>267</v>
      </c>
    </row>
    <row r="69" spans="1:4">
      <c r="A69" s="3" t="s">
        <v>81</v>
      </c>
      <c r="B69">
        <v>18</v>
      </c>
      <c r="C69">
        <v>22</v>
      </c>
      <c r="D69">
        <v>40</v>
      </c>
    </row>
    <row r="70" spans="1:4">
      <c r="A70" s="3" t="s">
        <v>76</v>
      </c>
      <c r="B70">
        <v>120</v>
      </c>
      <c r="C70">
        <v>69</v>
      </c>
      <c r="D70">
        <v>189</v>
      </c>
    </row>
    <row r="71" spans="1:4">
      <c r="A71" s="3" t="s">
        <v>79</v>
      </c>
      <c r="B71">
        <v>26</v>
      </c>
      <c r="C71">
        <v>10</v>
      </c>
      <c r="D71">
        <v>36</v>
      </c>
    </row>
    <row r="72" spans="1:4">
      <c r="A72" s="2" t="s">
        <v>85</v>
      </c>
    </row>
    <row r="73" spans="1:4">
      <c r="A73" s="3" t="s">
        <v>69</v>
      </c>
      <c r="B73">
        <v>2</v>
      </c>
      <c r="C73">
        <v>1</v>
      </c>
      <c r="D73">
        <v>3</v>
      </c>
    </row>
    <row r="74" spans="1:4">
      <c r="A74" s="3" t="s">
        <v>81</v>
      </c>
      <c r="B74">
        <v>1</v>
      </c>
      <c r="C74">
        <v>1</v>
      </c>
      <c r="D74">
        <v>2</v>
      </c>
    </row>
    <row r="75" spans="1:4">
      <c r="A75" s="3" t="s">
        <v>76</v>
      </c>
      <c r="C75">
        <v>2</v>
      </c>
      <c r="D75">
        <v>2</v>
      </c>
    </row>
    <row r="76" spans="1:4">
      <c r="A76" s="2" t="s">
        <v>98</v>
      </c>
      <c r="B76">
        <v>364</v>
      </c>
      <c r="C76">
        <v>177</v>
      </c>
      <c r="D76">
        <v>541</v>
      </c>
    </row>
    <row r="81" spans="1:4">
      <c r="A81" s="8" t="s">
        <v>101</v>
      </c>
      <c r="B81" s="8" t="s">
        <v>99</v>
      </c>
      <c r="C81" s="7"/>
      <c r="D81" s="7"/>
    </row>
    <row r="82" spans="1:4">
      <c r="A82" s="8" t="s">
        <v>97</v>
      </c>
      <c r="B82" s="7" t="s">
        <v>119</v>
      </c>
      <c r="C82" s="7" t="s">
        <v>118</v>
      </c>
      <c r="D82" s="7" t="s">
        <v>98</v>
      </c>
    </row>
    <row r="83" spans="1:4">
      <c r="A83" s="9" t="s">
        <v>84</v>
      </c>
      <c r="B83" s="10">
        <v>2</v>
      </c>
      <c r="C83" s="10">
        <v>5</v>
      </c>
      <c r="D83" s="10">
        <v>7</v>
      </c>
    </row>
    <row r="84" spans="1:4">
      <c r="A84" s="9" t="s">
        <v>78</v>
      </c>
      <c r="B84" s="10">
        <v>33</v>
      </c>
      <c r="C84" s="10">
        <v>67</v>
      </c>
      <c r="D84" s="10">
        <v>100</v>
      </c>
    </row>
    <row r="85" spans="1:4">
      <c r="A85" s="9" t="s">
        <v>71</v>
      </c>
      <c r="B85" s="10">
        <v>142</v>
      </c>
      <c r="C85" s="10">
        <v>292</v>
      </c>
      <c r="D85" s="10">
        <v>434</v>
      </c>
    </row>
    <row r="86" spans="1:4">
      <c r="A86" s="9" t="s">
        <v>98</v>
      </c>
      <c r="B86" s="10">
        <v>177</v>
      </c>
      <c r="C86" s="10">
        <v>364</v>
      </c>
      <c r="D86" s="10">
        <v>541</v>
      </c>
    </row>
    <row r="90" spans="1:4">
      <c r="A90" s="8" t="s">
        <v>97</v>
      </c>
      <c r="B90" s="7" t="s">
        <v>172</v>
      </c>
      <c r="C90" s="7" t="s">
        <v>170</v>
      </c>
      <c r="D90" s="7" t="s">
        <v>171</v>
      </c>
    </row>
    <row r="91" spans="1:4">
      <c r="A91" s="9" t="s">
        <v>119</v>
      </c>
      <c r="B91" s="7">
        <v>7.8446327683615831</v>
      </c>
      <c r="C91" s="7">
        <v>24.431807909604522</v>
      </c>
      <c r="D91" s="7">
        <v>0.37174011299435028</v>
      </c>
    </row>
    <row r="92" spans="1:4">
      <c r="A92" s="9" t="s">
        <v>118</v>
      </c>
      <c r="B92" s="7">
        <v>4.5414958677685924</v>
      </c>
      <c r="C92" s="7">
        <v>24.267857142857142</v>
      </c>
      <c r="D92" s="7">
        <v>0.72726098901098901</v>
      </c>
    </row>
    <row r="93" spans="1:4">
      <c r="A93" s="9" t="s">
        <v>98</v>
      </c>
      <c r="B93" s="7">
        <v>5.6241907407407377</v>
      </c>
      <c r="C93" s="7">
        <v>24.321497227356748</v>
      </c>
      <c r="D93" s="7">
        <v>0.61094454713493529</v>
      </c>
    </row>
    <row r="98" spans="1:7" s="4" customFormat="1" ht="15.6">
      <c r="A98" s="24" t="s">
        <v>157</v>
      </c>
      <c r="B98" s="25"/>
      <c r="C98" s="25"/>
      <c r="D98" s="25"/>
      <c r="E98" s="25"/>
      <c r="F98" s="25"/>
      <c r="G98" s="25"/>
    </row>
    <row r="101" spans="1:7">
      <c r="A101" s="8" t="s">
        <v>101</v>
      </c>
      <c r="B101" s="8" t="s">
        <v>99</v>
      </c>
      <c r="C101" s="7"/>
      <c r="D101" s="7"/>
    </row>
    <row r="102" spans="1:7">
      <c r="A102" s="8" t="s">
        <v>97</v>
      </c>
      <c r="B102" s="7" t="s">
        <v>119</v>
      </c>
      <c r="C102" s="7" t="s">
        <v>118</v>
      </c>
      <c r="D102" s="7" t="s">
        <v>98</v>
      </c>
    </row>
    <row r="103" spans="1:7">
      <c r="A103" s="9" t="s">
        <v>160</v>
      </c>
      <c r="B103" s="10">
        <v>95</v>
      </c>
      <c r="C103" s="10">
        <v>56</v>
      </c>
      <c r="D103" s="10">
        <v>151</v>
      </c>
    </row>
    <row r="104" spans="1:7">
      <c r="A104" s="9" t="s">
        <v>161</v>
      </c>
      <c r="B104" s="10">
        <v>82</v>
      </c>
      <c r="C104" s="10">
        <v>308</v>
      </c>
      <c r="D104" s="10">
        <v>390</v>
      </c>
    </row>
    <row r="105" spans="1:7">
      <c r="A105" s="9" t="s">
        <v>98</v>
      </c>
      <c r="B105" s="10">
        <v>177</v>
      </c>
      <c r="C105" s="10">
        <v>364</v>
      </c>
      <c r="D105" s="10">
        <v>541</v>
      </c>
    </row>
    <row r="109" spans="1:7">
      <c r="A109" s="8" t="s">
        <v>101</v>
      </c>
      <c r="B109" s="8" t="s">
        <v>99</v>
      </c>
      <c r="C109" s="7"/>
      <c r="D109" s="7"/>
    </row>
    <row r="110" spans="1:7">
      <c r="A110" s="8" t="s">
        <v>97</v>
      </c>
      <c r="B110" s="7" t="s">
        <v>119</v>
      </c>
      <c r="C110" s="7" t="s">
        <v>118</v>
      </c>
      <c r="D110" s="7" t="s">
        <v>98</v>
      </c>
    </row>
    <row r="111" spans="1:7">
      <c r="A111" s="9" t="s">
        <v>162</v>
      </c>
      <c r="B111" s="10">
        <v>142</v>
      </c>
      <c r="C111" s="10">
        <v>341</v>
      </c>
      <c r="D111" s="10">
        <v>483</v>
      </c>
    </row>
    <row r="112" spans="1:7">
      <c r="A112" s="9" t="s">
        <v>163</v>
      </c>
      <c r="B112" s="10">
        <v>8</v>
      </c>
      <c r="C112" s="10">
        <v>11</v>
      </c>
      <c r="D112" s="10">
        <v>19</v>
      </c>
    </row>
    <row r="113" spans="1:4">
      <c r="A113" s="9" t="s">
        <v>164</v>
      </c>
      <c r="B113" s="10">
        <v>27</v>
      </c>
      <c r="C113" s="10">
        <v>12</v>
      </c>
      <c r="D113" s="10">
        <v>39</v>
      </c>
    </row>
    <row r="114" spans="1:4">
      <c r="A114" s="9" t="s">
        <v>98</v>
      </c>
      <c r="B114" s="10">
        <v>177</v>
      </c>
      <c r="C114" s="10">
        <v>364</v>
      </c>
      <c r="D114" s="10">
        <v>541</v>
      </c>
    </row>
    <row r="118" spans="1:4">
      <c r="A118" s="8" t="s">
        <v>121</v>
      </c>
      <c r="B118" s="8" t="s">
        <v>99</v>
      </c>
      <c r="C118" s="7"/>
      <c r="D118" s="7"/>
    </row>
    <row r="119" spans="1:4">
      <c r="A119" s="8" t="s">
        <v>97</v>
      </c>
      <c r="B119" s="7" t="s">
        <v>119</v>
      </c>
      <c r="C119" s="7" t="s">
        <v>118</v>
      </c>
      <c r="D119" s="7" t="s">
        <v>98</v>
      </c>
    </row>
    <row r="120" spans="1:4">
      <c r="A120" s="9" t="s">
        <v>122</v>
      </c>
      <c r="B120" s="7">
        <v>20.516129032258064</v>
      </c>
      <c r="C120" s="7">
        <v>8.9655172413793096</v>
      </c>
      <c r="D120" s="7">
        <v>11.18266253869969</v>
      </c>
    </row>
    <row r="121" spans="1:4">
      <c r="A121" s="9" t="s">
        <v>123</v>
      </c>
      <c r="B121" s="7">
        <v>20.226666666666667</v>
      </c>
      <c r="C121" s="7">
        <v>9.2906976744186043</v>
      </c>
      <c r="D121" s="7">
        <v>14.385093167701863</v>
      </c>
    </row>
    <row r="122" spans="1:4">
      <c r="A122" s="9" t="s">
        <v>124</v>
      </c>
      <c r="B122" s="7">
        <v>21.2</v>
      </c>
      <c r="C122" s="7">
        <v>7.8235294117647056</v>
      </c>
      <c r="D122" s="7">
        <v>17.210526315789473</v>
      </c>
    </row>
    <row r="123" spans="1:4">
      <c r="A123" s="9" t="s">
        <v>98</v>
      </c>
      <c r="B123" s="7">
        <v>20.548022598870055</v>
      </c>
      <c r="C123" s="7">
        <v>8.9890109890109891</v>
      </c>
      <c r="D123" s="7">
        <v>12.77079482439926</v>
      </c>
    </row>
    <row r="127" spans="1:4">
      <c r="A127" s="8" t="s">
        <v>125</v>
      </c>
      <c r="B127" s="8" t="s">
        <v>99</v>
      </c>
      <c r="C127" s="7"/>
      <c r="D127" s="7"/>
    </row>
    <row r="128" spans="1:4">
      <c r="A128" s="8" t="s">
        <v>97</v>
      </c>
      <c r="B128" s="7" t="s">
        <v>119</v>
      </c>
      <c r="C128" s="7" t="s">
        <v>118</v>
      </c>
      <c r="D128" s="7" t="s">
        <v>98</v>
      </c>
    </row>
    <row r="129" spans="1:11">
      <c r="A129" s="9" t="s">
        <v>102</v>
      </c>
      <c r="B129" s="7">
        <v>8.7787610619469021</v>
      </c>
      <c r="C129" s="7">
        <v>8.3551801801801791</v>
      </c>
      <c r="D129" s="7">
        <v>8.4980597014925365</v>
      </c>
    </row>
    <row r="130" spans="1:11">
      <c r="A130" s="9" t="s">
        <v>110</v>
      </c>
      <c r="B130" s="7">
        <v>8.8562499999999993</v>
      </c>
      <c r="C130" s="7">
        <v>8.2522535211267609</v>
      </c>
      <c r="D130" s="7">
        <v>8.4399029126213581</v>
      </c>
    </row>
    <row r="131" spans="1:11">
      <c r="A131" s="9" t="s">
        <v>98</v>
      </c>
      <c r="B131" s="7">
        <v>8.8067796610169484</v>
      </c>
      <c r="C131" s="7">
        <v>8.315027472527472</v>
      </c>
      <c r="D131" s="7">
        <v>8.4759149722735678</v>
      </c>
    </row>
    <row r="135" spans="1:11" s="4" customFormat="1" ht="15.6">
      <c r="A135" s="24" t="s">
        <v>158</v>
      </c>
      <c r="B135" s="25"/>
      <c r="C135" s="25"/>
      <c r="D135" s="25"/>
      <c r="E135" s="25"/>
      <c r="F135" s="25"/>
      <c r="G135" s="25"/>
    </row>
    <row r="137" spans="1:11">
      <c r="A137" s="8" t="s">
        <v>101</v>
      </c>
      <c r="B137" s="8" t="s">
        <v>99</v>
      </c>
      <c r="D137" s="8" t="s">
        <v>101</v>
      </c>
      <c r="E137" s="8" t="s">
        <v>99</v>
      </c>
      <c r="G137" s="8" t="s">
        <v>101</v>
      </c>
      <c r="H137" s="8" t="s">
        <v>99</v>
      </c>
      <c r="J137" s="8" t="s">
        <v>101</v>
      </c>
      <c r="K137" s="8" t="s">
        <v>99</v>
      </c>
    </row>
    <row r="138" spans="1:11">
      <c r="A138" s="8" t="s">
        <v>97</v>
      </c>
      <c r="B138" s="7" t="s">
        <v>114</v>
      </c>
      <c r="D138" s="8" t="s">
        <v>97</v>
      </c>
      <c r="E138" s="7" t="s">
        <v>113</v>
      </c>
      <c r="G138" s="8" t="s">
        <v>97</v>
      </c>
      <c r="H138" s="7" t="s">
        <v>116</v>
      </c>
      <c r="J138" s="8" t="s">
        <v>97</v>
      </c>
      <c r="K138" s="7" t="s">
        <v>112</v>
      </c>
    </row>
    <row r="139" spans="1:11">
      <c r="A139" s="9" t="s">
        <v>119</v>
      </c>
      <c r="B139" s="10">
        <v>14</v>
      </c>
      <c r="D139" s="9" t="s">
        <v>119</v>
      </c>
      <c r="E139" s="10">
        <v>15</v>
      </c>
      <c r="F139" t="s">
        <v>165</v>
      </c>
      <c r="G139" s="9" t="s">
        <v>119</v>
      </c>
      <c r="H139" s="10">
        <v>13</v>
      </c>
      <c r="J139" s="9" t="s">
        <v>119</v>
      </c>
      <c r="K139" s="10">
        <v>11</v>
      </c>
    </row>
    <row r="140" spans="1:11">
      <c r="A140" s="9" t="s">
        <v>118</v>
      </c>
      <c r="B140" s="10">
        <v>4</v>
      </c>
      <c r="C140" s="11" t="s">
        <v>119</v>
      </c>
      <c r="D140" s="9" t="s">
        <v>118</v>
      </c>
      <c r="E140" s="10">
        <v>9</v>
      </c>
      <c r="G140" s="9" t="s">
        <v>118</v>
      </c>
      <c r="H140" s="10">
        <v>3</v>
      </c>
      <c r="J140" s="9" t="s">
        <v>118</v>
      </c>
      <c r="K140" s="10">
        <v>7</v>
      </c>
    </row>
    <row r="141" spans="1:11">
      <c r="C141" s="11" t="s">
        <v>186</v>
      </c>
    </row>
    <row r="143" spans="1:11">
      <c r="A143" s="8" t="s">
        <v>126</v>
      </c>
      <c r="B143" s="8" t="s">
        <v>99</v>
      </c>
      <c r="C143" s="7"/>
      <c r="D143" s="7"/>
    </row>
    <row r="144" spans="1:11">
      <c r="A144" s="8" t="s">
        <v>97</v>
      </c>
      <c r="B144" s="7" t="s">
        <v>119</v>
      </c>
      <c r="C144" s="7" t="s">
        <v>118</v>
      </c>
      <c r="D144" s="7" t="s">
        <v>98</v>
      </c>
    </row>
    <row r="145" spans="1:4">
      <c r="A145" s="9" t="s">
        <v>130</v>
      </c>
      <c r="B145" s="10">
        <v>1</v>
      </c>
      <c r="C145" s="10">
        <v>24</v>
      </c>
      <c r="D145" s="10">
        <v>25</v>
      </c>
    </row>
    <row r="146" spans="1:4">
      <c r="A146" s="9" t="s">
        <v>131</v>
      </c>
      <c r="B146" s="10">
        <v>9</v>
      </c>
      <c r="C146" s="10">
        <v>2</v>
      </c>
      <c r="D146" s="10">
        <v>11</v>
      </c>
    </row>
    <row r="147" spans="1:4">
      <c r="A147" s="9" t="s">
        <v>132</v>
      </c>
      <c r="B147" s="10">
        <v>6</v>
      </c>
      <c r="C147" s="10"/>
      <c r="D147" s="10">
        <v>6</v>
      </c>
    </row>
    <row r="148" spans="1:4">
      <c r="A148" s="9" t="s">
        <v>98</v>
      </c>
      <c r="B148" s="10">
        <v>16</v>
      </c>
      <c r="C148" s="10">
        <v>26</v>
      </c>
      <c r="D148" s="10">
        <v>42</v>
      </c>
    </row>
    <row r="152" spans="1:4">
      <c r="A152" s="8" t="s">
        <v>126</v>
      </c>
      <c r="B152" s="8" t="s">
        <v>99</v>
      </c>
      <c r="C152" s="7"/>
      <c r="D152" s="7"/>
    </row>
    <row r="153" spans="1:4">
      <c r="A153" s="8" t="s">
        <v>97</v>
      </c>
      <c r="B153" s="7" t="s">
        <v>119</v>
      </c>
      <c r="C153" s="7" t="s">
        <v>118</v>
      </c>
      <c r="D153" s="7" t="s">
        <v>98</v>
      </c>
    </row>
    <row r="154" spans="1:4">
      <c r="A154" s="9" t="s">
        <v>130</v>
      </c>
      <c r="B154" s="10">
        <v>1</v>
      </c>
      <c r="C154" s="10">
        <v>24</v>
      </c>
      <c r="D154" s="10">
        <v>25</v>
      </c>
    </row>
    <row r="155" spans="1:4">
      <c r="A155" s="9" t="s">
        <v>131</v>
      </c>
      <c r="B155" s="10">
        <v>9</v>
      </c>
      <c r="C155" s="10">
        <v>2</v>
      </c>
      <c r="D155" s="10">
        <v>11</v>
      </c>
    </row>
    <row r="156" spans="1:4">
      <c r="A156" s="9" t="s">
        <v>132</v>
      </c>
      <c r="B156" s="10">
        <v>6</v>
      </c>
      <c r="C156" s="10"/>
      <c r="D156" s="10">
        <v>6</v>
      </c>
    </row>
    <row r="157" spans="1:4">
      <c r="A157" s="9" t="s">
        <v>98</v>
      </c>
      <c r="B157" s="10">
        <v>16</v>
      </c>
      <c r="C157" s="10">
        <v>26</v>
      </c>
      <c r="D157" s="10">
        <v>42</v>
      </c>
    </row>
    <row r="161" spans="1:19">
      <c r="A161" s="7"/>
      <c r="B161" s="8" t="s">
        <v>99</v>
      </c>
      <c r="C161" s="7"/>
      <c r="D161" s="7"/>
      <c r="E161" s="7"/>
      <c r="F161" s="7"/>
      <c r="G161" s="7"/>
      <c r="I161" s="7"/>
      <c r="J161" s="8" t="s">
        <v>99</v>
      </c>
      <c r="K161" s="7"/>
      <c r="L161" s="7"/>
      <c r="M161" s="7"/>
      <c r="O161" s="7"/>
      <c r="P161" s="8" t="s">
        <v>99</v>
      </c>
      <c r="Q161" s="7"/>
      <c r="R161" s="7"/>
      <c r="S161" s="7"/>
    </row>
    <row r="162" spans="1:19">
      <c r="A162" s="7"/>
      <c r="B162" s="7" t="s">
        <v>119</v>
      </c>
      <c r="C162" s="7"/>
      <c r="D162" s="7" t="s">
        <v>118</v>
      </c>
      <c r="E162" s="7"/>
      <c r="F162" s="7" t="s">
        <v>127</v>
      </c>
      <c r="G162" s="7" t="s">
        <v>128</v>
      </c>
      <c r="I162" s="7"/>
      <c r="J162" s="7" t="s">
        <v>118</v>
      </c>
      <c r="K162" s="7"/>
      <c r="L162" s="7" t="s">
        <v>127</v>
      </c>
      <c r="M162" s="7" t="s">
        <v>128</v>
      </c>
      <c r="O162" s="7"/>
      <c r="P162" s="7" t="s">
        <v>119</v>
      </c>
      <c r="Q162" s="7"/>
      <c r="R162" s="7" t="s">
        <v>127</v>
      </c>
      <c r="S162" s="7" t="s">
        <v>128</v>
      </c>
    </row>
    <row r="163" spans="1:19">
      <c r="A163" s="8" t="s">
        <v>97</v>
      </c>
      <c r="B163" s="7" t="s">
        <v>121</v>
      </c>
      <c r="C163" s="7" t="s">
        <v>129</v>
      </c>
      <c r="D163" s="7" t="s">
        <v>121</v>
      </c>
      <c r="E163" s="7" t="s">
        <v>129</v>
      </c>
      <c r="F163" s="7"/>
      <c r="G163" s="7"/>
      <c r="I163" s="8" t="s">
        <v>97</v>
      </c>
      <c r="J163" s="7" t="s">
        <v>121</v>
      </c>
      <c r="K163" s="7" t="s">
        <v>129</v>
      </c>
      <c r="L163" s="7"/>
      <c r="M163" s="7"/>
      <c r="O163" s="8" t="s">
        <v>97</v>
      </c>
      <c r="P163" s="7" t="s">
        <v>121</v>
      </c>
      <c r="Q163" s="7" t="s">
        <v>129</v>
      </c>
      <c r="R163" s="7"/>
      <c r="S163" s="7"/>
    </row>
    <row r="164" spans="1:19">
      <c r="A164" s="9" t="s">
        <v>166</v>
      </c>
      <c r="B164" s="7">
        <v>19.666666666666668</v>
      </c>
      <c r="C164" s="7">
        <v>16.600000000000001</v>
      </c>
      <c r="D164" s="7">
        <v>8.1923076923076916</v>
      </c>
      <c r="E164" s="7">
        <v>15.336538461538462</v>
      </c>
      <c r="F164" s="7">
        <v>12.390243902439025</v>
      </c>
      <c r="G164" s="7">
        <v>15.798780487804878</v>
      </c>
      <c r="I164" s="9" t="s">
        <v>166</v>
      </c>
      <c r="J164" s="7">
        <v>8.1923076923076916</v>
      </c>
      <c r="K164" s="7">
        <v>15.336538461538462</v>
      </c>
      <c r="L164" s="7">
        <v>8.1923076923076916</v>
      </c>
      <c r="M164" s="7">
        <v>15.336538461538462</v>
      </c>
      <c r="O164" s="9" t="s">
        <v>167</v>
      </c>
      <c r="P164" s="7">
        <v>16</v>
      </c>
      <c r="Q164" s="7">
        <v>6.75</v>
      </c>
      <c r="R164" s="7">
        <v>16</v>
      </c>
      <c r="S164" s="7">
        <v>6.75</v>
      </c>
    </row>
    <row r="165" spans="1:19">
      <c r="A165" s="9" t="s">
        <v>167</v>
      </c>
      <c r="B165" s="7">
        <v>16</v>
      </c>
      <c r="C165" s="7">
        <v>6.75</v>
      </c>
      <c r="D165" s="7"/>
      <c r="E165" s="7"/>
      <c r="F165" s="7">
        <v>16</v>
      </c>
      <c r="G165" s="7">
        <v>6.75</v>
      </c>
      <c r="I165" s="9" t="s">
        <v>98</v>
      </c>
      <c r="J165" s="7">
        <v>8.1923076923076916</v>
      </c>
      <c r="K165" s="7">
        <v>15.336538461538462</v>
      </c>
      <c r="L165" s="7">
        <v>8.1923076923076916</v>
      </c>
      <c r="M165" s="7">
        <v>15.336538461538462</v>
      </c>
      <c r="O165" s="9" t="s">
        <v>98</v>
      </c>
      <c r="P165" s="7">
        <v>16</v>
      </c>
      <c r="Q165" s="7">
        <v>6.75</v>
      </c>
      <c r="R165" s="7">
        <v>16</v>
      </c>
      <c r="S165" s="7">
        <v>6.75</v>
      </c>
    </row>
    <row r="166" spans="1:19">
      <c r="A166" s="9" t="s">
        <v>98</v>
      </c>
      <c r="B166" s="7">
        <v>19.4375</v>
      </c>
      <c r="C166" s="7">
        <v>15.984375</v>
      </c>
      <c r="D166" s="7">
        <v>8.1923076923076916</v>
      </c>
      <c r="E166" s="7">
        <v>15.336538461538462</v>
      </c>
      <c r="F166" s="7">
        <v>12.476190476190476</v>
      </c>
      <c r="G166" s="7">
        <v>15.583333333333334</v>
      </c>
    </row>
    <row r="170" spans="1:19">
      <c r="A170" s="8" t="s">
        <v>126</v>
      </c>
      <c r="B170" s="8" t="s">
        <v>99</v>
      </c>
      <c r="C170" s="7"/>
    </row>
    <row r="171" spans="1:19">
      <c r="A171" s="8" t="s">
        <v>97</v>
      </c>
      <c r="B171" s="7" t="s">
        <v>119</v>
      </c>
      <c r="C171" s="7" t="s">
        <v>98</v>
      </c>
    </row>
    <row r="172" spans="1:19">
      <c r="A172" s="9" t="s">
        <v>71</v>
      </c>
      <c r="B172" s="7">
        <v>1</v>
      </c>
      <c r="C172" s="7">
        <v>1</v>
      </c>
    </row>
    <row r="173" spans="1:19">
      <c r="A173" s="9" t="s">
        <v>74</v>
      </c>
      <c r="B173" s="7">
        <v>15</v>
      </c>
      <c r="C173" s="7">
        <v>15</v>
      </c>
    </row>
    <row r="174" spans="1:19">
      <c r="A174" s="9" t="s">
        <v>98</v>
      </c>
      <c r="B174" s="7">
        <v>16</v>
      </c>
      <c r="C174" s="7">
        <v>16</v>
      </c>
    </row>
    <row r="178" spans="1:7" ht="12.6" customHeight="1"/>
    <row r="179" spans="1:7" s="4" customFormat="1" ht="15.6">
      <c r="A179" s="24" t="s">
        <v>159</v>
      </c>
      <c r="B179" s="25"/>
      <c r="C179" s="25"/>
      <c r="D179" s="25"/>
      <c r="E179" s="25"/>
      <c r="F179" s="25"/>
      <c r="G179" s="25"/>
    </row>
    <row r="181" spans="1:7">
      <c r="A181" s="8" t="s">
        <v>126</v>
      </c>
      <c r="B181" s="8" t="s">
        <v>99</v>
      </c>
      <c r="C181" s="7"/>
      <c r="D181" s="7"/>
      <c r="E181" s="7"/>
    </row>
    <row r="182" spans="1:7">
      <c r="A182" s="8" t="s">
        <v>97</v>
      </c>
      <c r="B182" s="7" t="s">
        <v>122</v>
      </c>
      <c r="C182" s="7" t="s">
        <v>123</v>
      </c>
      <c r="D182" s="7" t="s">
        <v>124</v>
      </c>
      <c r="E182" s="7" t="s">
        <v>98</v>
      </c>
    </row>
    <row r="183" spans="1:7">
      <c r="A183" s="9" t="s">
        <v>109</v>
      </c>
      <c r="B183" s="10">
        <v>230</v>
      </c>
      <c r="C183" s="10">
        <v>131</v>
      </c>
      <c r="D183" s="10">
        <v>46</v>
      </c>
      <c r="E183" s="10">
        <v>407</v>
      </c>
    </row>
    <row r="184" spans="1:7">
      <c r="A184" s="9" t="s">
        <v>117</v>
      </c>
      <c r="B184" s="10">
        <v>93</v>
      </c>
      <c r="C184" s="10">
        <v>30</v>
      </c>
      <c r="D184" s="10">
        <v>11</v>
      </c>
      <c r="E184" s="10">
        <v>134</v>
      </c>
    </row>
    <row r="185" spans="1:7">
      <c r="A185" s="9" t="s">
        <v>98</v>
      </c>
      <c r="B185" s="10">
        <v>323</v>
      </c>
      <c r="C185" s="10">
        <v>161</v>
      </c>
      <c r="D185" s="10">
        <v>57</v>
      </c>
      <c r="E185" s="10">
        <v>541</v>
      </c>
    </row>
    <row r="190" spans="1:7">
      <c r="A190" s="8" t="s">
        <v>126</v>
      </c>
      <c r="B190" s="8" t="s">
        <v>99</v>
      </c>
      <c r="C190" s="7"/>
      <c r="D190" s="7"/>
      <c r="E190" s="7"/>
    </row>
    <row r="191" spans="1:7">
      <c r="A191" s="8" t="s">
        <v>97</v>
      </c>
      <c r="B191" s="7" t="s">
        <v>122</v>
      </c>
      <c r="C191" s="7" t="s">
        <v>123</v>
      </c>
      <c r="D191" s="7" t="s">
        <v>124</v>
      </c>
      <c r="E191" s="7" t="s">
        <v>98</v>
      </c>
    </row>
    <row r="192" spans="1:7">
      <c r="A192" s="9" t="s">
        <v>108</v>
      </c>
      <c r="B192" s="10">
        <v>132</v>
      </c>
      <c r="C192" s="10">
        <v>100</v>
      </c>
      <c r="D192" s="10">
        <v>46</v>
      </c>
      <c r="E192" s="10">
        <v>278</v>
      </c>
    </row>
    <row r="193" spans="1:5">
      <c r="A193" s="9" t="s">
        <v>111</v>
      </c>
      <c r="B193" s="10">
        <v>190</v>
      </c>
      <c r="C193" s="10">
        <v>61</v>
      </c>
      <c r="D193" s="10">
        <v>11</v>
      </c>
      <c r="E193" s="10">
        <v>262</v>
      </c>
    </row>
    <row r="194" spans="1:5">
      <c r="A194" s="9" t="s">
        <v>98</v>
      </c>
      <c r="B194" s="10">
        <v>322</v>
      </c>
      <c r="C194" s="10">
        <v>161</v>
      </c>
      <c r="D194" s="10">
        <v>57</v>
      </c>
      <c r="E194" s="10">
        <v>540</v>
      </c>
    </row>
    <row r="199" spans="1:5">
      <c r="A199" s="8" t="s">
        <v>126</v>
      </c>
      <c r="B199" s="8" t="s">
        <v>99</v>
      </c>
      <c r="C199" s="7"/>
    </row>
    <row r="200" spans="1:5">
      <c r="A200" s="8" t="s">
        <v>97</v>
      </c>
      <c r="B200" s="7" t="s">
        <v>110</v>
      </c>
      <c r="C200" s="7" t="s">
        <v>98</v>
      </c>
    </row>
    <row r="201" spans="1:5">
      <c r="A201" s="9" t="s">
        <v>160</v>
      </c>
      <c r="B201" s="10">
        <v>48</v>
      </c>
      <c r="C201" s="10">
        <v>48</v>
      </c>
    </row>
    <row r="202" spans="1:5">
      <c r="A202" s="9" t="s">
        <v>161</v>
      </c>
      <c r="B202" s="10">
        <v>158</v>
      </c>
      <c r="C202" s="10">
        <v>158</v>
      </c>
    </row>
    <row r="203" spans="1:5">
      <c r="A203" s="9" t="s">
        <v>98</v>
      </c>
      <c r="B203" s="10">
        <v>206</v>
      </c>
      <c r="C203" s="10">
        <v>206</v>
      </c>
    </row>
    <row r="206" spans="1:5">
      <c r="A206" s="8" t="s">
        <v>1</v>
      </c>
      <c r="B206" s="7" t="s" vm="1">
        <v>119</v>
      </c>
    </row>
    <row r="208" spans="1:5">
      <c r="A208" s="8" t="s">
        <v>126</v>
      </c>
      <c r="B208" s="8" t="s">
        <v>99</v>
      </c>
      <c r="C208" s="7"/>
      <c r="D208" s="7"/>
      <c r="E208" s="7"/>
    </row>
    <row r="209" spans="1:7">
      <c r="A209" s="8" t="s">
        <v>97</v>
      </c>
      <c r="B209" s="7" t="s">
        <v>122</v>
      </c>
      <c r="C209" s="7" t="s">
        <v>123</v>
      </c>
      <c r="D209" s="7" t="s">
        <v>124</v>
      </c>
      <c r="E209" s="7" t="s">
        <v>98</v>
      </c>
    </row>
    <row r="210" spans="1:7">
      <c r="A210" s="9" t="s">
        <v>41</v>
      </c>
      <c r="B210" s="10">
        <v>25</v>
      </c>
      <c r="C210" s="10">
        <v>23</v>
      </c>
      <c r="D210" s="10">
        <v>18</v>
      </c>
      <c r="E210" s="10">
        <v>66</v>
      </c>
    </row>
    <row r="211" spans="1:7">
      <c r="A211" s="9" t="s">
        <v>43</v>
      </c>
      <c r="B211" s="10">
        <v>17</v>
      </c>
      <c r="C211" s="10">
        <v>18</v>
      </c>
      <c r="D211" s="10">
        <v>7</v>
      </c>
      <c r="E211" s="10">
        <v>42</v>
      </c>
    </row>
    <row r="212" spans="1:7">
      <c r="A212" s="9" t="s">
        <v>42</v>
      </c>
      <c r="B212" s="10">
        <v>9</v>
      </c>
      <c r="C212" s="10">
        <v>20</v>
      </c>
      <c r="D212" s="10">
        <v>5</v>
      </c>
      <c r="E212" s="10">
        <v>34</v>
      </c>
    </row>
    <row r="213" spans="1:7">
      <c r="A213" s="9" t="s">
        <v>44</v>
      </c>
      <c r="B213" s="10">
        <v>3</v>
      </c>
      <c r="C213" s="10">
        <v>10</v>
      </c>
      <c r="D213" s="10">
        <v>3</v>
      </c>
      <c r="E213" s="10">
        <v>16</v>
      </c>
    </row>
    <row r="214" spans="1:7">
      <c r="A214" s="9" t="s">
        <v>45</v>
      </c>
      <c r="B214" s="10">
        <v>2</v>
      </c>
      <c r="C214" s="10">
        <v>2</v>
      </c>
      <c r="D214" s="10">
        <v>4</v>
      </c>
      <c r="E214" s="10">
        <v>8</v>
      </c>
    </row>
    <row r="215" spans="1:7">
      <c r="A215" s="9" t="s">
        <v>47</v>
      </c>
      <c r="B215" s="10">
        <v>4</v>
      </c>
      <c r="C215" s="10">
        <v>2</v>
      </c>
      <c r="D215" s="10"/>
      <c r="E215" s="10">
        <v>6</v>
      </c>
    </row>
    <row r="216" spans="1:7">
      <c r="A216" s="9" t="s">
        <v>46</v>
      </c>
      <c r="B216" s="10">
        <v>2</v>
      </c>
      <c r="C216" s="10"/>
      <c r="D216" s="10">
        <v>2</v>
      </c>
      <c r="E216" s="10">
        <v>4</v>
      </c>
    </row>
    <row r="217" spans="1:7">
      <c r="A217" s="9" t="s">
        <v>48</v>
      </c>
      <c r="B217" s="10"/>
      <c r="C217" s="10"/>
      <c r="D217" s="10">
        <v>1</v>
      </c>
      <c r="E217" s="10">
        <v>1</v>
      </c>
    </row>
    <row r="218" spans="1:7">
      <c r="A218" s="9" t="s">
        <v>98</v>
      </c>
      <c r="B218" s="10">
        <v>62</v>
      </c>
      <c r="C218" s="10">
        <v>75</v>
      </c>
      <c r="D218" s="10">
        <v>40</v>
      </c>
      <c r="E218" s="10">
        <v>177</v>
      </c>
    </row>
    <row r="223" spans="1:7" s="4" customFormat="1" ht="15.6">
      <c r="A223" s="24" t="s">
        <v>133</v>
      </c>
      <c r="B223" s="25"/>
      <c r="C223" s="25"/>
      <c r="D223" s="25"/>
      <c r="E223" s="25"/>
      <c r="F223" s="25"/>
      <c r="G223" s="25"/>
    </row>
    <row r="226" spans="1:4">
      <c r="A226" s="8" t="s">
        <v>97</v>
      </c>
      <c r="B226" s="7" t="s">
        <v>134</v>
      </c>
    </row>
    <row r="227" spans="1:4">
      <c r="A227" s="9" t="s">
        <v>122</v>
      </c>
      <c r="B227" s="7">
        <v>0.88885448916408505</v>
      </c>
    </row>
    <row r="228" spans="1:4">
      <c r="A228" s="9" t="s">
        <v>123</v>
      </c>
      <c r="B228" s="7">
        <v>0.8945341614906831</v>
      </c>
    </row>
    <row r="229" spans="1:4">
      <c r="A229" s="9" t="s">
        <v>124</v>
      </c>
      <c r="B229" s="7">
        <v>0.89912280701754388</v>
      </c>
    </row>
    <row r="230" spans="1:4">
      <c r="A230" s="9" t="s">
        <v>98</v>
      </c>
      <c r="B230" s="7">
        <v>0.89162661737522952</v>
      </c>
    </row>
    <row r="234" spans="1:4">
      <c r="A234" s="8" t="s">
        <v>135</v>
      </c>
      <c r="B234" s="8" t="s">
        <v>99</v>
      </c>
      <c r="C234" s="7"/>
      <c r="D234" s="7"/>
    </row>
    <row r="235" spans="1:4">
      <c r="A235" s="8" t="s">
        <v>97</v>
      </c>
      <c r="B235" s="7" t="s">
        <v>119</v>
      </c>
      <c r="C235" s="7" t="s">
        <v>118</v>
      </c>
      <c r="D235" s="7" t="s">
        <v>98</v>
      </c>
    </row>
    <row r="236" spans="1:4">
      <c r="A236" s="9" t="s">
        <v>162</v>
      </c>
      <c r="B236" s="7">
        <v>11.274577464788733</v>
      </c>
      <c r="C236" s="7">
        <v>11.109648093841642</v>
      </c>
      <c r="D236" s="7">
        <v>11.158136645962733</v>
      </c>
    </row>
    <row r="237" spans="1:4">
      <c r="A237" s="9" t="s">
        <v>163</v>
      </c>
      <c r="B237" s="7">
        <v>11.2</v>
      </c>
      <c r="C237" s="7">
        <v>11.254545454545454</v>
      </c>
      <c r="D237" s="7">
        <v>11.231578947368421</v>
      </c>
    </row>
    <row r="238" spans="1:4">
      <c r="A238" s="9" t="s">
        <v>164</v>
      </c>
      <c r="B238" s="7">
        <v>11.255555555555555</v>
      </c>
      <c r="C238" s="7">
        <v>10.908333333333333</v>
      </c>
      <c r="D238" s="7">
        <v>11.148717948717948</v>
      </c>
    </row>
    <row r="239" spans="1:4">
      <c r="A239" s="9" t="s">
        <v>98</v>
      </c>
      <c r="B239" s="7">
        <v>11.268305084745762</v>
      </c>
      <c r="C239" s="7">
        <v>11.10739010989011</v>
      </c>
      <c r="D239" s="7">
        <v>11.16003696857671</v>
      </c>
    </row>
    <row r="243" spans="1:3">
      <c r="A243" s="8" t="s">
        <v>136</v>
      </c>
      <c r="B243" s="8" t="s">
        <v>99</v>
      </c>
      <c r="C243" s="7"/>
    </row>
    <row r="244" spans="1:3">
      <c r="A244" s="8" t="s">
        <v>97</v>
      </c>
      <c r="B244" s="7" t="s">
        <v>119</v>
      </c>
      <c r="C244" s="7" t="s">
        <v>98</v>
      </c>
    </row>
    <row r="245" spans="1:3">
      <c r="A245" s="9" t="s">
        <v>130</v>
      </c>
      <c r="B245" s="7">
        <v>27.889666666666667</v>
      </c>
      <c r="C245" s="7">
        <v>27.889666666666667</v>
      </c>
    </row>
    <row r="246" spans="1:3">
      <c r="A246" s="9" t="s">
        <v>131</v>
      </c>
      <c r="B246" s="7">
        <v>78.826066666666662</v>
      </c>
      <c r="C246" s="7">
        <v>78.826066666666662</v>
      </c>
    </row>
    <row r="247" spans="1:3">
      <c r="A247" s="9" t="s">
        <v>132</v>
      </c>
      <c r="B247" s="7">
        <v>252.19755555555554</v>
      </c>
      <c r="C247" s="7">
        <v>252.19755555555554</v>
      </c>
    </row>
    <row r="248" spans="1:3">
      <c r="A248" s="9" t="s">
        <v>98</v>
      </c>
      <c r="B248" s="7">
        <v>92.322632768361586</v>
      </c>
      <c r="C248" s="7">
        <v>92.322632768361586</v>
      </c>
    </row>
    <row r="251" spans="1:3">
      <c r="A251" s="8" t="s">
        <v>97</v>
      </c>
      <c r="B251" s="7" t="s">
        <v>120</v>
      </c>
    </row>
    <row r="252" spans="1:3">
      <c r="A252" s="9" t="s">
        <v>75</v>
      </c>
      <c r="B252" s="7">
        <v>4.5237058823529397</v>
      </c>
    </row>
    <row r="253" spans="1:3">
      <c r="A253" s="9" t="s">
        <v>68</v>
      </c>
      <c r="B253" s="7">
        <v>6.2071671388101999</v>
      </c>
    </row>
    <row r="254" spans="1:3">
      <c r="A254" s="9" t="s">
        <v>98</v>
      </c>
      <c r="B254" s="7">
        <v>5.6241907407407377</v>
      </c>
    </row>
    <row r="259" spans="1:7">
      <c r="A259" s="8" t="s">
        <v>97</v>
      </c>
      <c r="B259" s="7" t="s">
        <v>134</v>
      </c>
    </row>
    <row r="260" spans="1:7">
      <c r="A260" s="9" t="s">
        <v>122</v>
      </c>
      <c r="B260" s="7">
        <v>0.88885448916408505</v>
      </c>
    </row>
    <row r="261" spans="1:7">
      <c r="A261" s="9" t="s">
        <v>123</v>
      </c>
      <c r="B261" s="7">
        <v>0.8945341614906831</v>
      </c>
    </row>
    <row r="262" spans="1:7">
      <c r="A262" s="9" t="s">
        <v>124</v>
      </c>
      <c r="B262" s="7">
        <v>0.89912280701754388</v>
      </c>
    </row>
    <row r="263" spans="1:7">
      <c r="A263" s="9" t="s">
        <v>98</v>
      </c>
      <c r="B263" s="7">
        <v>0.89162661737522952</v>
      </c>
    </row>
    <row r="266" spans="1:7" s="4" customFormat="1" ht="15.6">
      <c r="A266" s="24" t="s">
        <v>137</v>
      </c>
      <c r="B266" s="25"/>
      <c r="C266" s="25"/>
      <c r="D266" s="25"/>
      <c r="E266" s="25"/>
      <c r="F266" s="25"/>
      <c r="G266" s="25"/>
    </row>
    <row r="267" spans="1:7">
      <c r="A267" s="7" t="s">
        <v>126</v>
      </c>
    </row>
    <row r="268" spans="1:7">
      <c r="A268" s="10">
        <v>541</v>
      </c>
    </row>
    <row r="270" spans="1:7">
      <c r="A270" s="7"/>
      <c r="B270" s="8" t="s">
        <v>99</v>
      </c>
    </row>
    <row r="271" spans="1:7">
      <c r="A271" s="7"/>
      <c r="B271" s="7" t="s">
        <v>119</v>
      </c>
      <c r="D271" s="11" t="s">
        <v>138</v>
      </c>
    </row>
    <row r="272" spans="1:7">
      <c r="A272" s="7" t="s">
        <v>126</v>
      </c>
      <c r="B272" s="10">
        <v>177</v>
      </c>
      <c r="D272" s="12">
        <f>(B272/A268)*100</f>
        <v>32.717190388170053</v>
      </c>
    </row>
    <row r="275" spans="1:6">
      <c r="A275" s="8" t="s">
        <v>126</v>
      </c>
      <c r="B275" s="8" t="s">
        <v>99</v>
      </c>
    </row>
    <row r="276" spans="1:6">
      <c r="A276" s="8" t="s">
        <v>97</v>
      </c>
      <c r="B276" s="7" t="s">
        <v>119</v>
      </c>
      <c r="D276" s="11" t="s">
        <v>169</v>
      </c>
    </row>
    <row r="277" spans="1:6">
      <c r="A277" s="9" t="s">
        <v>90</v>
      </c>
      <c r="B277" s="10">
        <v>64</v>
      </c>
    </row>
    <row r="280" spans="1:6">
      <c r="A280" s="7" t="s">
        <v>139</v>
      </c>
      <c r="C280" t="s">
        <v>168</v>
      </c>
    </row>
    <row r="281" spans="1:6">
      <c r="A281" s="10">
        <v>24.319500924214417</v>
      </c>
      <c r="B281" s="11" t="s">
        <v>69</v>
      </c>
    </row>
    <row r="283" spans="1:6">
      <c r="A283" s="13" t="s">
        <v>148</v>
      </c>
      <c r="B283" t="str">
        <f>IF(B139=MAX(B139,E139,H139,K139),B138,
 IF(E139=MAX(B139,E139,H139,K139),E138,
 IF(H139=MAX(B139,E139,H139,K139),H138,K138)))</f>
        <v>Pimples</v>
      </c>
    </row>
    <row r="287" spans="1:6">
      <c r="A287" s="14"/>
      <c r="B287" s="14"/>
      <c r="C287" s="14"/>
      <c r="D287" s="14"/>
      <c r="E287" s="14"/>
      <c r="F287" s="14"/>
    </row>
    <row r="289" spans="1:9">
      <c r="A289" s="7" t="s">
        <v>173</v>
      </c>
    </row>
    <row r="290" spans="1:9">
      <c r="A290" s="10">
        <v>2.9812809611829945</v>
      </c>
      <c r="B290" s="11" t="s">
        <v>140</v>
      </c>
    </row>
    <row r="293" spans="1:9">
      <c r="A293" s="8" t="s">
        <v>97</v>
      </c>
      <c r="B293" s="7" t="s">
        <v>101</v>
      </c>
      <c r="G293" s="8" t="s">
        <v>97</v>
      </c>
      <c r="H293" s="7" t="s">
        <v>101</v>
      </c>
    </row>
    <row r="294" spans="1:9">
      <c r="A294" s="9" t="s">
        <v>71</v>
      </c>
      <c r="B294" s="10">
        <v>532</v>
      </c>
      <c r="C294" s="11" t="s">
        <v>174</v>
      </c>
      <c r="D294" s="12">
        <f xml:space="preserve"> ((B294+B296) / (B294+B295+B296))*100</f>
        <v>98.706099815157117</v>
      </c>
      <c r="G294" s="9" t="s">
        <v>71</v>
      </c>
      <c r="H294" s="18">
        <v>0.98336414048059151</v>
      </c>
      <c r="I294" t="s">
        <v>176</v>
      </c>
    </row>
    <row r="295" spans="1:9">
      <c r="A295" s="9" t="s">
        <v>85</v>
      </c>
      <c r="B295" s="10">
        <v>7</v>
      </c>
      <c r="G295" s="9" t="s">
        <v>85</v>
      </c>
      <c r="H295" s="18">
        <v>1.2939001848428836E-2</v>
      </c>
    </row>
    <row r="296" spans="1:9">
      <c r="A296" s="9" t="s">
        <v>86</v>
      </c>
      <c r="B296" s="10">
        <v>2</v>
      </c>
      <c r="G296" s="9" t="s">
        <v>86</v>
      </c>
      <c r="H296" s="18">
        <v>3.6968576709796672E-3</v>
      </c>
    </row>
    <row r="297" spans="1:9">
      <c r="G297" s="9" t="s">
        <v>98</v>
      </c>
      <c r="H297" s="18">
        <v>1</v>
      </c>
    </row>
    <row r="298" spans="1:9">
      <c r="A298" s="7" t="s">
        <v>172</v>
      </c>
    </row>
    <row r="299" spans="1:9">
      <c r="A299" s="10">
        <v>5.6241907407407377</v>
      </c>
      <c r="B299" s="11" t="s">
        <v>141</v>
      </c>
      <c r="C299" s="11" t="s">
        <v>142</v>
      </c>
    </row>
    <row r="301" spans="1:9">
      <c r="A301" s="8" t="s">
        <v>97</v>
      </c>
      <c r="B301" s="7" t="s">
        <v>101</v>
      </c>
    </row>
    <row r="302" spans="1:9">
      <c r="A302" s="9" t="s">
        <v>72</v>
      </c>
      <c r="B302" s="18">
        <v>0.57670979667282807</v>
      </c>
      <c r="C302" t="s">
        <v>175</v>
      </c>
    </row>
    <row r="303" spans="1:9">
      <c r="A303" s="9" t="s">
        <v>71</v>
      </c>
      <c r="B303" s="18">
        <v>0.42329020332717188</v>
      </c>
    </row>
    <row r="304" spans="1:9">
      <c r="A304" s="9"/>
      <c r="B304" s="18"/>
    </row>
    <row r="305" spans="1:8">
      <c r="A305" s="14"/>
      <c r="B305" s="14"/>
      <c r="C305" s="14"/>
      <c r="D305" s="14"/>
      <c r="E305" s="14"/>
      <c r="F305" s="14"/>
    </row>
    <row r="306" spans="1:8">
      <c r="A306" s="9"/>
      <c r="B306" s="18"/>
    </row>
    <row r="307" spans="1:8">
      <c r="A307" s="8" t="s">
        <v>97</v>
      </c>
      <c r="B307" s="7" t="s">
        <v>101</v>
      </c>
    </row>
    <row r="308" spans="1:8">
      <c r="A308" s="9" t="s">
        <v>160</v>
      </c>
      <c r="B308" s="18">
        <v>0.27911275415896486</v>
      </c>
      <c r="G308" s="15"/>
      <c r="H308" s="15"/>
    </row>
    <row r="309" spans="1:8" ht="13.8" customHeight="1">
      <c r="A309" s="9" t="s">
        <v>161</v>
      </c>
      <c r="B309" s="18">
        <v>0.72088724584103514</v>
      </c>
      <c r="G309" s="16"/>
      <c r="H309" s="16"/>
    </row>
    <row r="310" spans="1:8">
      <c r="G310" s="16"/>
      <c r="H310" s="17"/>
    </row>
    <row r="311" spans="1:8">
      <c r="A311" s="8" t="s">
        <v>97</v>
      </c>
      <c r="B311" s="7" t="s">
        <v>101</v>
      </c>
      <c r="G311" s="16"/>
      <c r="H311" s="17"/>
    </row>
    <row r="312" spans="1:8">
      <c r="A312" s="9" t="s">
        <v>102</v>
      </c>
      <c r="B312">
        <v>335</v>
      </c>
      <c r="G312" s="16"/>
      <c r="H312" s="17"/>
    </row>
    <row r="313" spans="1:8">
      <c r="A313" s="9" t="s">
        <v>110</v>
      </c>
      <c r="B313">
        <v>206</v>
      </c>
      <c r="G313" s="16"/>
    </row>
    <row r="316" spans="1:8">
      <c r="A316" s="7" t="s">
        <v>177</v>
      </c>
    </row>
    <row r="317" spans="1:8">
      <c r="A317" s="7">
        <v>12.77079482439926</v>
      </c>
      <c r="B317" s="11" t="s">
        <v>144</v>
      </c>
    </row>
    <row r="320" spans="1:8">
      <c r="A320" s="7" t="s">
        <v>178</v>
      </c>
    </row>
    <row r="321" spans="1:6">
      <c r="A321" s="7">
        <v>8.4759149722735678</v>
      </c>
      <c r="B321" s="11" t="s">
        <v>143</v>
      </c>
    </row>
    <row r="324" spans="1:6">
      <c r="A324" s="7" t="s">
        <v>179</v>
      </c>
    </row>
    <row r="325" spans="1:6">
      <c r="A325" s="7">
        <v>4.9408502772643255</v>
      </c>
      <c r="B325" s="11" t="s">
        <v>71</v>
      </c>
      <c r="C325" t="s">
        <v>180</v>
      </c>
    </row>
    <row r="328" spans="1:6">
      <c r="A328" s="14"/>
      <c r="B328" s="14"/>
      <c r="C328" s="14"/>
      <c r="D328" s="14"/>
      <c r="E328" s="14"/>
      <c r="F328" s="14"/>
    </row>
    <row r="330" spans="1:6">
      <c r="A330" s="8" t="s">
        <v>97</v>
      </c>
      <c r="B330" s="7" t="s">
        <v>146</v>
      </c>
    </row>
    <row r="331" spans="1:6">
      <c r="A331" s="9" t="s">
        <v>71</v>
      </c>
      <c r="B331" s="18">
        <v>0.17929759704251386</v>
      </c>
    </row>
    <row r="332" spans="1:6">
      <c r="A332" s="9" t="s">
        <v>74</v>
      </c>
      <c r="B332" s="18">
        <v>0.81885397412199634</v>
      </c>
    </row>
    <row r="333" spans="1:6">
      <c r="A333" s="9" t="s">
        <v>87</v>
      </c>
      <c r="B333" s="18">
        <v>1.8484288354898336E-3</v>
      </c>
    </row>
    <row r="334" spans="1:6">
      <c r="A334" s="9"/>
      <c r="B334" s="18"/>
    </row>
    <row r="335" spans="1:6">
      <c r="A335" s="7" t="s">
        <v>182</v>
      </c>
      <c r="C335" s="19" t="s">
        <v>148</v>
      </c>
      <c r="D335" s="19" t="s">
        <v>149</v>
      </c>
    </row>
    <row r="336" spans="1:6">
      <c r="A336" s="10">
        <v>2.1428571428571428</v>
      </c>
      <c r="C336" t="str">
        <f>B283</f>
        <v>Pimples</v>
      </c>
      <c r="D336" t="str">
        <f>IF(B139=MIN(B139,E139,H139,K139),B138,
 IF(E139=MIN(B139,E139,H139,K139),E138,
 IF(H139=MIN(B139,E139,H139,K139),H138,K138)))</f>
        <v>Hair Loss</v>
      </c>
    </row>
    <row r="338" spans="1:6">
      <c r="A338" s="7" t="s">
        <v>181</v>
      </c>
    </row>
    <row r="339" spans="1:6">
      <c r="A339" s="7">
        <v>73.476190476190482</v>
      </c>
      <c r="B339" s="11" t="s">
        <v>147</v>
      </c>
    </row>
    <row r="342" spans="1:6">
      <c r="A342" s="14"/>
      <c r="B342" s="14"/>
      <c r="C342" s="14"/>
      <c r="D342" s="14"/>
      <c r="E342" s="14"/>
      <c r="F342" s="14"/>
    </row>
    <row r="344" spans="1:6">
      <c r="A344" s="8" t="s">
        <v>97</v>
      </c>
      <c r="B344" s="7" t="s">
        <v>150</v>
      </c>
    </row>
    <row r="345" spans="1:6">
      <c r="A345" s="9" t="s">
        <v>109</v>
      </c>
      <c r="B345" s="18">
        <v>0.75231053604436227</v>
      </c>
      <c r="D345" t="s">
        <v>188</v>
      </c>
    </row>
    <row r="346" spans="1:6">
      <c r="A346" s="9" t="s">
        <v>117</v>
      </c>
      <c r="B346" s="18">
        <v>0.24768946395563771</v>
      </c>
      <c r="D346" t="s">
        <v>187</v>
      </c>
    </row>
    <row r="348" spans="1:6">
      <c r="A348" s="8" t="s">
        <v>97</v>
      </c>
      <c r="B348" s="7" t="s">
        <v>151</v>
      </c>
    </row>
    <row r="349" spans="1:6">
      <c r="A349" s="9" t="s">
        <v>108</v>
      </c>
      <c r="B349" s="18">
        <v>0.51481481481481484</v>
      </c>
    </row>
    <row r="350" spans="1:6">
      <c r="A350" s="9" t="s">
        <v>111</v>
      </c>
      <c r="B350" s="18">
        <v>0.48518518518518516</v>
      </c>
    </row>
    <row r="352" spans="1:6">
      <c r="A352" s="8" t="s">
        <v>97</v>
      </c>
      <c r="B352" s="7" t="s">
        <v>139</v>
      </c>
      <c r="C352" s="7" t="s">
        <v>145</v>
      </c>
      <c r="D352" s="7" t="s">
        <v>154</v>
      </c>
      <c r="E352" s="7" t="s">
        <v>155</v>
      </c>
      <c r="F352" s="7" t="s">
        <v>121</v>
      </c>
    </row>
    <row r="353" spans="1:6">
      <c r="A353" s="9" t="s">
        <v>152</v>
      </c>
      <c r="B353" s="10">
        <v>23.69905604719764</v>
      </c>
      <c r="C353" s="10">
        <v>1.3893805309734513</v>
      </c>
      <c r="D353" s="10">
        <v>5.3347050147492627</v>
      </c>
      <c r="E353" s="10">
        <v>8.6998053097345132</v>
      </c>
      <c r="F353" s="10">
        <v>11.696165191740413</v>
      </c>
    </row>
    <row r="354" spans="1:6">
      <c r="A354" s="9" t="s">
        <v>153</v>
      </c>
      <c r="B354" s="10">
        <v>25.360742574257426</v>
      </c>
      <c r="C354" s="10">
        <v>2.7574257425742572</v>
      </c>
      <c r="D354" s="10">
        <v>30.154089108910892</v>
      </c>
      <c r="E354" s="10">
        <v>2.7276831683168314</v>
      </c>
      <c r="F354" s="10">
        <v>14.574257425742575</v>
      </c>
    </row>
    <row r="357" spans="1:6">
      <c r="A357" s="7" t="s">
        <v>183</v>
      </c>
    </row>
    <row r="358" spans="1:6">
      <c r="A358" s="10">
        <v>0.89162661737522952</v>
      </c>
    </row>
    <row r="360" spans="1:6">
      <c r="A360" s="7" t="s">
        <v>184</v>
      </c>
    </row>
    <row r="361" spans="1:6">
      <c r="A361" s="10">
        <v>7.6809259259259255</v>
      </c>
      <c r="B361" t="s">
        <v>185</v>
      </c>
    </row>
  </sheetData>
  <mergeCells count="7">
    <mergeCell ref="A223:G223"/>
    <mergeCell ref="A266:G266"/>
    <mergeCell ref="A2:G2"/>
    <mergeCell ref="A39:G39"/>
    <mergeCell ref="A98:G98"/>
    <mergeCell ref="A135:G135"/>
    <mergeCell ref="A179:G179"/>
  </mergeCells>
  <pageMargins left="0.7" right="0.7" top="0.75" bottom="0.75" header="0.3" footer="0.3"/>
  <pageSetup orientation="portrait" r:id="rId54"/>
  <drawing r:id="rId55"/>
  <extLst>
    <ext xmlns:x14="http://schemas.microsoft.com/office/spreadsheetml/2009/9/main" uri="{A8765BA9-456A-4dab-B4F3-ACF838C121DE}">
      <x14:slicerList>
        <x14:slicer r:id="rId5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AFEA-98EB-4308-A0FE-547969D693E6}">
  <dimension ref="A1:BH542"/>
  <sheetViews>
    <sheetView showGridLines="0" showRowColHeaders="0" workbookViewId="0">
      <selection activeCell="E37" sqref="E37"/>
    </sheetView>
  </sheetViews>
  <sheetFormatPr defaultRowHeight="13.2"/>
  <cols>
    <col min="1" max="1" width="13.44140625" bestFit="1" customWidth="1"/>
    <col min="2" max="2" width="11" bestFit="1" customWidth="1"/>
    <col min="3" max="3" width="9.21875" bestFit="1" customWidth="1"/>
    <col min="4" max="4" width="11.6640625" bestFit="1" customWidth="1"/>
    <col min="5" max="5" width="14" bestFit="1" customWidth="1"/>
    <col min="6" max="6" width="10.88671875" bestFit="1" customWidth="1"/>
    <col min="7" max="7" width="9.44140625" bestFit="1" customWidth="1"/>
    <col min="8" max="8" width="6" bestFit="1" customWidth="1"/>
    <col min="9" max="9" width="12.21875" bestFit="1" customWidth="1"/>
    <col min="10" max="10" width="11.109375" bestFit="1" customWidth="1"/>
    <col min="11" max="11" width="20.6640625" bestFit="1" customWidth="1"/>
    <col min="12" max="12" width="14.5546875" bestFit="1" customWidth="1"/>
    <col min="13" max="13" width="14.88671875" bestFit="1" customWidth="1"/>
    <col min="14" max="14" width="7.44140625" bestFit="1" customWidth="1"/>
    <col min="15" max="15" width="9.33203125" bestFit="1" customWidth="1"/>
    <col min="16" max="16" width="11.21875" bestFit="1" customWidth="1"/>
    <col min="17" max="17" width="16.33203125" bestFit="1" customWidth="1"/>
    <col min="18" max="18" width="18.6640625" bestFit="1" customWidth="1"/>
    <col min="19" max="19" width="12.6640625" bestFit="1" customWidth="1"/>
    <col min="20" max="20" width="15" bestFit="1" customWidth="1"/>
    <col min="21" max="22" width="20.109375" bestFit="1" customWidth="1"/>
    <col min="23" max="23" width="12.109375" bestFit="1" customWidth="1"/>
    <col min="24" max="24" width="10.77734375" bestFit="1" customWidth="1"/>
    <col min="25" max="25" width="8" bestFit="1" customWidth="1"/>
    <col min="26" max="26" width="8.44140625" bestFit="1" customWidth="1"/>
    <col min="27" max="27" width="10.44140625" bestFit="1" customWidth="1"/>
    <col min="28" max="28" width="13.6640625" bestFit="1" customWidth="1"/>
    <col min="29" max="29" width="11.109375" bestFit="1" customWidth="1"/>
    <col min="30" max="30" width="11.21875" bestFit="1" customWidth="1"/>
    <col min="31" max="31" width="10.77734375" bestFit="1" customWidth="1"/>
    <col min="32" max="32" width="12.88671875" bestFit="1" customWidth="1"/>
    <col min="33" max="33" width="11.109375" bestFit="1" customWidth="1"/>
    <col min="34" max="34" width="10.33203125" bestFit="1" customWidth="1"/>
    <col min="35" max="35" width="15.21875" bestFit="1" customWidth="1"/>
    <col min="36" max="36" width="14.44140625" bestFit="1" customWidth="1"/>
    <col min="37" max="37" width="18.21875" bestFit="1" customWidth="1"/>
    <col min="38" max="38" width="12.33203125" bestFit="1" customWidth="1"/>
    <col min="39" max="39" width="11.6640625" bestFit="1" customWidth="1"/>
    <col min="40" max="40" width="13.5546875" bestFit="1" customWidth="1"/>
    <col min="41" max="41" width="16.21875" bestFit="1" customWidth="1"/>
    <col min="42" max="42" width="18.5546875" bestFit="1" customWidth="1"/>
    <col min="43" max="43" width="19.109375" bestFit="1" customWidth="1"/>
    <col min="44" max="44" width="12.77734375" bestFit="1" customWidth="1"/>
    <col min="45" max="45" width="13.109375" bestFit="1" customWidth="1"/>
    <col min="46" max="46" width="17.88671875" bestFit="1" customWidth="1"/>
    <col min="47" max="47" width="18.109375" bestFit="1" customWidth="1"/>
    <col min="48" max="48" width="16.5546875" bestFit="1" customWidth="1"/>
    <col min="49" max="49" width="16.33203125" bestFit="1" customWidth="1"/>
    <col min="50" max="50" width="12.6640625" bestFit="1" customWidth="1"/>
    <col min="51" max="51" width="17.77734375" bestFit="1" customWidth="1"/>
    <col min="52" max="52" width="20.88671875" bestFit="1" customWidth="1"/>
    <col min="53" max="53" width="16.33203125" bestFit="1" customWidth="1"/>
    <col min="54" max="54" width="20.6640625" bestFit="1" customWidth="1"/>
    <col min="55" max="55" width="22" bestFit="1" customWidth="1"/>
    <col min="56" max="56" width="14" bestFit="1" customWidth="1"/>
    <col min="57" max="57" width="20.5546875" bestFit="1" customWidth="1"/>
    <col min="58" max="58" width="18.6640625" bestFit="1" customWidth="1"/>
    <col min="59" max="59" width="18" bestFit="1" customWidth="1"/>
    <col min="60" max="60" width="13.77734375" bestFit="1" customWidth="1"/>
  </cols>
  <sheetData>
    <row r="1" spans="1:60">
      <c r="A1" t="s">
        <v>0</v>
      </c>
      <c r="B1" t="s">
        <v>1</v>
      </c>
      <c r="C1" t="s">
        <v>2</v>
      </c>
      <c r="D1" t="s">
        <v>54</v>
      </c>
      <c r="E1" t="s">
        <v>88</v>
      </c>
      <c r="F1" t="s">
        <v>3</v>
      </c>
      <c r="G1" t="s">
        <v>40</v>
      </c>
      <c r="H1" t="s">
        <v>4</v>
      </c>
      <c r="I1" t="s">
        <v>55</v>
      </c>
      <c r="J1" t="s">
        <v>5</v>
      </c>
      <c r="K1" t="s">
        <v>49</v>
      </c>
      <c r="L1" t="s">
        <v>6</v>
      </c>
      <c r="M1" t="s">
        <v>7</v>
      </c>
      <c r="N1" t="s">
        <v>8</v>
      </c>
      <c r="O1" t="s">
        <v>9</v>
      </c>
      <c r="P1" t="s">
        <v>56</v>
      </c>
      <c r="Q1" t="s">
        <v>10</v>
      </c>
      <c r="R1" t="s">
        <v>11</v>
      </c>
      <c r="S1" t="s">
        <v>12</v>
      </c>
      <c r="T1" t="s">
        <v>13</v>
      </c>
      <c r="U1" t="s">
        <v>52</v>
      </c>
      <c r="V1" t="s">
        <v>53</v>
      </c>
      <c r="W1" t="s">
        <v>14</v>
      </c>
      <c r="X1" t="s">
        <v>15</v>
      </c>
      <c r="Y1" t="s">
        <v>16</v>
      </c>
      <c r="Z1" t="s">
        <v>17</v>
      </c>
      <c r="AA1" t="s">
        <v>18</v>
      </c>
      <c r="AB1" t="s">
        <v>19</v>
      </c>
      <c r="AC1" t="s">
        <v>20</v>
      </c>
      <c r="AD1" t="s">
        <v>21</v>
      </c>
      <c r="AE1" t="s">
        <v>22</v>
      </c>
      <c r="AF1" t="s">
        <v>23</v>
      </c>
      <c r="AG1" t="s">
        <v>24</v>
      </c>
      <c r="AH1" t="s">
        <v>25</v>
      </c>
      <c r="AI1" t="s">
        <v>26</v>
      </c>
      <c r="AJ1" t="s">
        <v>27</v>
      </c>
      <c r="AK1" t="s">
        <v>28</v>
      </c>
      <c r="AL1" t="s">
        <v>29</v>
      </c>
      <c r="AM1" t="s">
        <v>30</v>
      </c>
      <c r="AN1" t="s">
        <v>31</v>
      </c>
      <c r="AO1" t="s">
        <v>32</v>
      </c>
      <c r="AP1" t="s">
        <v>33</v>
      </c>
      <c r="AQ1" t="s">
        <v>34</v>
      </c>
      <c r="AR1" t="s">
        <v>35</v>
      </c>
      <c r="AS1" t="s">
        <v>36</v>
      </c>
      <c r="AT1" t="s">
        <v>37</v>
      </c>
      <c r="AU1" t="s">
        <v>38</v>
      </c>
      <c r="AV1" t="s">
        <v>39</v>
      </c>
      <c r="AW1" t="s">
        <v>57</v>
      </c>
      <c r="AX1" t="s">
        <v>58</v>
      </c>
      <c r="AY1" t="s">
        <v>59</v>
      </c>
      <c r="AZ1" t="s">
        <v>60</v>
      </c>
      <c r="BA1" t="s">
        <v>61</v>
      </c>
      <c r="BB1" t="s">
        <v>62</v>
      </c>
      <c r="BC1" t="s">
        <v>63</v>
      </c>
      <c r="BD1" t="s">
        <v>64</v>
      </c>
      <c r="BE1" t="s">
        <v>65</v>
      </c>
      <c r="BF1" t="s">
        <v>66</v>
      </c>
      <c r="BG1" t="s">
        <v>67</v>
      </c>
      <c r="BH1" t="s">
        <v>89</v>
      </c>
    </row>
    <row r="2" spans="1:60">
      <c r="A2">
        <v>1</v>
      </c>
      <c r="B2" t="s">
        <v>51</v>
      </c>
      <c r="C2">
        <v>28</v>
      </c>
      <c r="D2" t="s">
        <v>68</v>
      </c>
      <c r="E2" t="s">
        <v>90</v>
      </c>
      <c r="F2">
        <v>44.6</v>
      </c>
      <c r="G2">
        <v>1.52</v>
      </c>
      <c r="H2">
        <v>19.3</v>
      </c>
      <c r="I2" t="s">
        <v>69</v>
      </c>
      <c r="J2">
        <v>15</v>
      </c>
      <c r="K2" t="s">
        <v>41</v>
      </c>
      <c r="L2">
        <v>78</v>
      </c>
      <c r="M2">
        <v>22</v>
      </c>
      <c r="N2">
        <v>10.48</v>
      </c>
      <c r="O2">
        <v>2</v>
      </c>
      <c r="P2" t="s">
        <v>70</v>
      </c>
      <c r="Q2">
        <v>5</v>
      </c>
      <c r="R2">
        <v>7</v>
      </c>
      <c r="S2" t="s">
        <v>102</v>
      </c>
      <c r="T2">
        <v>0</v>
      </c>
      <c r="U2">
        <v>1.99</v>
      </c>
      <c r="V2">
        <v>1.99</v>
      </c>
      <c r="W2">
        <v>7.95</v>
      </c>
      <c r="X2">
        <v>3.68</v>
      </c>
      <c r="Y2">
        <v>2.16</v>
      </c>
      <c r="Z2">
        <v>36</v>
      </c>
      <c r="AA2">
        <v>30</v>
      </c>
      <c r="AB2">
        <v>0.83</v>
      </c>
      <c r="AC2">
        <v>0.68</v>
      </c>
      <c r="AD2">
        <v>2.0699999999999998</v>
      </c>
      <c r="AE2">
        <v>45.16</v>
      </c>
      <c r="AF2">
        <v>17.100000000000001</v>
      </c>
      <c r="AG2">
        <v>0.56999999999999995</v>
      </c>
      <c r="AH2">
        <v>92</v>
      </c>
      <c r="AI2" t="s">
        <v>103</v>
      </c>
      <c r="AJ2" t="s">
        <v>104</v>
      </c>
      <c r="AK2" t="s">
        <v>105</v>
      </c>
      <c r="AL2" t="s">
        <v>106</v>
      </c>
      <c r="AM2" t="s">
        <v>107</v>
      </c>
      <c r="AN2" t="s">
        <v>108</v>
      </c>
      <c r="AO2" t="s">
        <v>109</v>
      </c>
      <c r="AP2">
        <v>110</v>
      </c>
      <c r="AQ2">
        <v>80</v>
      </c>
      <c r="AR2">
        <v>3</v>
      </c>
      <c r="AS2">
        <v>3</v>
      </c>
      <c r="AT2">
        <v>18</v>
      </c>
      <c r="AU2">
        <v>18</v>
      </c>
      <c r="AV2">
        <v>8.5</v>
      </c>
      <c r="AW2" t="s">
        <v>71</v>
      </c>
      <c r="AX2" t="s">
        <v>71</v>
      </c>
      <c r="AY2" t="s">
        <v>72</v>
      </c>
      <c r="AZ2">
        <v>1.99</v>
      </c>
      <c r="BA2">
        <v>6</v>
      </c>
      <c r="BB2">
        <v>18</v>
      </c>
      <c r="BC2" t="s">
        <v>71</v>
      </c>
      <c r="BD2">
        <v>0</v>
      </c>
      <c r="BE2" t="s">
        <v>73</v>
      </c>
      <c r="BF2" t="s">
        <v>74</v>
      </c>
      <c r="BG2" t="s">
        <v>73</v>
      </c>
      <c r="BH2" t="s">
        <v>71</v>
      </c>
    </row>
    <row r="3" spans="1:60">
      <c r="A3">
        <v>2</v>
      </c>
      <c r="B3" t="s">
        <v>51</v>
      </c>
      <c r="C3">
        <v>36</v>
      </c>
      <c r="D3" t="s">
        <v>75</v>
      </c>
      <c r="E3" t="s">
        <v>91</v>
      </c>
      <c r="F3">
        <v>65</v>
      </c>
      <c r="G3">
        <v>1.615</v>
      </c>
      <c r="H3">
        <v>24.92</v>
      </c>
      <c r="I3" t="s">
        <v>76</v>
      </c>
      <c r="J3">
        <v>15</v>
      </c>
      <c r="K3" t="s">
        <v>41</v>
      </c>
      <c r="L3">
        <v>74</v>
      </c>
      <c r="M3">
        <v>20</v>
      </c>
      <c r="N3">
        <v>11.7</v>
      </c>
      <c r="O3">
        <v>2</v>
      </c>
      <c r="P3" t="s">
        <v>70</v>
      </c>
      <c r="Q3">
        <v>5</v>
      </c>
      <c r="R3">
        <v>11</v>
      </c>
      <c r="S3" t="s">
        <v>110</v>
      </c>
      <c r="T3">
        <v>0</v>
      </c>
      <c r="U3">
        <v>60.8</v>
      </c>
      <c r="V3">
        <v>1.99</v>
      </c>
      <c r="W3">
        <v>6.73</v>
      </c>
      <c r="X3">
        <v>1.0900000000000001</v>
      </c>
      <c r="Y3">
        <v>6.17</v>
      </c>
      <c r="Z3">
        <v>38</v>
      </c>
      <c r="AA3">
        <v>32</v>
      </c>
      <c r="AB3">
        <v>0.84</v>
      </c>
      <c r="AC3">
        <v>3.16</v>
      </c>
      <c r="AD3">
        <v>1.53</v>
      </c>
      <c r="AE3">
        <v>20.09</v>
      </c>
      <c r="AF3">
        <v>61.3</v>
      </c>
      <c r="AG3">
        <v>0.97</v>
      </c>
      <c r="AH3">
        <v>92</v>
      </c>
      <c r="AI3" t="s">
        <v>103</v>
      </c>
      <c r="AJ3" t="s">
        <v>104</v>
      </c>
      <c r="AK3" t="s">
        <v>105</v>
      </c>
      <c r="AL3" t="s">
        <v>106</v>
      </c>
      <c r="AM3" t="s">
        <v>107</v>
      </c>
      <c r="AN3" t="s">
        <v>111</v>
      </c>
      <c r="AO3" t="s">
        <v>109</v>
      </c>
      <c r="AP3">
        <v>120</v>
      </c>
      <c r="AQ3">
        <v>70</v>
      </c>
      <c r="AR3">
        <v>3</v>
      </c>
      <c r="AS3">
        <v>5</v>
      </c>
      <c r="AT3">
        <v>15</v>
      </c>
      <c r="AU3">
        <v>14</v>
      </c>
      <c r="AV3">
        <v>3.7</v>
      </c>
      <c r="AW3" t="s">
        <v>71</v>
      </c>
      <c r="AX3" t="s">
        <v>71</v>
      </c>
      <c r="AY3" t="s">
        <v>72</v>
      </c>
      <c r="AZ3">
        <v>31.395</v>
      </c>
      <c r="BA3">
        <v>8</v>
      </c>
      <c r="BB3">
        <v>14.5</v>
      </c>
      <c r="BC3" t="s">
        <v>71</v>
      </c>
      <c r="BD3">
        <v>0</v>
      </c>
      <c r="BE3" t="s">
        <v>73</v>
      </c>
      <c r="BF3" t="s">
        <v>74</v>
      </c>
      <c r="BG3" t="s">
        <v>73</v>
      </c>
      <c r="BH3" t="s">
        <v>71</v>
      </c>
    </row>
    <row r="4" spans="1:60">
      <c r="A4">
        <v>3</v>
      </c>
      <c r="B4" t="s">
        <v>50</v>
      </c>
      <c r="C4">
        <v>33</v>
      </c>
      <c r="D4" t="s">
        <v>68</v>
      </c>
      <c r="E4" t="s">
        <v>92</v>
      </c>
      <c r="F4">
        <v>68.8</v>
      </c>
      <c r="G4">
        <v>1.65</v>
      </c>
      <c r="H4">
        <v>25.27</v>
      </c>
      <c r="I4" t="s">
        <v>76</v>
      </c>
      <c r="J4">
        <v>11</v>
      </c>
      <c r="K4" t="s">
        <v>42</v>
      </c>
      <c r="L4">
        <v>72</v>
      </c>
      <c r="M4">
        <v>18</v>
      </c>
      <c r="N4">
        <v>11.8</v>
      </c>
      <c r="O4">
        <v>2</v>
      </c>
      <c r="P4" t="s">
        <v>70</v>
      </c>
      <c r="Q4">
        <v>5</v>
      </c>
      <c r="R4">
        <v>10</v>
      </c>
      <c r="S4" t="s">
        <v>110</v>
      </c>
      <c r="T4">
        <v>0</v>
      </c>
      <c r="U4">
        <v>494.08</v>
      </c>
      <c r="V4">
        <v>494.08</v>
      </c>
      <c r="W4">
        <v>5.54</v>
      </c>
      <c r="X4">
        <v>0.88</v>
      </c>
      <c r="Y4">
        <v>6.3</v>
      </c>
      <c r="Z4">
        <v>40</v>
      </c>
      <c r="AA4">
        <v>36</v>
      </c>
      <c r="AB4">
        <v>0.9</v>
      </c>
      <c r="AC4">
        <v>2.54</v>
      </c>
      <c r="AD4">
        <v>6.63</v>
      </c>
      <c r="AE4">
        <v>10.52</v>
      </c>
      <c r="AF4">
        <v>49.7</v>
      </c>
      <c r="AG4">
        <v>0.36</v>
      </c>
      <c r="AH4">
        <v>84</v>
      </c>
      <c r="AI4" t="s">
        <v>103</v>
      </c>
      <c r="AJ4" t="s">
        <v>104</v>
      </c>
      <c r="AK4" t="s">
        <v>105</v>
      </c>
      <c r="AL4" t="s">
        <v>112</v>
      </c>
      <c r="AM4" t="s">
        <v>113</v>
      </c>
      <c r="AN4" t="s">
        <v>108</v>
      </c>
      <c r="AO4" t="s">
        <v>109</v>
      </c>
      <c r="AP4">
        <v>120</v>
      </c>
      <c r="AQ4">
        <v>80</v>
      </c>
      <c r="AR4">
        <v>13</v>
      </c>
      <c r="AS4">
        <v>15</v>
      </c>
      <c r="AT4">
        <v>18</v>
      </c>
      <c r="AU4">
        <v>20</v>
      </c>
      <c r="AV4">
        <v>10</v>
      </c>
      <c r="AW4" t="s">
        <v>71</v>
      </c>
      <c r="AX4" t="s">
        <v>71</v>
      </c>
      <c r="AY4" t="s">
        <v>72</v>
      </c>
      <c r="AZ4">
        <v>494.08</v>
      </c>
      <c r="BA4">
        <v>28</v>
      </c>
      <c r="BB4">
        <v>19</v>
      </c>
      <c r="BC4" t="s">
        <v>71</v>
      </c>
      <c r="BD4">
        <v>2</v>
      </c>
      <c r="BE4" t="s">
        <v>73</v>
      </c>
      <c r="BF4" t="s">
        <v>74</v>
      </c>
      <c r="BG4" t="s">
        <v>77</v>
      </c>
      <c r="BH4" t="s">
        <v>71</v>
      </c>
    </row>
    <row r="5" spans="1:60">
      <c r="A5">
        <v>4</v>
      </c>
      <c r="B5" t="s">
        <v>51</v>
      </c>
      <c r="C5">
        <v>37</v>
      </c>
      <c r="D5" t="s">
        <v>75</v>
      </c>
      <c r="E5" t="s">
        <v>91</v>
      </c>
      <c r="F5">
        <v>65</v>
      </c>
      <c r="G5">
        <v>1.48</v>
      </c>
      <c r="H5">
        <v>29.67</v>
      </c>
      <c r="I5" t="s">
        <v>76</v>
      </c>
      <c r="J5">
        <v>13</v>
      </c>
      <c r="K5" t="s">
        <v>43</v>
      </c>
      <c r="L5">
        <v>72</v>
      </c>
      <c r="M5">
        <v>20</v>
      </c>
      <c r="N5">
        <v>12</v>
      </c>
      <c r="O5">
        <v>2</v>
      </c>
      <c r="P5" t="s">
        <v>70</v>
      </c>
      <c r="Q5">
        <v>5</v>
      </c>
      <c r="R5">
        <v>4</v>
      </c>
      <c r="S5" t="s">
        <v>102</v>
      </c>
      <c r="T5">
        <v>0</v>
      </c>
      <c r="U5">
        <v>1.99</v>
      </c>
      <c r="V5">
        <v>1.99</v>
      </c>
      <c r="W5">
        <v>8.06</v>
      </c>
      <c r="X5">
        <v>2.36</v>
      </c>
      <c r="Y5">
        <v>3.42</v>
      </c>
      <c r="Z5">
        <v>42</v>
      </c>
      <c r="AA5">
        <v>36</v>
      </c>
      <c r="AB5">
        <v>0.86</v>
      </c>
      <c r="AC5">
        <v>16.41</v>
      </c>
      <c r="AD5">
        <v>1.22</v>
      </c>
      <c r="AE5">
        <v>36.9</v>
      </c>
      <c r="AF5">
        <v>33.4</v>
      </c>
      <c r="AG5">
        <v>0.36</v>
      </c>
      <c r="AH5">
        <v>76</v>
      </c>
      <c r="AI5" t="s">
        <v>103</v>
      </c>
      <c r="AJ5" t="s">
        <v>104</v>
      </c>
      <c r="AK5" t="s">
        <v>105</v>
      </c>
      <c r="AL5" t="s">
        <v>106</v>
      </c>
      <c r="AM5" t="s">
        <v>107</v>
      </c>
      <c r="AN5" t="s">
        <v>111</v>
      </c>
      <c r="AO5" t="s">
        <v>109</v>
      </c>
      <c r="AP5">
        <v>120</v>
      </c>
      <c r="AQ5">
        <v>70</v>
      </c>
      <c r="AR5">
        <v>2</v>
      </c>
      <c r="AS5">
        <v>2</v>
      </c>
      <c r="AT5">
        <v>15</v>
      </c>
      <c r="AU5">
        <v>14</v>
      </c>
      <c r="AV5">
        <v>7.5</v>
      </c>
      <c r="AW5" t="s">
        <v>71</v>
      </c>
      <c r="AX5" t="s">
        <v>78</v>
      </c>
      <c r="AY5" t="s">
        <v>72</v>
      </c>
      <c r="AZ5">
        <v>1.99</v>
      </c>
      <c r="BA5">
        <v>4</v>
      </c>
      <c r="BB5">
        <v>14.5</v>
      </c>
      <c r="BC5" t="s">
        <v>71</v>
      </c>
      <c r="BD5">
        <v>0</v>
      </c>
      <c r="BE5" t="s">
        <v>73</v>
      </c>
      <c r="BF5" t="s">
        <v>74</v>
      </c>
      <c r="BG5" t="s">
        <v>77</v>
      </c>
      <c r="BH5" t="s">
        <v>71</v>
      </c>
    </row>
    <row r="6" spans="1:60">
      <c r="A6">
        <v>5</v>
      </c>
      <c r="B6" t="s">
        <v>51</v>
      </c>
      <c r="C6">
        <v>25</v>
      </c>
      <c r="D6" t="s">
        <v>68</v>
      </c>
      <c r="E6" t="s">
        <v>90</v>
      </c>
      <c r="F6">
        <v>52</v>
      </c>
      <c r="G6">
        <v>1.61</v>
      </c>
      <c r="H6">
        <v>20.059999999999999</v>
      </c>
      <c r="I6" t="s">
        <v>69</v>
      </c>
      <c r="J6">
        <v>11</v>
      </c>
      <c r="K6" t="s">
        <v>42</v>
      </c>
      <c r="L6">
        <v>72</v>
      </c>
      <c r="M6">
        <v>18</v>
      </c>
      <c r="N6">
        <v>10</v>
      </c>
      <c r="O6">
        <v>2</v>
      </c>
      <c r="P6" t="s">
        <v>70</v>
      </c>
      <c r="Q6">
        <v>5</v>
      </c>
      <c r="R6">
        <v>1</v>
      </c>
      <c r="S6" t="s">
        <v>110</v>
      </c>
      <c r="T6">
        <v>0</v>
      </c>
      <c r="U6">
        <v>801.45</v>
      </c>
      <c r="V6">
        <v>801.45</v>
      </c>
      <c r="W6">
        <v>3.98</v>
      </c>
      <c r="X6">
        <v>0.9</v>
      </c>
      <c r="Y6">
        <v>4.42</v>
      </c>
      <c r="Z6">
        <v>37</v>
      </c>
      <c r="AA6">
        <v>30</v>
      </c>
      <c r="AB6">
        <v>0.81</v>
      </c>
      <c r="AC6">
        <v>3.57</v>
      </c>
      <c r="AD6">
        <v>2.2599999999999998</v>
      </c>
      <c r="AE6">
        <v>30.09</v>
      </c>
      <c r="AF6">
        <v>43.8</v>
      </c>
      <c r="AG6">
        <v>0.38</v>
      </c>
      <c r="AH6">
        <v>84</v>
      </c>
      <c r="AI6" t="s">
        <v>103</v>
      </c>
      <c r="AJ6" t="s">
        <v>104</v>
      </c>
      <c r="AK6" t="s">
        <v>105</v>
      </c>
      <c r="AL6" t="s">
        <v>112</v>
      </c>
      <c r="AM6" t="s">
        <v>107</v>
      </c>
      <c r="AN6" t="s">
        <v>111</v>
      </c>
      <c r="AO6" t="s">
        <v>109</v>
      </c>
      <c r="AP6">
        <v>120</v>
      </c>
      <c r="AQ6">
        <v>80</v>
      </c>
      <c r="AR6">
        <v>3</v>
      </c>
      <c r="AS6">
        <v>4</v>
      </c>
      <c r="AT6">
        <v>16</v>
      </c>
      <c r="AU6">
        <v>14</v>
      </c>
      <c r="AV6">
        <v>7</v>
      </c>
      <c r="AW6" t="s">
        <v>71</v>
      </c>
      <c r="AX6" t="s">
        <v>71</v>
      </c>
      <c r="AY6" t="s">
        <v>72</v>
      </c>
      <c r="AZ6">
        <v>801.45</v>
      </c>
      <c r="BA6">
        <v>7</v>
      </c>
      <c r="BB6">
        <v>15</v>
      </c>
      <c r="BC6" t="s">
        <v>71</v>
      </c>
      <c r="BD6">
        <v>1</v>
      </c>
      <c r="BE6" t="s">
        <v>73</v>
      </c>
      <c r="BF6" t="s">
        <v>74</v>
      </c>
      <c r="BG6" t="s">
        <v>73</v>
      </c>
      <c r="BH6" t="s">
        <v>71</v>
      </c>
    </row>
    <row r="7" spans="1:60">
      <c r="A7">
        <v>6</v>
      </c>
      <c r="B7" t="s">
        <v>51</v>
      </c>
      <c r="C7">
        <v>36</v>
      </c>
      <c r="D7" t="s">
        <v>75</v>
      </c>
      <c r="E7" t="s">
        <v>91</v>
      </c>
      <c r="F7">
        <v>74.099999999999994</v>
      </c>
      <c r="G7">
        <v>1.65</v>
      </c>
      <c r="H7">
        <v>27.22</v>
      </c>
      <c r="I7" t="s">
        <v>76</v>
      </c>
      <c r="J7">
        <v>15</v>
      </c>
      <c r="K7" t="s">
        <v>41</v>
      </c>
      <c r="L7">
        <v>78</v>
      </c>
      <c r="M7">
        <v>28</v>
      </c>
      <c r="N7">
        <v>11.2</v>
      </c>
      <c r="O7">
        <v>2</v>
      </c>
      <c r="P7" t="s">
        <v>70</v>
      </c>
      <c r="Q7">
        <v>5</v>
      </c>
      <c r="R7">
        <v>8</v>
      </c>
      <c r="S7" t="s">
        <v>110</v>
      </c>
      <c r="T7">
        <v>0</v>
      </c>
      <c r="U7">
        <v>237.97</v>
      </c>
      <c r="V7">
        <v>1.99</v>
      </c>
      <c r="W7">
        <v>3.24</v>
      </c>
      <c r="X7">
        <v>1.07</v>
      </c>
      <c r="Y7">
        <v>3.03</v>
      </c>
      <c r="Z7">
        <v>44</v>
      </c>
      <c r="AA7">
        <v>38</v>
      </c>
      <c r="AB7">
        <v>0.86</v>
      </c>
      <c r="AC7">
        <v>1.6</v>
      </c>
      <c r="AD7">
        <v>6.74</v>
      </c>
      <c r="AE7">
        <v>16.18</v>
      </c>
      <c r="AF7">
        <v>52.4</v>
      </c>
      <c r="AG7">
        <v>0.3</v>
      </c>
      <c r="AH7">
        <v>76</v>
      </c>
      <c r="AI7" t="s">
        <v>114</v>
      </c>
      <c r="AJ7" t="s">
        <v>104</v>
      </c>
      <c r="AK7" t="s">
        <v>105</v>
      </c>
      <c r="AL7" t="s">
        <v>112</v>
      </c>
      <c r="AM7" t="s">
        <v>107</v>
      </c>
      <c r="AN7" t="s">
        <v>111</v>
      </c>
      <c r="AO7" t="s">
        <v>109</v>
      </c>
      <c r="AP7">
        <v>110</v>
      </c>
      <c r="AQ7">
        <v>70</v>
      </c>
      <c r="AR7">
        <v>9</v>
      </c>
      <c r="AS7">
        <v>6</v>
      </c>
      <c r="AT7">
        <v>16</v>
      </c>
      <c r="AU7">
        <v>20</v>
      </c>
      <c r="AV7">
        <v>8</v>
      </c>
      <c r="AW7" t="s">
        <v>71</v>
      </c>
      <c r="AX7" t="s">
        <v>71</v>
      </c>
      <c r="AY7" t="s">
        <v>72</v>
      </c>
      <c r="AZ7">
        <v>119.98</v>
      </c>
      <c r="BA7">
        <v>15</v>
      </c>
      <c r="BB7">
        <v>18</v>
      </c>
      <c r="BC7" t="s">
        <v>71</v>
      </c>
      <c r="BD7">
        <v>2</v>
      </c>
      <c r="BE7" t="s">
        <v>73</v>
      </c>
      <c r="BF7" t="s">
        <v>71</v>
      </c>
      <c r="BG7" t="s">
        <v>77</v>
      </c>
      <c r="BH7" t="s">
        <v>71</v>
      </c>
    </row>
    <row r="8" spans="1:60">
      <c r="A8">
        <v>7</v>
      </c>
      <c r="B8" t="s">
        <v>51</v>
      </c>
      <c r="C8">
        <v>34</v>
      </c>
      <c r="D8" t="s">
        <v>75</v>
      </c>
      <c r="E8" t="s">
        <v>92</v>
      </c>
      <c r="F8">
        <v>64</v>
      </c>
      <c r="G8">
        <v>1.56</v>
      </c>
      <c r="H8">
        <v>26.3</v>
      </c>
      <c r="I8" t="s">
        <v>76</v>
      </c>
      <c r="J8">
        <v>11</v>
      </c>
      <c r="K8" t="s">
        <v>42</v>
      </c>
      <c r="L8">
        <v>72</v>
      </c>
      <c r="M8">
        <v>18</v>
      </c>
      <c r="N8">
        <v>10.9</v>
      </c>
      <c r="O8">
        <v>2</v>
      </c>
      <c r="P8" t="s">
        <v>70</v>
      </c>
      <c r="Q8">
        <v>5</v>
      </c>
      <c r="R8">
        <v>2</v>
      </c>
      <c r="S8" t="s">
        <v>102</v>
      </c>
      <c r="T8">
        <v>0</v>
      </c>
      <c r="U8">
        <v>1.99</v>
      </c>
      <c r="V8">
        <v>1.99</v>
      </c>
      <c r="W8">
        <v>2.85</v>
      </c>
      <c r="X8">
        <v>0.31</v>
      </c>
      <c r="Y8">
        <v>9.19</v>
      </c>
      <c r="Z8">
        <v>39</v>
      </c>
      <c r="AA8">
        <v>33</v>
      </c>
      <c r="AB8">
        <v>0.85</v>
      </c>
      <c r="AC8">
        <v>1.51</v>
      </c>
      <c r="AD8">
        <v>3.05</v>
      </c>
      <c r="AE8">
        <v>26.41</v>
      </c>
      <c r="AF8">
        <v>42.7</v>
      </c>
      <c r="AG8">
        <v>0.46</v>
      </c>
      <c r="AH8">
        <v>93</v>
      </c>
      <c r="AI8" t="s">
        <v>103</v>
      </c>
      <c r="AJ8" t="s">
        <v>104</v>
      </c>
      <c r="AK8" t="s">
        <v>105</v>
      </c>
      <c r="AL8" t="s">
        <v>106</v>
      </c>
      <c r="AM8" t="s">
        <v>107</v>
      </c>
      <c r="AN8" t="s">
        <v>111</v>
      </c>
      <c r="AO8" t="s">
        <v>109</v>
      </c>
      <c r="AP8">
        <v>120</v>
      </c>
      <c r="AQ8">
        <v>80</v>
      </c>
      <c r="AR8">
        <v>6</v>
      </c>
      <c r="AS8">
        <v>6</v>
      </c>
      <c r="AT8">
        <v>15</v>
      </c>
      <c r="AU8">
        <v>16</v>
      </c>
      <c r="AV8">
        <v>6.8</v>
      </c>
      <c r="AW8" t="s">
        <v>71</v>
      </c>
      <c r="AX8" t="s">
        <v>71</v>
      </c>
      <c r="AY8" t="s">
        <v>72</v>
      </c>
      <c r="AZ8">
        <v>1.99</v>
      </c>
      <c r="BA8">
        <v>12</v>
      </c>
      <c r="BB8">
        <v>15.5</v>
      </c>
      <c r="BC8" t="s">
        <v>71</v>
      </c>
      <c r="BD8">
        <v>0</v>
      </c>
      <c r="BE8" t="s">
        <v>73</v>
      </c>
      <c r="BF8" t="s">
        <v>74</v>
      </c>
      <c r="BG8" t="s">
        <v>77</v>
      </c>
      <c r="BH8" t="s">
        <v>71</v>
      </c>
    </row>
    <row r="9" spans="1:60">
      <c r="A9">
        <v>8</v>
      </c>
      <c r="B9" t="s">
        <v>51</v>
      </c>
      <c r="C9">
        <v>33</v>
      </c>
      <c r="D9" t="s">
        <v>68</v>
      </c>
      <c r="E9" t="s">
        <v>92</v>
      </c>
      <c r="F9">
        <v>58.5</v>
      </c>
      <c r="G9">
        <v>1.59</v>
      </c>
      <c r="H9">
        <v>23.14</v>
      </c>
      <c r="I9" t="s">
        <v>69</v>
      </c>
      <c r="J9">
        <v>13</v>
      </c>
      <c r="K9" t="s">
        <v>43</v>
      </c>
      <c r="L9">
        <v>72</v>
      </c>
      <c r="M9">
        <v>20</v>
      </c>
      <c r="N9">
        <v>11</v>
      </c>
      <c r="O9">
        <v>2</v>
      </c>
      <c r="P9" t="s">
        <v>70</v>
      </c>
      <c r="Q9">
        <v>5</v>
      </c>
      <c r="R9">
        <v>13</v>
      </c>
      <c r="S9" t="s">
        <v>110</v>
      </c>
      <c r="T9">
        <v>2</v>
      </c>
      <c r="U9">
        <v>100.51</v>
      </c>
      <c r="V9">
        <v>100.51</v>
      </c>
      <c r="W9">
        <v>4.8600000000000003</v>
      </c>
      <c r="X9">
        <v>3.07</v>
      </c>
      <c r="Y9">
        <v>1.58</v>
      </c>
      <c r="Z9">
        <v>44</v>
      </c>
      <c r="AA9">
        <v>38</v>
      </c>
      <c r="AB9">
        <v>0.86</v>
      </c>
      <c r="AC9">
        <v>12.18</v>
      </c>
      <c r="AD9">
        <v>1.54</v>
      </c>
      <c r="AE9">
        <v>3.97</v>
      </c>
      <c r="AF9">
        <v>38</v>
      </c>
      <c r="AG9">
        <v>0.26</v>
      </c>
      <c r="AH9">
        <v>91</v>
      </c>
      <c r="AI9" t="s">
        <v>114</v>
      </c>
      <c r="AJ9" t="s">
        <v>104</v>
      </c>
      <c r="AK9" t="s">
        <v>105</v>
      </c>
      <c r="AL9" t="s">
        <v>106</v>
      </c>
      <c r="AM9" t="s">
        <v>107</v>
      </c>
      <c r="AN9" t="s">
        <v>111</v>
      </c>
      <c r="AO9" t="s">
        <v>109</v>
      </c>
      <c r="AP9">
        <v>120</v>
      </c>
      <c r="AQ9">
        <v>80</v>
      </c>
      <c r="AR9">
        <v>7</v>
      </c>
      <c r="AS9">
        <v>6</v>
      </c>
      <c r="AT9">
        <v>15</v>
      </c>
      <c r="AU9">
        <v>18</v>
      </c>
      <c r="AV9">
        <v>7.1</v>
      </c>
      <c r="AW9" t="s">
        <v>71</v>
      </c>
      <c r="AX9" t="s">
        <v>78</v>
      </c>
      <c r="AY9" t="s">
        <v>71</v>
      </c>
      <c r="AZ9">
        <v>100.51</v>
      </c>
      <c r="BA9">
        <v>13</v>
      </c>
      <c r="BB9">
        <v>16.5</v>
      </c>
      <c r="BC9" t="s">
        <v>71</v>
      </c>
      <c r="BD9">
        <v>1</v>
      </c>
      <c r="BE9" t="s">
        <v>73</v>
      </c>
      <c r="BF9" t="s">
        <v>74</v>
      </c>
      <c r="BG9" t="s">
        <v>73</v>
      </c>
      <c r="BH9" t="s">
        <v>71</v>
      </c>
    </row>
    <row r="10" spans="1:60">
      <c r="A10">
        <v>9</v>
      </c>
      <c r="B10" t="s">
        <v>51</v>
      </c>
      <c r="C10">
        <v>32</v>
      </c>
      <c r="D10" t="s">
        <v>68</v>
      </c>
      <c r="E10" t="s">
        <v>92</v>
      </c>
      <c r="F10">
        <v>40</v>
      </c>
      <c r="G10">
        <v>1.58</v>
      </c>
      <c r="H10">
        <v>16.02</v>
      </c>
      <c r="I10" t="s">
        <v>79</v>
      </c>
      <c r="J10">
        <v>11</v>
      </c>
      <c r="K10" t="s">
        <v>42</v>
      </c>
      <c r="L10">
        <v>72</v>
      </c>
      <c r="M10">
        <v>18</v>
      </c>
      <c r="N10">
        <v>11.8</v>
      </c>
      <c r="O10">
        <v>2</v>
      </c>
      <c r="P10" t="s">
        <v>70</v>
      </c>
      <c r="Q10">
        <v>5</v>
      </c>
      <c r="R10">
        <v>8</v>
      </c>
      <c r="S10" t="s">
        <v>102</v>
      </c>
      <c r="T10">
        <v>1</v>
      </c>
      <c r="U10">
        <v>1.99</v>
      </c>
      <c r="V10">
        <v>1.99</v>
      </c>
      <c r="W10">
        <v>3.76</v>
      </c>
      <c r="X10">
        <v>3.02</v>
      </c>
      <c r="Y10">
        <v>1.25</v>
      </c>
      <c r="Z10">
        <v>39</v>
      </c>
      <c r="AA10">
        <v>35</v>
      </c>
      <c r="AB10">
        <v>0.9</v>
      </c>
      <c r="AC10">
        <v>1.51</v>
      </c>
      <c r="AD10">
        <v>1</v>
      </c>
      <c r="AE10">
        <v>19</v>
      </c>
      <c r="AF10">
        <v>21.8</v>
      </c>
      <c r="AG10">
        <v>0.3</v>
      </c>
      <c r="AH10">
        <v>116</v>
      </c>
      <c r="AI10" t="s">
        <v>103</v>
      </c>
      <c r="AJ10" t="s">
        <v>104</v>
      </c>
      <c r="AK10" t="s">
        <v>105</v>
      </c>
      <c r="AL10" t="s">
        <v>106</v>
      </c>
      <c r="AM10" t="s">
        <v>107</v>
      </c>
      <c r="AN10" t="s">
        <v>111</v>
      </c>
      <c r="AO10" t="s">
        <v>109</v>
      </c>
      <c r="AP10">
        <v>120</v>
      </c>
      <c r="AQ10">
        <v>80</v>
      </c>
      <c r="AR10">
        <v>5</v>
      </c>
      <c r="AS10">
        <v>7</v>
      </c>
      <c r="AT10">
        <v>17</v>
      </c>
      <c r="AU10">
        <v>17</v>
      </c>
      <c r="AV10">
        <v>4.2</v>
      </c>
      <c r="AW10" t="s">
        <v>71</v>
      </c>
      <c r="AX10" t="s">
        <v>71</v>
      </c>
      <c r="AY10" t="s">
        <v>71</v>
      </c>
      <c r="AZ10">
        <v>1.99</v>
      </c>
      <c r="BA10">
        <v>12</v>
      </c>
      <c r="BB10">
        <v>17</v>
      </c>
      <c r="BC10" t="s">
        <v>71</v>
      </c>
      <c r="BD10">
        <v>0</v>
      </c>
      <c r="BE10" t="s">
        <v>73</v>
      </c>
      <c r="BF10" t="s">
        <v>74</v>
      </c>
      <c r="BG10" t="s">
        <v>73</v>
      </c>
      <c r="BH10" t="s">
        <v>71</v>
      </c>
    </row>
    <row r="11" spans="1:60">
      <c r="A11">
        <v>10</v>
      </c>
      <c r="B11" t="s">
        <v>51</v>
      </c>
      <c r="C11">
        <v>36</v>
      </c>
      <c r="D11" t="s">
        <v>75</v>
      </c>
      <c r="E11" t="s">
        <v>91</v>
      </c>
      <c r="F11">
        <v>52</v>
      </c>
      <c r="G11">
        <v>1.5</v>
      </c>
      <c r="H11">
        <v>23.11</v>
      </c>
      <c r="I11" t="s">
        <v>69</v>
      </c>
      <c r="J11">
        <v>15</v>
      </c>
      <c r="K11" t="s">
        <v>41</v>
      </c>
      <c r="L11">
        <v>80</v>
      </c>
      <c r="M11">
        <v>20</v>
      </c>
      <c r="N11">
        <v>10</v>
      </c>
      <c r="O11">
        <v>4</v>
      </c>
      <c r="P11" t="s">
        <v>80</v>
      </c>
      <c r="Q11">
        <v>2</v>
      </c>
      <c r="R11">
        <v>4</v>
      </c>
      <c r="S11" t="s">
        <v>102</v>
      </c>
      <c r="T11">
        <v>0</v>
      </c>
      <c r="U11">
        <v>1.99</v>
      </c>
      <c r="V11">
        <v>1.99</v>
      </c>
      <c r="W11">
        <v>2.8</v>
      </c>
      <c r="X11">
        <v>1.51</v>
      </c>
      <c r="Y11">
        <v>1.85</v>
      </c>
      <c r="Z11">
        <v>40</v>
      </c>
      <c r="AA11">
        <v>38</v>
      </c>
      <c r="AB11">
        <v>0.95</v>
      </c>
      <c r="AC11">
        <v>6.65</v>
      </c>
      <c r="AD11">
        <v>1.61</v>
      </c>
      <c r="AE11">
        <v>11.74</v>
      </c>
      <c r="AF11">
        <v>27.7</v>
      </c>
      <c r="AG11">
        <v>0.25</v>
      </c>
      <c r="AH11">
        <v>125</v>
      </c>
      <c r="AI11" t="s">
        <v>103</v>
      </c>
      <c r="AJ11" t="s">
        <v>104</v>
      </c>
      <c r="AK11" t="s">
        <v>105</v>
      </c>
      <c r="AL11" t="s">
        <v>106</v>
      </c>
      <c r="AM11" t="s">
        <v>107</v>
      </c>
      <c r="AN11" t="s">
        <v>111</v>
      </c>
      <c r="AO11" t="s">
        <v>109</v>
      </c>
      <c r="AP11">
        <v>110</v>
      </c>
      <c r="AQ11">
        <v>80</v>
      </c>
      <c r="AR11">
        <v>1</v>
      </c>
      <c r="AS11">
        <v>1</v>
      </c>
      <c r="AT11">
        <v>14</v>
      </c>
      <c r="AU11">
        <v>17</v>
      </c>
      <c r="AV11">
        <v>2.5</v>
      </c>
      <c r="AW11" t="s">
        <v>71</v>
      </c>
      <c r="AX11" t="s">
        <v>78</v>
      </c>
      <c r="AY11" t="s">
        <v>71</v>
      </c>
      <c r="AZ11">
        <v>1.99</v>
      </c>
      <c r="BA11">
        <v>2</v>
      </c>
      <c r="BB11">
        <v>15.5</v>
      </c>
      <c r="BC11" t="s">
        <v>71</v>
      </c>
      <c r="BD11">
        <v>0</v>
      </c>
      <c r="BE11" t="s">
        <v>73</v>
      </c>
      <c r="BF11" t="s">
        <v>74</v>
      </c>
      <c r="BG11" t="s">
        <v>73</v>
      </c>
      <c r="BH11" t="s">
        <v>93</v>
      </c>
    </row>
    <row r="12" spans="1:60">
      <c r="A12">
        <v>11</v>
      </c>
      <c r="B12" t="s">
        <v>51</v>
      </c>
      <c r="C12">
        <v>20</v>
      </c>
      <c r="D12" t="s">
        <v>68</v>
      </c>
      <c r="E12" t="s">
        <v>94</v>
      </c>
      <c r="F12">
        <v>71</v>
      </c>
      <c r="G12">
        <v>1.63</v>
      </c>
      <c r="H12">
        <v>26.72</v>
      </c>
      <c r="I12" t="s">
        <v>76</v>
      </c>
      <c r="J12">
        <v>15</v>
      </c>
      <c r="K12" t="s">
        <v>41</v>
      </c>
      <c r="L12">
        <v>80</v>
      </c>
      <c r="M12">
        <v>20</v>
      </c>
      <c r="N12">
        <v>10</v>
      </c>
      <c r="O12">
        <v>2</v>
      </c>
      <c r="P12" t="s">
        <v>70</v>
      </c>
      <c r="Q12">
        <v>5</v>
      </c>
      <c r="R12">
        <v>4</v>
      </c>
      <c r="S12" t="s">
        <v>110</v>
      </c>
      <c r="T12">
        <v>2</v>
      </c>
      <c r="U12">
        <v>158.51</v>
      </c>
      <c r="V12">
        <v>158.51</v>
      </c>
      <c r="W12">
        <v>4.8899999999999997</v>
      </c>
      <c r="X12">
        <v>2.02</v>
      </c>
      <c r="Y12">
        <v>2.42</v>
      </c>
      <c r="Z12">
        <v>39</v>
      </c>
      <c r="AA12">
        <v>35</v>
      </c>
      <c r="AB12">
        <v>0.9</v>
      </c>
      <c r="AC12">
        <v>1.56</v>
      </c>
      <c r="AD12">
        <v>4.47</v>
      </c>
      <c r="AE12">
        <v>13.47</v>
      </c>
      <c r="AF12">
        <v>18.100000000000001</v>
      </c>
      <c r="AG12">
        <v>0.36</v>
      </c>
      <c r="AH12">
        <v>108</v>
      </c>
      <c r="AI12" t="s">
        <v>103</v>
      </c>
      <c r="AJ12" t="s">
        <v>104</v>
      </c>
      <c r="AK12" t="s">
        <v>105</v>
      </c>
      <c r="AL12" t="s">
        <v>106</v>
      </c>
      <c r="AM12" t="s">
        <v>107</v>
      </c>
      <c r="AN12" t="s">
        <v>111</v>
      </c>
      <c r="AO12" t="s">
        <v>109</v>
      </c>
      <c r="AP12">
        <v>110</v>
      </c>
      <c r="AQ12">
        <v>80</v>
      </c>
      <c r="AR12">
        <v>7</v>
      </c>
      <c r="AS12">
        <v>15</v>
      </c>
      <c r="AT12">
        <v>17</v>
      </c>
      <c r="AU12">
        <v>20</v>
      </c>
      <c r="AV12">
        <v>6</v>
      </c>
      <c r="AW12" t="s">
        <v>71</v>
      </c>
      <c r="AX12" t="s">
        <v>71</v>
      </c>
      <c r="AY12" t="s">
        <v>72</v>
      </c>
      <c r="AZ12">
        <v>158.51</v>
      </c>
      <c r="BA12">
        <v>22</v>
      </c>
      <c r="BB12">
        <v>18.5</v>
      </c>
      <c r="BC12" t="s">
        <v>71</v>
      </c>
      <c r="BD12">
        <v>0</v>
      </c>
      <c r="BE12" t="s">
        <v>73</v>
      </c>
      <c r="BF12" t="s">
        <v>74</v>
      </c>
      <c r="BG12" t="s">
        <v>77</v>
      </c>
      <c r="BH12" t="s">
        <v>71</v>
      </c>
    </row>
    <row r="13" spans="1:60">
      <c r="A13">
        <v>12</v>
      </c>
      <c r="B13" t="s">
        <v>51</v>
      </c>
      <c r="C13">
        <v>26</v>
      </c>
      <c r="D13" t="s">
        <v>68</v>
      </c>
      <c r="E13" t="s">
        <v>90</v>
      </c>
      <c r="F13">
        <v>49</v>
      </c>
      <c r="G13">
        <v>1.6</v>
      </c>
      <c r="H13">
        <v>19.14</v>
      </c>
      <c r="I13" t="s">
        <v>69</v>
      </c>
      <c r="J13">
        <v>13</v>
      </c>
      <c r="K13" t="s">
        <v>43</v>
      </c>
      <c r="L13">
        <v>72</v>
      </c>
      <c r="M13">
        <v>20</v>
      </c>
      <c r="N13">
        <v>9.5</v>
      </c>
      <c r="O13">
        <v>2</v>
      </c>
      <c r="P13" t="s">
        <v>70</v>
      </c>
      <c r="Q13">
        <v>5</v>
      </c>
      <c r="R13">
        <v>3</v>
      </c>
      <c r="S13" t="s">
        <v>102</v>
      </c>
      <c r="T13">
        <v>1</v>
      </c>
      <c r="U13">
        <v>1.99</v>
      </c>
      <c r="V13">
        <v>1.99</v>
      </c>
      <c r="W13">
        <v>4.09</v>
      </c>
      <c r="X13">
        <v>1.47</v>
      </c>
      <c r="Y13">
        <v>2.78</v>
      </c>
      <c r="Z13">
        <v>39</v>
      </c>
      <c r="AA13">
        <v>33</v>
      </c>
      <c r="AB13">
        <v>0.85</v>
      </c>
      <c r="AC13">
        <v>3.98</v>
      </c>
      <c r="AD13">
        <v>1.67</v>
      </c>
      <c r="AE13">
        <v>21.1</v>
      </c>
      <c r="AF13">
        <v>29.18</v>
      </c>
      <c r="AG13">
        <v>0.25</v>
      </c>
      <c r="AH13">
        <v>100</v>
      </c>
      <c r="AI13" t="s">
        <v>103</v>
      </c>
      <c r="AJ13" t="s">
        <v>104</v>
      </c>
      <c r="AK13" t="s">
        <v>105</v>
      </c>
      <c r="AL13" t="s">
        <v>106</v>
      </c>
      <c r="AM13" t="s">
        <v>107</v>
      </c>
      <c r="AN13" t="s">
        <v>111</v>
      </c>
      <c r="AO13" t="s">
        <v>109</v>
      </c>
      <c r="AP13">
        <v>120</v>
      </c>
      <c r="AQ13">
        <v>80</v>
      </c>
      <c r="AR13">
        <v>4</v>
      </c>
      <c r="AS13">
        <v>2</v>
      </c>
      <c r="AT13">
        <v>18</v>
      </c>
      <c r="AU13">
        <v>19</v>
      </c>
      <c r="AV13">
        <v>7.8</v>
      </c>
      <c r="AW13" t="s">
        <v>71</v>
      </c>
      <c r="AX13" t="s">
        <v>71</v>
      </c>
      <c r="AY13" t="s">
        <v>72</v>
      </c>
      <c r="AZ13">
        <v>1.99</v>
      </c>
      <c r="BA13">
        <v>6</v>
      </c>
      <c r="BB13">
        <v>18.5</v>
      </c>
      <c r="BC13" t="s">
        <v>71</v>
      </c>
      <c r="BD13">
        <v>0</v>
      </c>
      <c r="BE13" t="s">
        <v>73</v>
      </c>
      <c r="BF13" t="s">
        <v>74</v>
      </c>
      <c r="BG13" t="s">
        <v>73</v>
      </c>
      <c r="BH13" t="s">
        <v>71</v>
      </c>
    </row>
    <row r="14" spans="1:60">
      <c r="A14">
        <v>13</v>
      </c>
      <c r="B14" t="s">
        <v>50</v>
      </c>
      <c r="C14">
        <v>25</v>
      </c>
      <c r="D14" t="s">
        <v>68</v>
      </c>
      <c r="E14" t="s">
        <v>90</v>
      </c>
      <c r="F14">
        <v>74</v>
      </c>
      <c r="G14">
        <v>1.52</v>
      </c>
      <c r="H14">
        <v>32.03</v>
      </c>
      <c r="I14" t="s">
        <v>81</v>
      </c>
      <c r="J14">
        <v>17</v>
      </c>
      <c r="K14" t="s">
        <v>44</v>
      </c>
      <c r="L14">
        <v>72</v>
      </c>
      <c r="M14">
        <v>18</v>
      </c>
      <c r="N14">
        <v>11.7</v>
      </c>
      <c r="O14">
        <v>4</v>
      </c>
      <c r="P14" t="s">
        <v>80</v>
      </c>
      <c r="Q14">
        <v>2</v>
      </c>
      <c r="R14">
        <v>7</v>
      </c>
      <c r="S14" t="s">
        <v>110</v>
      </c>
      <c r="T14">
        <v>0</v>
      </c>
      <c r="U14">
        <v>1214.23</v>
      </c>
      <c r="V14">
        <v>1214.23</v>
      </c>
      <c r="W14">
        <v>2</v>
      </c>
      <c r="X14">
        <v>1.51</v>
      </c>
      <c r="Y14">
        <v>1.32</v>
      </c>
      <c r="Z14">
        <v>45</v>
      </c>
      <c r="AA14">
        <v>40</v>
      </c>
      <c r="AB14">
        <v>0.89</v>
      </c>
      <c r="AC14">
        <v>6.51</v>
      </c>
      <c r="AD14">
        <v>7.94</v>
      </c>
      <c r="AE14">
        <v>22.43</v>
      </c>
      <c r="AF14">
        <v>31.4</v>
      </c>
      <c r="AG14">
        <v>0.3</v>
      </c>
      <c r="AH14">
        <v>125</v>
      </c>
      <c r="AI14" t="s">
        <v>114</v>
      </c>
      <c r="AJ14" t="s">
        <v>115</v>
      </c>
      <c r="AK14" t="s">
        <v>116</v>
      </c>
      <c r="AL14" t="s">
        <v>112</v>
      </c>
      <c r="AM14" t="s">
        <v>113</v>
      </c>
      <c r="AN14" t="s">
        <v>108</v>
      </c>
      <c r="AO14" t="s">
        <v>117</v>
      </c>
      <c r="AP14">
        <v>120</v>
      </c>
      <c r="AQ14">
        <v>80</v>
      </c>
      <c r="AR14">
        <v>15</v>
      </c>
      <c r="AS14">
        <v>8</v>
      </c>
      <c r="AT14">
        <v>20</v>
      </c>
      <c r="AU14">
        <v>21</v>
      </c>
      <c r="AV14">
        <v>8</v>
      </c>
      <c r="AW14" t="s">
        <v>71</v>
      </c>
      <c r="AX14" t="s">
        <v>78</v>
      </c>
      <c r="AY14" t="s">
        <v>71</v>
      </c>
      <c r="AZ14">
        <v>1214.23</v>
      </c>
      <c r="BA14">
        <v>23</v>
      </c>
      <c r="BB14">
        <v>20.5</v>
      </c>
      <c r="BC14" t="s">
        <v>71</v>
      </c>
      <c r="BD14">
        <v>5</v>
      </c>
      <c r="BE14" t="s">
        <v>82</v>
      </c>
      <c r="BF14" t="s">
        <v>74</v>
      </c>
      <c r="BG14" t="s">
        <v>77</v>
      </c>
      <c r="BH14" t="s">
        <v>93</v>
      </c>
    </row>
    <row r="15" spans="1:60">
      <c r="A15">
        <v>14</v>
      </c>
      <c r="B15" t="s">
        <v>51</v>
      </c>
      <c r="C15">
        <v>38</v>
      </c>
      <c r="D15" t="s">
        <v>75</v>
      </c>
      <c r="E15" t="s">
        <v>91</v>
      </c>
      <c r="F15">
        <v>50</v>
      </c>
      <c r="G15">
        <v>1.52</v>
      </c>
      <c r="H15">
        <v>21.64</v>
      </c>
      <c r="I15" t="s">
        <v>69</v>
      </c>
      <c r="J15">
        <v>13</v>
      </c>
      <c r="K15" t="s">
        <v>43</v>
      </c>
      <c r="L15">
        <v>74</v>
      </c>
      <c r="M15">
        <v>20</v>
      </c>
      <c r="N15">
        <v>12.1</v>
      </c>
      <c r="O15">
        <v>2</v>
      </c>
      <c r="P15" t="s">
        <v>70</v>
      </c>
      <c r="Q15">
        <v>5</v>
      </c>
      <c r="R15">
        <v>15</v>
      </c>
      <c r="S15" t="s">
        <v>102</v>
      </c>
      <c r="T15">
        <v>0</v>
      </c>
      <c r="U15">
        <v>1.99</v>
      </c>
      <c r="V15">
        <v>1.99</v>
      </c>
      <c r="W15">
        <v>4.84</v>
      </c>
      <c r="X15">
        <v>0.71</v>
      </c>
      <c r="Y15">
        <v>6.82</v>
      </c>
      <c r="Z15">
        <v>39</v>
      </c>
      <c r="AA15">
        <v>33</v>
      </c>
      <c r="AB15">
        <v>0.85</v>
      </c>
      <c r="AC15">
        <v>1.48</v>
      </c>
      <c r="AD15">
        <v>2.38</v>
      </c>
      <c r="AE15">
        <v>15.62</v>
      </c>
      <c r="AF15">
        <v>21.2</v>
      </c>
      <c r="AG15">
        <v>0.4</v>
      </c>
      <c r="AH15">
        <v>91</v>
      </c>
      <c r="AI15" t="s">
        <v>103</v>
      </c>
      <c r="AJ15" t="s">
        <v>104</v>
      </c>
      <c r="AK15" t="s">
        <v>105</v>
      </c>
      <c r="AL15" t="s">
        <v>106</v>
      </c>
      <c r="AM15" t="s">
        <v>107</v>
      </c>
      <c r="AN15" t="s">
        <v>111</v>
      </c>
      <c r="AO15" t="s">
        <v>109</v>
      </c>
      <c r="AP15">
        <v>110</v>
      </c>
      <c r="AQ15">
        <v>70</v>
      </c>
      <c r="AR15">
        <v>3</v>
      </c>
      <c r="AS15">
        <v>3</v>
      </c>
      <c r="AT15">
        <v>18</v>
      </c>
      <c r="AU15">
        <v>17</v>
      </c>
      <c r="AV15">
        <v>5.6</v>
      </c>
      <c r="AW15" t="s">
        <v>71</v>
      </c>
      <c r="AX15" t="s">
        <v>71</v>
      </c>
      <c r="AY15" t="s">
        <v>72</v>
      </c>
      <c r="AZ15">
        <v>1.99</v>
      </c>
      <c r="BA15">
        <v>6</v>
      </c>
      <c r="BB15">
        <v>17.5</v>
      </c>
      <c r="BC15" t="s">
        <v>71</v>
      </c>
      <c r="BD15">
        <v>0</v>
      </c>
      <c r="BE15" t="s">
        <v>73</v>
      </c>
      <c r="BF15" t="s">
        <v>71</v>
      </c>
      <c r="BG15" t="s">
        <v>73</v>
      </c>
      <c r="BH15" t="s">
        <v>71</v>
      </c>
    </row>
    <row r="16" spans="1:60">
      <c r="A16">
        <v>15</v>
      </c>
      <c r="B16" t="s">
        <v>51</v>
      </c>
      <c r="C16">
        <v>34</v>
      </c>
      <c r="D16" t="s">
        <v>75</v>
      </c>
      <c r="E16" t="s">
        <v>92</v>
      </c>
      <c r="F16">
        <v>57.3</v>
      </c>
      <c r="G16">
        <v>1.62</v>
      </c>
      <c r="H16">
        <v>21.83</v>
      </c>
      <c r="I16" t="s">
        <v>69</v>
      </c>
      <c r="J16">
        <v>13</v>
      </c>
      <c r="K16" t="s">
        <v>43</v>
      </c>
      <c r="L16">
        <v>74</v>
      </c>
      <c r="M16">
        <v>22</v>
      </c>
      <c r="N16">
        <v>11.7</v>
      </c>
      <c r="O16">
        <v>2</v>
      </c>
      <c r="P16" t="s">
        <v>70</v>
      </c>
      <c r="Q16">
        <v>5</v>
      </c>
      <c r="R16">
        <v>9</v>
      </c>
      <c r="S16" t="s">
        <v>102</v>
      </c>
      <c r="T16">
        <v>0</v>
      </c>
      <c r="U16">
        <v>1.99</v>
      </c>
      <c r="V16">
        <v>1.99</v>
      </c>
      <c r="W16">
        <v>7.45</v>
      </c>
      <c r="X16">
        <v>3.71</v>
      </c>
      <c r="Y16">
        <v>2.0099999999999998</v>
      </c>
      <c r="Z16">
        <v>38</v>
      </c>
      <c r="AA16">
        <v>30</v>
      </c>
      <c r="AB16">
        <v>0.79</v>
      </c>
      <c r="AC16">
        <v>1.51</v>
      </c>
      <c r="AD16">
        <v>0.88</v>
      </c>
      <c r="AE16">
        <v>19.600000000000001</v>
      </c>
      <c r="AF16">
        <v>24.9</v>
      </c>
      <c r="AG16">
        <v>0.26</v>
      </c>
      <c r="AH16">
        <v>116</v>
      </c>
      <c r="AI16" t="s">
        <v>103</v>
      </c>
      <c r="AJ16" t="s">
        <v>104</v>
      </c>
      <c r="AK16" t="s">
        <v>105</v>
      </c>
      <c r="AL16" t="s">
        <v>112</v>
      </c>
      <c r="AM16" t="s">
        <v>113</v>
      </c>
      <c r="AN16" t="s">
        <v>108</v>
      </c>
      <c r="AO16" t="s">
        <v>109</v>
      </c>
      <c r="AP16">
        <v>120</v>
      </c>
      <c r="AQ16">
        <v>80</v>
      </c>
      <c r="AR16">
        <v>4</v>
      </c>
      <c r="AS16">
        <v>1</v>
      </c>
      <c r="AT16">
        <v>19</v>
      </c>
      <c r="AU16">
        <v>21</v>
      </c>
      <c r="AV16">
        <v>5.5</v>
      </c>
      <c r="AW16" t="s">
        <v>71</v>
      </c>
      <c r="AX16" t="s">
        <v>71</v>
      </c>
      <c r="AY16" t="s">
        <v>72</v>
      </c>
      <c r="AZ16">
        <v>1.99</v>
      </c>
      <c r="BA16">
        <v>5</v>
      </c>
      <c r="BB16">
        <v>20</v>
      </c>
      <c r="BC16" t="s">
        <v>71</v>
      </c>
      <c r="BD16">
        <v>2</v>
      </c>
      <c r="BE16" t="s">
        <v>73</v>
      </c>
      <c r="BF16" t="s">
        <v>74</v>
      </c>
      <c r="BG16" t="s">
        <v>73</v>
      </c>
      <c r="BH16" t="s">
        <v>71</v>
      </c>
    </row>
    <row r="17" spans="1:60">
      <c r="A17">
        <v>16</v>
      </c>
      <c r="B17" t="s">
        <v>51</v>
      </c>
      <c r="C17">
        <v>38</v>
      </c>
      <c r="D17" t="s">
        <v>75</v>
      </c>
      <c r="E17" t="s">
        <v>91</v>
      </c>
      <c r="F17">
        <v>80.5</v>
      </c>
      <c r="G17">
        <v>1.54</v>
      </c>
      <c r="H17">
        <v>33.94</v>
      </c>
      <c r="I17" t="s">
        <v>81</v>
      </c>
      <c r="J17">
        <v>13</v>
      </c>
      <c r="K17" t="s">
        <v>43</v>
      </c>
      <c r="L17">
        <v>78</v>
      </c>
      <c r="M17">
        <v>22</v>
      </c>
      <c r="N17">
        <v>11.4</v>
      </c>
      <c r="O17">
        <v>2</v>
      </c>
      <c r="P17" t="s">
        <v>70</v>
      </c>
      <c r="Q17">
        <v>5</v>
      </c>
      <c r="R17">
        <v>20</v>
      </c>
      <c r="S17" t="s">
        <v>102</v>
      </c>
      <c r="T17">
        <v>0</v>
      </c>
      <c r="U17">
        <v>1.99</v>
      </c>
      <c r="V17">
        <v>1.99</v>
      </c>
      <c r="W17">
        <v>9.51</v>
      </c>
      <c r="X17">
        <v>2.5099999999999998</v>
      </c>
      <c r="Y17">
        <v>3.79</v>
      </c>
      <c r="Z17">
        <v>44</v>
      </c>
      <c r="AA17">
        <v>41</v>
      </c>
      <c r="AB17">
        <v>0.93</v>
      </c>
      <c r="AC17">
        <v>1.18</v>
      </c>
      <c r="AD17">
        <v>0.69</v>
      </c>
      <c r="AE17">
        <v>92.65</v>
      </c>
      <c r="AF17">
        <v>9.6999999999999993</v>
      </c>
      <c r="AG17">
        <v>0.3</v>
      </c>
      <c r="AH17">
        <v>116</v>
      </c>
      <c r="AI17" t="s">
        <v>114</v>
      </c>
      <c r="AJ17" t="s">
        <v>104</v>
      </c>
      <c r="AK17" t="s">
        <v>105</v>
      </c>
      <c r="AL17" t="s">
        <v>106</v>
      </c>
      <c r="AM17" t="s">
        <v>107</v>
      </c>
      <c r="AN17" t="s">
        <v>111</v>
      </c>
      <c r="AO17" t="s">
        <v>109</v>
      </c>
      <c r="AP17">
        <v>120</v>
      </c>
      <c r="AQ17">
        <v>80</v>
      </c>
      <c r="AR17">
        <v>1</v>
      </c>
      <c r="AS17">
        <v>3</v>
      </c>
      <c r="AT17">
        <v>14</v>
      </c>
      <c r="AU17">
        <v>20</v>
      </c>
      <c r="AV17">
        <v>3.9</v>
      </c>
      <c r="AW17" t="s">
        <v>71</v>
      </c>
      <c r="AX17" t="s">
        <v>71</v>
      </c>
      <c r="AY17" t="s">
        <v>72</v>
      </c>
      <c r="AZ17">
        <v>1.99</v>
      </c>
      <c r="BA17">
        <v>4</v>
      </c>
      <c r="BB17">
        <v>17</v>
      </c>
      <c r="BC17" t="s">
        <v>71</v>
      </c>
      <c r="BD17">
        <v>1</v>
      </c>
      <c r="BE17" t="s">
        <v>73</v>
      </c>
      <c r="BF17" t="s">
        <v>74</v>
      </c>
      <c r="BG17" t="s">
        <v>77</v>
      </c>
      <c r="BH17" t="s">
        <v>71</v>
      </c>
    </row>
    <row r="18" spans="1:60">
      <c r="A18">
        <v>17</v>
      </c>
      <c r="B18" t="s">
        <v>51</v>
      </c>
      <c r="C18">
        <v>29</v>
      </c>
      <c r="D18" t="s">
        <v>68</v>
      </c>
      <c r="E18" t="s">
        <v>90</v>
      </c>
      <c r="F18">
        <v>43</v>
      </c>
      <c r="G18">
        <v>1.48</v>
      </c>
      <c r="H18">
        <v>19.63</v>
      </c>
      <c r="I18" t="s">
        <v>69</v>
      </c>
      <c r="J18">
        <v>13</v>
      </c>
      <c r="K18" t="s">
        <v>43</v>
      </c>
      <c r="L18">
        <v>80</v>
      </c>
      <c r="M18">
        <v>20</v>
      </c>
      <c r="N18">
        <v>11.1</v>
      </c>
      <c r="O18">
        <v>2</v>
      </c>
      <c r="P18" t="s">
        <v>70</v>
      </c>
      <c r="Q18">
        <v>5</v>
      </c>
      <c r="R18">
        <v>2</v>
      </c>
      <c r="S18" t="s">
        <v>110</v>
      </c>
      <c r="T18">
        <v>0</v>
      </c>
      <c r="U18">
        <v>8104.21</v>
      </c>
      <c r="V18">
        <v>91.55</v>
      </c>
      <c r="W18">
        <v>2.02</v>
      </c>
      <c r="X18">
        <v>0.65</v>
      </c>
      <c r="Y18">
        <v>3.11</v>
      </c>
      <c r="Z18">
        <v>36</v>
      </c>
      <c r="AA18">
        <v>29</v>
      </c>
      <c r="AB18">
        <v>0.81</v>
      </c>
      <c r="AC18">
        <v>1.98</v>
      </c>
      <c r="AD18">
        <v>3.78</v>
      </c>
      <c r="AE18">
        <v>20.25</v>
      </c>
      <c r="AF18">
        <v>19.100000000000001</v>
      </c>
      <c r="AG18">
        <v>0.46</v>
      </c>
      <c r="AH18">
        <v>91</v>
      </c>
      <c r="AI18" t="s">
        <v>103</v>
      </c>
      <c r="AJ18" t="s">
        <v>104</v>
      </c>
      <c r="AK18" t="s">
        <v>105</v>
      </c>
      <c r="AL18" t="s">
        <v>106</v>
      </c>
      <c r="AM18" t="s">
        <v>107</v>
      </c>
      <c r="AN18" t="s">
        <v>111</v>
      </c>
      <c r="AO18" t="s">
        <v>109</v>
      </c>
      <c r="AP18">
        <v>110</v>
      </c>
      <c r="AQ18">
        <v>70</v>
      </c>
      <c r="AR18">
        <v>6</v>
      </c>
      <c r="AS18">
        <v>5</v>
      </c>
      <c r="AT18">
        <v>20</v>
      </c>
      <c r="AU18">
        <v>20</v>
      </c>
      <c r="AV18">
        <v>5.6</v>
      </c>
      <c r="AW18" t="s">
        <v>71</v>
      </c>
      <c r="AX18" t="s">
        <v>71</v>
      </c>
      <c r="AY18" t="s">
        <v>72</v>
      </c>
      <c r="AZ18">
        <v>4097.88</v>
      </c>
      <c r="BA18">
        <v>11</v>
      </c>
      <c r="BB18">
        <v>20</v>
      </c>
      <c r="BC18" t="s">
        <v>71</v>
      </c>
      <c r="BD18">
        <v>0</v>
      </c>
      <c r="BE18" t="s">
        <v>73</v>
      </c>
      <c r="BF18" t="s">
        <v>71</v>
      </c>
      <c r="BG18" t="s">
        <v>73</v>
      </c>
      <c r="BH18" t="s">
        <v>71</v>
      </c>
    </row>
    <row r="19" spans="1:60">
      <c r="A19">
        <v>18</v>
      </c>
      <c r="B19" t="s">
        <v>51</v>
      </c>
      <c r="C19">
        <v>36</v>
      </c>
      <c r="D19" t="s">
        <v>75</v>
      </c>
      <c r="E19" t="s">
        <v>91</v>
      </c>
      <c r="F19">
        <v>69.2</v>
      </c>
      <c r="G19">
        <v>1.6</v>
      </c>
      <c r="H19">
        <v>27.03</v>
      </c>
      <c r="I19" t="s">
        <v>76</v>
      </c>
      <c r="J19">
        <v>13</v>
      </c>
      <c r="K19" t="s">
        <v>43</v>
      </c>
      <c r="L19">
        <v>72</v>
      </c>
      <c r="M19">
        <v>18</v>
      </c>
      <c r="N19">
        <v>10.8</v>
      </c>
      <c r="O19">
        <v>2</v>
      </c>
      <c r="P19" t="s">
        <v>70</v>
      </c>
      <c r="Q19">
        <v>5</v>
      </c>
      <c r="R19">
        <v>7</v>
      </c>
      <c r="S19" t="s">
        <v>102</v>
      </c>
      <c r="T19">
        <v>0</v>
      </c>
      <c r="U19">
        <v>1.99</v>
      </c>
      <c r="V19">
        <v>1.99</v>
      </c>
      <c r="W19">
        <v>4.8600000000000003</v>
      </c>
      <c r="X19">
        <v>2.96</v>
      </c>
      <c r="Y19">
        <v>1.64</v>
      </c>
      <c r="Z19">
        <v>39</v>
      </c>
      <c r="AA19">
        <v>32</v>
      </c>
      <c r="AB19">
        <v>0.82</v>
      </c>
      <c r="AC19">
        <v>5</v>
      </c>
      <c r="AD19">
        <v>1.92</v>
      </c>
      <c r="AE19">
        <v>12.52</v>
      </c>
      <c r="AF19">
        <v>26</v>
      </c>
      <c r="AG19">
        <v>0.25</v>
      </c>
      <c r="AH19">
        <v>100</v>
      </c>
      <c r="AI19" t="s">
        <v>103</v>
      </c>
      <c r="AJ19" t="s">
        <v>104</v>
      </c>
      <c r="AK19" t="s">
        <v>105</v>
      </c>
      <c r="AL19" t="s">
        <v>106</v>
      </c>
      <c r="AM19" t="s">
        <v>107</v>
      </c>
      <c r="AN19" t="s">
        <v>111</v>
      </c>
      <c r="AO19" t="s">
        <v>109</v>
      </c>
      <c r="AP19">
        <v>110</v>
      </c>
      <c r="AQ19">
        <v>80</v>
      </c>
      <c r="AR19">
        <v>1</v>
      </c>
      <c r="AS19">
        <v>2</v>
      </c>
      <c r="AT19">
        <v>20</v>
      </c>
      <c r="AU19">
        <v>18</v>
      </c>
      <c r="AV19">
        <v>4</v>
      </c>
      <c r="AW19" t="s">
        <v>71</v>
      </c>
      <c r="AX19" t="s">
        <v>78</v>
      </c>
      <c r="AY19" t="s">
        <v>71</v>
      </c>
      <c r="AZ19">
        <v>1.99</v>
      </c>
      <c r="BA19">
        <v>3</v>
      </c>
      <c r="BB19">
        <v>19</v>
      </c>
      <c r="BC19" t="s">
        <v>71</v>
      </c>
      <c r="BD19">
        <v>0</v>
      </c>
      <c r="BE19" t="s">
        <v>73</v>
      </c>
      <c r="BF19" t="s">
        <v>74</v>
      </c>
      <c r="BG19" t="s">
        <v>73</v>
      </c>
      <c r="BH19" t="s">
        <v>71</v>
      </c>
    </row>
    <row r="20" spans="1:60">
      <c r="A20">
        <v>19</v>
      </c>
      <c r="B20" t="s">
        <v>51</v>
      </c>
      <c r="C20">
        <v>31</v>
      </c>
      <c r="D20" t="s">
        <v>68</v>
      </c>
      <c r="E20" t="s">
        <v>92</v>
      </c>
      <c r="F20">
        <v>52.4</v>
      </c>
      <c r="G20">
        <v>1.59</v>
      </c>
      <c r="H20">
        <v>20.73</v>
      </c>
      <c r="I20" t="s">
        <v>69</v>
      </c>
      <c r="J20">
        <v>17</v>
      </c>
      <c r="K20" t="s">
        <v>44</v>
      </c>
      <c r="L20">
        <v>72</v>
      </c>
      <c r="M20">
        <v>18</v>
      </c>
      <c r="N20">
        <v>12.7</v>
      </c>
      <c r="O20">
        <v>2</v>
      </c>
      <c r="P20" t="s">
        <v>70</v>
      </c>
      <c r="Q20">
        <v>5</v>
      </c>
      <c r="R20">
        <v>7</v>
      </c>
      <c r="S20" t="s">
        <v>102</v>
      </c>
      <c r="T20">
        <v>0</v>
      </c>
      <c r="U20">
        <v>1.99</v>
      </c>
      <c r="V20">
        <v>1.99</v>
      </c>
      <c r="W20">
        <v>6.05</v>
      </c>
      <c r="X20">
        <v>1.05</v>
      </c>
      <c r="Y20">
        <v>5.76</v>
      </c>
      <c r="Z20">
        <v>37</v>
      </c>
      <c r="AA20">
        <v>33</v>
      </c>
      <c r="AB20">
        <v>0.89</v>
      </c>
      <c r="AC20">
        <v>3.19</v>
      </c>
      <c r="AD20">
        <v>1</v>
      </c>
      <c r="AE20">
        <v>12.05</v>
      </c>
      <c r="AF20">
        <v>23.3</v>
      </c>
      <c r="AG20">
        <v>0.25</v>
      </c>
      <c r="AH20">
        <v>127</v>
      </c>
      <c r="AI20" t="s">
        <v>103</v>
      </c>
      <c r="AJ20" t="s">
        <v>104</v>
      </c>
      <c r="AK20" t="s">
        <v>105</v>
      </c>
      <c r="AL20" t="s">
        <v>106</v>
      </c>
      <c r="AM20" t="s">
        <v>107</v>
      </c>
      <c r="AN20" t="s">
        <v>111</v>
      </c>
      <c r="AO20" t="s">
        <v>109</v>
      </c>
      <c r="AP20">
        <v>120</v>
      </c>
      <c r="AQ20">
        <v>80</v>
      </c>
      <c r="AR20">
        <v>0</v>
      </c>
      <c r="AS20">
        <v>2</v>
      </c>
      <c r="AT20">
        <v>0</v>
      </c>
      <c r="AU20">
        <v>17</v>
      </c>
      <c r="AV20">
        <v>5.6</v>
      </c>
      <c r="AW20" t="s">
        <v>71</v>
      </c>
      <c r="AX20" t="s">
        <v>71</v>
      </c>
      <c r="AY20" t="s">
        <v>72</v>
      </c>
      <c r="AZ20">
        <v>1.99</v>
      </c>
      <c r="BA20">
        <v>2</v>
      </c>
      <c r="BB20">
        <v>8.5</v>
      </c>
      <c r="BC20" t="s">
        <v>71</v>
      </c>
      <c r="BD20">
        <v>0</v>
      </c>
      <c r="BE20" t="s">
        <v>73</v>
      </c>
      <c r="BF20" t="s">
        <v>74</v>
      </c>
      <c r="BG20" t="s">
        <v>73</v>
      </c>
      <c r="BH20" t="s">
        <v>71</v>
      </c>
    </row>
    <row r="21" spans="1:60">
      <c r="A21">
        <v>20</v>
      </c>
      <c r="B21" t="s">
        <v>50</v>
      </c>
      <c r="C21">
        <v>30</v>
      </c>
      <c r="D21" t="s">
        <v>68</v>
      </c>
      <c r="E21" t="s">
        <v>92</v>
      </c>
      <c r="F21">
        <v>85</v>
      </c>
      <c r="G21">
        <v>1.65</v>
      </c>
      <c r="H21">
        <v>31.22</v>
      </c>
      <c r="I21" t="s">
        <v>81</v>
      </c>
      <c r="J21">
        <v>16</v>
      </c>
      <c r="K21" t="s">
        <v>45</v>
      </c>
      <c r="L21">
        <v>72</v>
      </c>
      <c r="M21">
        <v>18</v>
      </c>
      <c r="N21">
        <v>12.5</v>
      </c>
      <c r="O21">
        <v>4</v>
      </c>
      <c r="P21" t="s">
        <v>80</v>
      </c>
      <c r="Q21">
        <v>7</v>
      </c>
      <c r="R21">
        <v>7</v>
      </c>
      <c r="S21" t="s">
        <v>102</v>
      </c>
      <c r="T21">
        <v>0</v>
      </c>
      <c r="U21">
        <v>23.58</v>
      </c>
      <c r="V21">
        <v>1.99</v>
      </c>
      <c r="W21">
        <v>1.89</v>
      </c>
      <c r="X21">
        <v>0.81</v>
      </c>
      <c r="Y21">
        <v>2.33</v>
      </c>
      <c r="Z21">
        <v>44</v>
      </c>
      <c r="AA21">
        <v>42</v>
      </c>
      <c r="AB21">
        <v>0.95</v>
      </c>
      <c r="AC21">
        <v>2.87</v>
      </c>
      <c r="AD21">
        <v>2.0699999999999998</v>
      </c>
      <c r="AE21">
        <v>19.13</v>
      </c>
      <c r="AF21">
        <v>28</v>
      </c>
      <c r="AG21">
        <v>0.3</v>
      </c>
      <c r="AH21">
        <v>100</v>
      </c>
      <c r="AI21" t="s">
        <v>103</v>
      </c>
      <c r="AJ21" t="s">
        <v>115</v>
      </c>
      <c r="AK21" t="s">
        <v>116</v>
      </c>
      <c r="AL21" t="s">
        <v>112</v>
      </c>
      <c r="AM21" t="s">
        <v>113</v>
      </c>
      <c r="AN21" t="s">
        <v>108</v>
      </c>
      <c r="AO21" t="s">
        <v>109</v>
      </c>
      <c r="AP21">
        <v>120</v>
      </c>
      <c r="AQ21">
        <v>80</v>
      </c>
      <c r="AR21">
        <v>16</v>
      </c>
      <c r="AS21">
        <v>8</v>
      </c>
      <c r="AT21">
        <v>18</v>
      </c>
      <c r="AU21">
        <v>17</v>
      </c>
      <c r="AV21">
        <v>11</v>
      </c>
      <c r="AW21" t="s">
        <v>71</v>
      </c>
      <c r="AX21" t="s">
        <v>71</v>
      </c>
      <c r="AY21" t="s">
        <v>72</v>
      </c>
      <c r="AZ21">
        <v>12.784999999999998</v>
      </c>
      <c r="BA21">
        <v>24</v>
      </c>
      <c r="BB21">
        <v>17.5</v>
      </c>
      <c r="BC21" t="s">
        <v>71</v>
      </c>
      <c r="BD21">
        <v>4</v>
      </c>
      <c r="BE21" t="s">
        <v>77</v>
      </c>
      <c r="BF21" t="s">
        <v>74</v>
      </c>
      <c r="BG21" t="s">
        <v>82</v>
      </c>
      <c r="BH21" t="s">
        <v>71</v>
      </c>
    </row>
    <row r="22" spans="1:60">
      <c r="A22">
        <v>21</v>
      </c>
      <c r="B22" t="s">
        <v>51</v>
      </c>
      <c r="C22">
        <v>25</v>
      </c>
      <c r="D22" t="s">
        <v>68</v>
      </c>
      <c r="E22" t="s">
        <v>90</v>
      </c>
      <c r="F22">
        <v>64</v>
      </c>
      <c r="G22">
        <v>1.56</v>
      </c>
      <c r="H22">
        <v>26.3</v>
      </c>
      <c r="I22" t="s">
        <v>76</v>
      </c>
      <c r="J22">
        <v>11</v>
      </c>
      <c r="K22" t="s">
        <v>42</v>
      </c>
      <c r="L22">
        <v>70</v>
      </c>
      <c r="M22">
        <v>18</v>
      </c>
      <c r="N22">
        <v>11.2</v>
      </c>
      <c r="O22">
        <v>2</v>
      </c>
      <c r="P22" t="s">
        <v>70</v>
      </c>
      <c r="Q22">
        <v>6</v>
      </c>
      <c r="R22">
        <v>6</v>
      </c>
      <c r="S22" t="s">
        <v>102</v>
      </c>
      <c r="T22">
        <v>0</v>
      </c>
      <c r="U22">
        <v>1.99</v>
      </c>
      <c r="V22">
        <v>1.99</v>
      </c>
      <c r="W22">
        <v>2.82</v>
      </c>
      <c r="X22">
        <v>1.3</v>
      </c>
      <c r="Y22">
        <v>2.17</v>
      </c>
      <c r="Z22">
        <v>39</v>
      </c>
      <c r="AA22">
        <v>34</v>
      </c>
      <c r="AB22">
        <v>0.87</v>
      </c>
      <c r="AC22">
        <v>1.86</v>
      </c>
      <c r="AD22">
        <v>2.85</v>
      </c>
      <c r="AE22">
        <v>33.619999999999997</v>
      </c>
      <c r="AF22">
        <v>17.100000000000001</v>
      </c>
      <c r="AG22">
        <v>0.4</v>
      </c>
      <c r="AH22">
        <v>91</v>
      </c>
      <c r="AI22" t="s">
        <v>103</v>
      </c>
      <c r="AJ22" t="s">
        <v>104</v>
      </c>
      <c r="AK22" t="s">
        <v>105</v>
      </c>
      <c r="AL22" t="s">
        <v>106</v>
      </c>
      <c r="AM22" t="s">
        <v>107</v>
      </c>
      <c r="AN22" t="s">
        <v>111</v>
      </c>
      <c r="AO22" t="s">
        <v>109</v>
      </c>
      <c r="AP22">
        <v>110</v>
      </c>
      <c r="AQ22">
        <v>80</v>
      </c>
      <c r="AR22">
        <v>1</v>
      </c>
      <c r="AS22">
        <v>2</v>
      </c>
      <c r="AT22">
        <v>18</v>
      </c>
      <c r="AU22">
        <v>19</v>
      </c>
      <c r="AV22">
        <v>5.7</v>
      </c>
      <c r="AW22" t="s">
        <v>71</v>
      </c>
      <c r="AX22" t="s">
        <v>71</v>
      </c>
      <c r="AY22" t="s">
        <v>72</v>
      </c>
      <c r="AZ22">
        <v>1.99</v>
      </c>
      <c r="BA22">
        <v>3</v>
      </c>
      <c r="BB22">
        <v>18.5</v>
      </c>
      <c r="BC22" t="s">
        <v>71</v>
      </c>
      <c r="BD22">
        <v>0</v>
      </c>
      <c r="BE22" t="s">
        <v>73</v>
      </c>
      <c r="BF22" t="s">
        <v>74</v>
      </c>
      <c r="BG22" t="s">
        <v>77</v>
      </c>
      <c r="BH22" t="s">
        <v>71</v>
      </c>
    </row>
    <row r="23" spans="1:60">
      <c r="A23">
        <v>22</v>
      </c>
      <c r="B23" t="s">
        <v>51</v>
      </c>
      <c r="C23">
        <v>38</v>
      </c>
      <c r="D23" t="s">
        <v>75</v>
      </c>
      <c r="E23" t="s">
        <v>91</v>
      </c>
      <c r="F23">
        <v>50</v>
      </c>
      <c r="G23">
        <v>1.56</v>
      </c>
      <c r="H23">
        <v>20.55</v>
      </c>
      <c r="I23" t="s">
        <v>69</v>
      </c>
      <c r="J23">
        <v>15</v>
      </c>
      <c r="K23" t="s">
        <v>41</v>
      </c>
      <c r="L23">
        <v>72</v>
      </c>
      <c r="M23">
        <v>18</v>
      </c>
      <c r="N23">
        <v>11</v>
      </c>
      <c r="O23">
        <v>4</v>
      </c>
      <c r="P23" t="s">
        <v>80</v>
      </c>
      <c r="Q23">
        <v>9</v>
      </c>
      <c r="R23">
        <v>12</v>
      </c>
      <c r="S23" t="s">
        <v>110</v>
      </c>
      <c r="T23">
        <v>0</v>
      </c>
      <c r="U23">
        <v>749.98</v>
      </c>
      <c r="V23">
        <v>749.98</v>
      </c>
      <c r="W23">
        <v>3.18</v>
      </c>
      <c r="X23">
        <v>2.1800000000000002</v>
      </c>
      <c r="Y23">
        <v>1.46</v>
      </c>
      <c r="Z23">
        <v>36</v>
      </c>
      <c r="AA23">
        <v>29</v>
      </c>
      <c r="AB23">
        <v>0.81</v>
      </c>
      <c r="AC23">
        <v>5.71</v>
      </c>
      <c r="AD23">
        <v>2.13</v>
      </c>
      <c r="AE23">
        <v>40.74</v>
      </c>
      <c r="AF23">
        <v>18.899999999999999</v>
      </c>
      <c r="AG23">
        <v>0.3</v>
      </c>
      <c r="AH23">
        <v>84</v>
      </c>
      <c r="AI23" t="s">
        <v>103</v>
      </c>
      <c r="AJ23" t="s">
        <v>104</v>
      </c>
      <c r="AK23" t="s">
        <v>105</v>
      </c>
      <c r="AL23" t="s">
        <v>106</v>
      </c>
      <c r="AM23" t="s">
        <v>107</v>
      </c>
      <c r="AN23" t="s">
        <v>111</v>
      </c>
      <c r="AO23" t="s">
        <v>109</v>
      </c>
      <c r="AP23">
        <v>120</v>
      </c>
      <c r="AQ23">
        <v>80</v>
      </c>
      <c r="AR23">
        <v>4</v>
      </c>
      <c r="AS23">
        <v>2</v>
      </c>
      <c r="AT23">
        <v>17</v>
      </c>
      <c r="AU23">
        <v>17</v>
      </c>
      <c r="AV23">
        <v>7.6</v>
      </c>
      <c r="AW23" t="s">
        <v>71</v>
      </c>
      <c r="AX23" t="s">
        <v>78</v>
      </c>
      <c r="AY23" t="s">
        <v>71</v>
      </c>
      <c r="AZ23">
        <v>749.98</v>
      </c>
      <c r="BA23">
        <v>6</v>
      </c>
      <c r="BB23">
        <v>17</v>
      </c>
      <c r="BC23" t="s">
        <v>71</v>
      </c>
      <c r="BD23">
        <v>0</v>
      </c>
      <c r="BE23" t="s">
        <v>73</v>
      </c>
      <c r="BF23" t="s">
        <v>74</v>
      </c>
      <c r="BG23" t="s">
        <v>73</v>
      </c>
      <c r="BH23" t="s">
        <v>95</v>
      </c>
    </row>
    <row r="24" spans="1:60">
      <c r="A24">
        <v>23</v>
      </c>
      <c r="B24" t="s">
        <v>51</v>
      </c>
      <c r="C24">
        <v>34</v>
      </c>
      <c r="D24" t="s">
        <v>75</v>
      </c>
      <c r="E24" t="s">
        <v>92</v>
      </c>
      <c r="F24">
        <v>64.2</v>
      </c>
      <c r="G24">
        <v>1.55</v>
      </c>
      <c r="H24">
        <v>26.72</v>
      </c>
      <c r="I24" t="s">
        <v>76</v>
      </c>
      <c r="J24">
        <v>15</v>
      </c>
      <c r="K24" t="s">
        <v>41</v>
      </c>
      <c r="L24">
        <v>74</v>
      </c>
      <c r="M24">
        <v>20</v>
      </c>
      <c r="N24">
        <v>12.1</v>
      </c>
      <c r="O24">
        <v>2</v>
      </c>
      <c r="P24" t="s">
        <v>70</v>
      </c>
      <c r="Q24">
        <v>5</v>
      </c>
      <c r="R24">
        <v>10</v>
      </c>
      <c r="S24" t="s">
        <v>110</v>
      </c>
      <c r="T24">
        <v>0</v>
      </c>
      <c r="U24">
        <v>218.65</v>
      </c>
      <c r="V24">
        <v>218.65</v>
      </c>
      <c r="W24">
        <v>4.08</v>
      </c>
      <c r="X24">
        <v>2.2999999999999998</v>
      </c>
      <c r="Y24">
        <v>1.77</v>
      </c>
      <c r="Z24">
        <v>36</v>
      </c>
      <c r="AA24">
        <v>32</v>
      </c>
      <c r="AB24">
        <v>0.89</v>
      </c>
      <c r="AC24">
        <v>1.25</v>
      </c>
      <c r="AD24">
        <v>4.13</v>
      </c>
      <c r="AE24">
        <v>13.38</v>
      </c>
      <c r="AF24">
        <v>28.6</v>
      </c>
      <c r="AG24">
        <v>0.26</v>
      </c>
      <c r="AH24">
        <v>116</v>
      </c>
      <c r="AI24" t="s">
        <v>103</v>
      </c>
      <c r="AJ24" t="s">
        <v>104</v>
      </c>
      <c r="AK24" t="s">
        <v>105</v>
      </c>
      <c r="AL24" t="s">
        <v>106</v>
      </c>
      <c r="AM24" t="s">
        <v>107</v>
      </c>
      <c r="AN24" t="s">
        <v>111</v>
      </c>
      <c r="AO24" t="s">
        <v>109</v>
      </c>
      <c r="AP24">
        <v>110</v>
      </c>
      <c r="AQ24">
        <v>70</v>
      </c>
      <c r="AR24">
        <v>5</v>
      </c>
      <c r="AS24">
        <v>7</v>
      </c>
      <c r="AT24">
        <v>16</v>
      </c>
      <c r="AU24">
        <v>17</v>
      </c>
      <c r="AV24">
        <v>7.6</v>
      </c>
      <c r="AW24" t="s">
        <v>71</v>
      </c>
      <c r="AX24" t="s">
        <v>71</v>
      </c>
      <c r="AY24" t="s">
        <v>71</v>
      </c>
      <c r="AZ24">
        <v>218.65</v>
      </c>
      <c r="BA24">
        <v>12</v>
      </c>
      <c r="BB24">
        <v>16.5</v>
      </c>
      <c r="BC24" t="s">
        <v>71</v>
      </c>
      <c r="BD24">
        <v>0</v>
      </c>
      <c r="BE24" t="s">
        <v>73</v>
      </c>
      <c r="BF24" t="s">
        <v>71</v>
      </c>
      <c r="BG24" t="s">
        <v>73</v>
      </c>
      <c r="BH24" t="s">
        <v>71</v>
      </c>
    </row>
    <row r="25" spans="1:60">
      <c r="A25">
        <v>24</v>
      </c>
      <c r="B25" t="s">
        <v>51</v>
      </c>
      <c r="C25">
        <v>28</v>
      </c>
      <c r="D25" t="s">
        <v>68</v>
      </c>
      <c r="E25" t="s">
        <v>90</v>
      </c>
      <c r="F25">
        <v>65</v>
      </c>
      <c r="G25">
        <v>1.52</v>
      </c>
      <c r="H25">
        <v>28.13</v>
      </c>
      <c r="I25" t="s">
        <v>76</v>
      </c>
      <c r="J25">
        <v>13</v>
      </c>
      <c r="K25" t="s">
        <v>43</v>
      </c>
      <c r="L25">
        <v>74</v>
      </c>
      <c r="M25">
        <v>22</v>
      </c>
      <c r="N25">
        <v>10.5</v>
      </c>
      <c r="O25">
        <v>2</v>
      </c>
      <c r="P25" t="s">
        <v>70</v>
      </c>
      <c r="Q25">
        <v>5</v>
      </c>
      <c r="R25">
        <v>5</v>
      </c>
      <c r="S25" t="s">
        <v>110</v>
      </c>
      <c r="T25">
        <v>0</v>
      </c>
      <c r="U25">
        <v>13</v>
      </c>
      <c r="V25">
        <v>13</v>
      </c>
      <c r="W25">
        <v>6.41</v>
      </c>
      <c r="X25">
        <v>1.69</v>
      </c>
      <c r="Y25">
        <v>3.79</v>
      </c>
      <c r="Z25">
        <v>37</v>
      </c>
      <c r="AA25">
        <v>33</v>
      </c>
      <c r="AB25">
        <v>0.89</v>
      </c>
      <c r="AC25">
        <v>0.45</v>
      </c>
      <c r="AD25">
        <v>2.5</v>
      </c>
      <c r="AE25">
        <v>17.88</v>
      </c>
      <c r="AF25">
        <v>30.54</v>
      </c>
      <c r="AG25">
        <v>0.73</v>
      </c>
      <c r="AH25">
        <v>92</v>
      </c>
      <c r="AI25" t="s">
        <v>103</v>
      </c>
      <c r="AJ25" t="s">
        <v>104</v>
      </c>
      <c r="AK25" t="s">
        <v>105</v>
      </c>
      <c r="AL25" t="s">
        <v>106</v>
      </c>
      <c r="AM25" t="s">
        <v>113</v>
      </c>
      <c r="AN25" t="s">
        <v>111</v>
      </c>
      <c r="AO25" t="s">
        <v>109</v>
      </c>
      <c r="AP25">
        <v>110</v>
      </c>
      <c r="AQ25">
        <v>80</v>
      </c>
      <c r="AR25">
        <v>6</v>
      </c>
      <c r="AS25">
        <v>8</v>
      </c>
      <c r="AT25">
        <v>14</v>
      </c>
      <c r="AU25">
        <v>18</v>
      </c>
      <c r="AV25">
        <v>8.5</v>
      </c>
      <c r="AW25" t="s">
        <v>71</v>
      </c>
      <c r="AX25" t="s">
        <v>71</v>
      </c>
      <c r="AY25" t="s">
        <v>72</v>
      </c>
      <c r="AZ25">
        <v>13</v>
      </c>
      <c r="BA25">
        <v>14</v>
      </c>
      <c r="BB25">
        <v>16</v>
      </c>
      <c r="BC25" t="s">
        <v>71</v>
      </c>
      <c r="BD25">
        <v>1</v>
      </c>
      <c r="BE25" t="s">
        <v>73</v>
      </c>
      <c r="BF25" t="s">
        <v>74</v>
      </c>
      <c r="BG25" t="s">
        <v>77</v>
      </c>
      <c r="BH25" t="s">
        <v>71</v>
      </c>
    </row>
    <row r="26" spans="1:60">
      <c r="A26">
        <v>25</v>
      </c>
      <c r="B26" t="s">
        <v>50</v>
      </c>
      <c r="C26">
        <v>34</v>
      </c>
      <c r="D26" t="s">
        <v>75</v>
      </c>
      <c r="E26" t="s">
        <v>92</v>
      </c>
      <c r="F26">
        <v>63</v>
      </c>
      <c r="G26">
        <v>1.58</v>
      </c>
      <c r="H26">
        <v>25.24</v>
      </c>
      <c r="I26" t="s">
        <v>76</v>
      </c>
      <c r="J26">
        <v>11</v>
      </c>
      <c r="K26" t="s">
        <v>42</v>
      </c>
      <c r="L26">
        <v>72</v>
      </c>
      <c r="M26">
        <v>20</v>
      </c>
      <c r="N26">
        <v>11.2</v>
      </c>
      <c r="O26">
        <v>2</v>
      </c>
      <c r="P26" t="s">
        <v>70</v>
      </c>
      <c r="Q26">
        <v>5</v>
      </c>
      <c r="R26">
        <v>12</v>
      </c>
      <c r="S26" t="s">
        <v>110</v>
      </c>
      <c r="T26">
        <v>0</v>
      </c>
      <c r="U26">
        <v>610.63</v>
      </c>
      <c r="V26">
        <v>610.63</v>
      </c>
      <c r="W26">
        <v>5.34</v>
      </c>
      <c r="X26">
        <v>0.89</v>
      </c>
      <c r="Y26">
        <v>6</v>
      </c>
      <c r="Z26">
        <v>38</v>
      </c>
      <c r="AA26">
        <v>32</v>
      </c>
      <c r="AB26">
        <v>0.84</v>
      </c>
      <c r="AC26">
        <v>0.65</v>
      </c>
      <c r="AD26">
        <v>1.89</v>
      </c>
      <c r="AE26">
        <v>11.46</v>
      </c>
      <c r="AF26">
        <v>21.5</v>
      </c>
      <c r="AG26">
        <v>0.98</v>
      </c>
      <c r="AH26">
        <v>100</v>
      </c>
      <c r="AI26" t="s">
        <v>103</v>
      </c>
      <c r="AJ26" t="s">
        <v>115</v>
      </c>
      <c r="AK26" t="s">
        <v>105</v>
      </c>
      <c r="AL26" t="s">
        <v>106</v>
      </c>
      <c r="AM26" t="s">
        <v>113</v>
      </c>
      <c r="AN26" t="s">
        <v>108</v>
      </c>
      <c r="AO26" t="s">
        <v>109</v>
      </c>
      <c r="AP26">
        <v>120</v>
      </c>
      <c r="AQ26">
        <v>70</v>
      </c>
      <c r="AR26">
        <v>4</v>
      </c>
      <c r="AS26">
        <v>6</v>
      </c>
      <c r="AT26">
        <v>18</v>
      </c>
      <c r="AU26">
        <v>17</v>
      </c>
      <c r="AV26">
        <v>7.3</v>
      </c>
      <c r="AW26" t="s">
        <v>71</v>
      </c>
      <c r="AX26" t="s">
        <v>71</v>
      </c>
      <c r="AY26" t="s">
        <v>72</v>
      </c>
      <c r="AZ26">
        <v>610.63</v>
      </c>
      <c r="BA26">
        <v>10</v>
      </c>
      <c r="BB26">
        <v>17.5</v>
      </c>
      <c r="BC26" t="s">
        <v>71</v>
      </c>
      <c r="BD26">
        <v>2</v>
      </c>
      <c r="BE26" t="s">
        <v>73</v>
      </c>
      <c r="BF26" t="s">
        <v>74</v>
      </c>
      <c r="BG26" t="s">
        <v>77</v>
      </c>
      <c r="BH26" t="s">
        <v>71</v>
      </c>
    </row>
    <row r="27" spans="1:60">
      <c r="A27">
        <v>26</v>
      </c>
      <c r="B27" t="s">
        <v>51</v>
      </c>
      <c r="C27">
        <v>41</v>
      </c>
      <c r="D27" t="s">
        <v>75</v>
      </c>
      <c r="E27" t="s">
        <v>96</v>
      </c>
      <c r="F27">
        <v>42</v>
      </c>
      <c r="G27">
        <v>1.52</v>
      </c>
      <c r="H27">
        <v>18.18</v>
      </c>
      <c r="I27" t="s">
        <v>79</v>
      </c>
      <c r="J27">
        <v>12</v>
      </c>
      <c r="K27" t="s">
        <v>46</v>
      </c>
      <c r="L27">
        <v>80</v>
      </c>
      <c r="M27">
        <v>20</v>
      </c>
      <c r="N27">
        <v>11.5</v>
      </c>
      <c r="O27">
        <v>2</v>
      </c>
      <c r="P27" t="s">
        <v>70</v>
      </c>
      <c r="Q27">
        <v>5</v>
      </c>
      <c r="R27">
        <v>15</v>
      </c>
      <c r="S27" t="s">
        <v>110</v>
      </c>
      <c r="T27">
        <v>0</v>
      </c>
      <c r="U27">
        <v>4490.18</v>
      </c>
      <c r="V27">
        <v>4490.18</v>
      </c>
      <c r="W27">
        <v>8.82</v>
      </c>
      <c r="X27">
        <v>4.3899999999999997</v>
      </c>
      <c r="Y27">
        <v>2.0099999999999998</v>
      </c>
      <c r="Z27">
        <v>39</v>
      </c>
      <c r="AA27">
        <v>32</v>
      </c>
      <c r="AB27">
        <v>0.82</v>
      </c>
      <c r="AC27">
        <v>0.84</v>
      </c>
      <c r="AD27">
        <v>0.26</v>
      </c>
      <c r="AE27">
        <v>17.350000000000001</v>
      </c>
      <c r="AF27">
        <v>45.6</v>
      </c>
      <c r="AG27">
        <v>0.98</v>
      </c>
      <c r="AH27">
        <v>92</v>
      </c>
      <c r="AI27" t="s">
        <v>103</v>
      </c>
      <c r="AJ27" t="s">
        <v>104</v>
      </c>
      <c r="AK27" t="s">
        <v>105</v>
      </c>
      <c r="AL27" t="s">
        <v>106</v>
      </c>
      <c r="AM27" t="s">
        <v>107</v>
      </c>
      <c r="AN27" t="s">
        <v>111</v>
      </c>
      <c r="AO27" t="s">
        <v>109</v>
      </c>
      <c r="AP27">
        <v>110</v>
      </c>
      <c r="AQ27">
        <v>70</v>
      </c>
      <c r="AR27">
        <v>1</v>
      </c>
      <c r="AS27">
        <v>2</v>
      </c>
      <c r="AT27">
        <v>15</v>
      </c>
      <c r="AU27">
        <v>17</v>
      </c>
      <c r="AV27">
        <v>8.8000000000000007</v>
      </c>
      <c r="AW27" t="s">
        <v>71</v>
      </c>
      <c r="AX27" t="s">
        <v>71</v>
      </c>
      <c r="AY27" t="s">
        <v>72</v>
      </c>
      <c r="AZ27">
        <v>4490.18</v>
      </c>
      <c r="BA27">
        <v>3</v>
      </c>
      <c r="BB27">
        <v>16</v>
      </c>
      <c r="BC27" t="s">
        <v>71</v>
      </c>
      <c r="BD27">
        <v>0</v>
      </c>
      <c r="BE27" t="s">
        <v>73</v>
      </c>
      <c r="BF27" t="s">
        <v>71</v>
      </c>
      <c r="BG27" t="s">
        <v>73</v>
      </c>
      <c r="BH27" t="s">
        <v>71</v>
      </c>
    </row>
    <row r="28" spans="1:60">
      <c r="A28">
        <v>27</v>
      </c>
      <c r="B28" t="s">
        <v>50</v>
      </c>
      <c r="C28">
        <v>30</v>
      </c>
      <c r="D28" t="s">
        <v>68</v>
      </c>
      <c r="E28" t="s">
        <v>92</v>
      </c>
      <c r="F28">
        <v>76</v>
      </c>
      <c r="G28">
        <v>1.6</v>
      </c>
      <c r="H28">
        <v>29.69</v>
      </c>
      <c r="I28" t="s">
        <v>76</v>
      </c>
      <c r="J28">
        <v>15</v>
      </c>
      <c r="K28" t="s">
        <v>41</v>
      </c>
      <c r="L28">
        <v>75</v>
      </c>
      <c r="M28">
        <v>18</v>
      </c>
      <c r="N28">
        <v>11.2</v>
      </c>
      <c r="O28">
        <v>4</v>
      </c>
      <c r="P28" t="s">
        <v>80</v>
      </c>
      <c r="Q28">
        <v>3</v>
      </c>
      <c r="R28">
        <v>5</v>
      </c>
      <c r="S28" t="s">
        <v>102</v>
      </c>
      <c r="T28">
        <v>0</v>
      </c>
      <c r="U28">
        <v>1.99</v>
      </c>
      <c r="V28">
        <v>1.99</v>
      </c>
      <c r="W28">
        <v>6.18</v>
      </c>
      <c r="X28">
        <v>2.78</v>
      </c>
      <c r="Y28">
        <v>2.2200000000000002</v>
      </c>
      <c r="Z28">
        <v>45</v>
      </c>
      <c r="AA28">
        <v>38</v>
      </c>
      <c r="AB28">
        <v>0.84</v>
      </c>
      <c r="AC28">
        <v>4.28</v>
      </c>
      <c r="AD28">
        <v>3.84</v>
      </c>
      <c r="AE28">
        <v>17.98</v>
      </c>
      <c r="AF28">
        <v>25.14</v>
      </c>
      <c r="AG28">
        <v>0.35</v>
      </c>
      <c r="AH28">
        <v>100</v>
      </c>
      <c r="AI28" t="s">
        <v>114</v>
      </c>
      <c r="AJ28" t="s">
        <v>115</v>
      </c>
      <c r="AK28" t="s">
        <v>116</v>
      </c>
      <c r="AL28" t="s">
        <v>112</v>
      </c>
      <c r="AM28" t="s">
        <v>113</v>
      </c>
      <c r="AN28" t="s">
        <v>108</v>
      </c>
      <c r="AO28" t="s">
        <v>117</v>
      </c>
      <c r="AP28">
        <v>120</v>
      </c>
      <c r="AQ28">
        <v>80</v>
      </c>
      <c r="AR28">
        <v>21</v>
      </c>
      <c r="AS28">
        <v>20</v>
      </c>
      <c r="AT28">
        <v>11</v>
      </c>
      <c r="AU28">
        <v>12</v>
      </c>
      <c r="AV28">
        <v>6.8</v>
      </c>
      <c r="AW28" t="s">
        <v>71</v>
      </c>
      <c r="AX28" t="s">
        <v>78</v>
      </c>
      <c r="AY28" t="s">
        <v>72</v>
      </c>
      <c r="AZ28">
        <v>1.99</v>
      </c>
      <c r="BA28">
        <v>41</v>
      </c>
      <c r="BB28">
        <v>11.5</v>
      </c>
      <c r="BC28" t="s">
        <v>71</v>
      </c>
      <c r="BD28">
        <v>5</v>
      </c>
      <c r="BE28" t="s">
        <v>82</v>
      </c>
      <c r="BF28" t="s">
        <v>74</v>
      </c>
      <c r="BG28" t="s">
        <v>82</v>
      </c>
      <c r="BH28" t="s">
        <v>71</v>
      </c>
    </row>
    <row r="29" spans="1:60">
      <c r="A29">
        <v>28</v>
      </c>
      <c r="B29" t="s">
        <v>51</v>
      </c>
      <c r="C29">
        <v>20</v>
      </c>
      <c r="D29" t="s">
        <v>68</v>
      </c>
      <c r="E29" t="s">
        <v>94</v>
      </c>
      <c r="F29">
        <v>68</v>
      </c>
      <c r="G29">
        <v>1.52</v>
      </c>
      <c r="H29">
        <v>29.43</v>
      </c>
      <c r="I29" t="s">
        <v>76</v>
      </c>
      <c r="J29">
        <v>17</v>
      </c>
      <c r="K29" t="s">
        <v>44</v>
      </c>
      <c r="L29">
        <v>72</v>
      </c>
      <c r="M29">
        <v>20</v>
      </c>
      <c r="N29">
        <v>10</v>
      </c>
      <c r="O29">
        <v>4</v>
      </c>
      <c r="P29" t="s">
        <v>80</v>
      </c>
      <c r="Q29">
        <v>3</v>
      </c>
      <c r="R29">
        <v>4</v>
      </c>
      <c r="S29" t="s">
        <v>110</v>
      </c>
      <c r="T29">
        <v>0</v>
      </c>
      <c r="U29">
        <v>689.58</v>
      </c>
      <c r="V29">
        <v>11.24</v>
      </c>
      <c r="W29">
        <v>1.8</v>
      </c>
      <c r="X29">
        <v>0.41</v>
      </c>
      <c r="Y29">
        <v>4.3899999999999997</v>
      </c>
      <c r="Z29">
        <v>40</v>
      </c>
      <c r="AA29">
        <v>33</v>
      </c>
      <c r="AB29">
        <v>0.83</v>
      </c>
      <c r="AC29">
        <v>8.39</v>
      </c>
      <c r="AD29">
        <v>2.5</v>
      </c>
      <c r="AE29">
        <v>11.24</v>
      </c>
      <c r="AF29">
        <v>46.3</v>
      </c>
      <c r="AG29">
        <v>1.2</v>
      </c>
      <c r="AH29">
        <v>92</v>
      </c>
      <c r="AI29" t="s">
        <v>103</v>
      </c>
      <c r="AJ29" t="s">
        <v>104</v>
      </c>
      <c r="AK29" t="s">
        <v>105</v>
      </c>
      <c r="AL29" t="s">
        <v>106</v>
      </c>
      <c r="AM29" t="s">
        <v>107</v>
      </c>
      <c r="AN29" t="s">
        <v>111</v>
      </c>
      <c r="AO29" t="s">
        <v>109</v>
      </c>
      <c r="AP29">
        <v>110</v>
      </c>
      <c r="AQ29">
        <v>80</v>
      </c>
      <c r="AR29">
        <v>3</v>
      </c>
      <c r="AS29">
        <v>2</v>
      </c>
      <c r="AT29">
        <v>10</v>
      </c>
      <c r="AU29">
        <v>11</v>
      </c>
      <c r="AV29">
        <v>10</v>
      </c>
      <c r="AW29" t="s">
        <v>71</v>
      </c>
      <c r="AX29" t="s">
        <v>78</v>
      </c>
      <c r="AY29" t="s">
        <v>72</v>
      </c>
      <c r="AZ29">
        <v>350.41</v>
      </c>
      <c r="BA29">
        <v>5</v>
      </c>
      <c r="BB29">
        <v>10.5</v>
      </c>
      <c r="BC29" t="s">
        <v>71</v>
      </c>
      <c r="BD29">
        <v>0</v>
      </c>
      <c r="BE29" t="s">
        <v>73</v>
      </c>
      <c r="BF29" t="s">
        <v>74</v>
      </c>
      <c r="BG29" t="s">
        <v>77</v>
      </c>
      <c r="BH29" t="s">
        <v>71</v>
      </c>
    </row>
    <row r="30" spans="1:60">
      <c r="A30">
        <v>29</v>
      </c>
      <c r="B30" t="s">
        <v>51</v>
      </c>
      <c r="C30">
        <v>25</v>
      </c>
      <c r="D30" t="s">
        <v>68</v>
      </c>
      <c r="E30" t="s">
        <v>90</v>
      </c>
      <c r="F30">
        <v>62</v>
      </c>
      <c r="G30">
        <v>1.58</v>
      </c>
      <c r="H30">
        <v>24.84</v>
      </c>
      <c r="I30" t="s">
        <v>69</v>
      </c>
      <c r="J30">
        <v>15</v>
      </c>
      <c r="K30" t="s">
        <v>41</v>
      </c>
      <c r="L30">
        <v>78</v>
      </c>
      <c r="M30">
        <v>22</v>
      </c>
      <c r="N30">
        <v>11.6</v>
      </c>
      <c r="O30">
        <v>2</v>
      </c>
      <c r="P30" t="s">
        <v>70</v>
      </c>
      <c r="Q30">
        <v>5</v>
      </c>
      <c r="R30">
        <v>8</v>
      </c>
      <c r="S30" t="s">
        <v>102</v>
      </c>
      <c r="T30">
        <v>0</v>
      </c>
      <c r="U30">
        <v>15</v>
      </c>
      <c r="V30">
        <v>15</v>
      </c>
      <c r="W30">
        <v>4.5999999999999996</v>
      </c>
      <c r="X30">
        <v>1.06</v>
      </c>
      <c r="Y30">
        <v>4.34</v>
      </c>
      <c r="Z30">
        <v>42</v>
      </c>
      <c r="AA30">
        <v>34</v>
      </c>
      <c r="AB30">
        <v>0.81</v>
      </c>
      <c r="AC30">
        <v>3.79</v>
      </c>
      <c r="AD30">
        <v>3.56</v>
      </c>
      <c r="AE30">
        <v>15.3</v>
      </c>
      <c r="AF30">
        <v>36.56</v>
      </c>
      <c r="AG30">
        <v>0.25</v>
      </c>
      <c r="AH30">
        <v>106</v>
      </c>
      <c r="AI30" t="s">
        <v>103</v>
      </c>
      <c r="AJ30" t="s">
        <v>104</v>
      </c>
      <c r="AK30" t="s">
        <v>105</v>
      </c>
      <c r="AL30" t="s">
        <v>106</v>
      </c>
      <c r="AM30" t="s">
        <v>107</v>
      </c>
      <c r="AN30" t="s">
        <v>111</v>
      </c>
      <c r="AO30" t="s">
        <v>109</v>
      </c>
      <c r="AP30">
        <v>120</v>
      </c>
      <c r="AQ30">
        <v>80</v>
      </c>
      <c r="AR30">
        <v>7</v>
      </c>
      <c r="AS30">
        <v>4</v>
      </c>
      <c r="AT30">
        <v>12</v>
      </c>
      <c r="AU30">
        <v>17</v>
      </c>
      <c r="AV30">
        <v>6.2</v>
      </c>
      <c r="AW30" t="s">
        <v>71</v>
      </c>
      <c r="AX30" t="s">
        <v>71</v>
      </c>
      <c r="AY30" t="s">
        <v>72</v>
      </c>
      <c r="AZ30">
        <v>15</v>
      </c>
      <c r="BA30">
        <v>11</v>
      </c>
      <c r="BB30">
        <v>14.5</v>
      </c>
      <c r="BC30" t="s">
        <v>71</v>
      </c>
      <c r="BD30">
        <v>0</v>
      </c>
      <c r="BE30" t="s">
        <v>73</v>
      </c>
      <c r="BF30" t="s">
        <v>74</v>
      </c>
      <c r="BG30" t="s">
        <v>73</v>
      </c>
      <c r="BH30" t="s">
        <v>71</v>
      </c>
    </row>
    <row r="31" spans="1:60">
      <c r="A31">
        <v>30</v>
      </c>
      <c r="B31" t="s">
        <v>50</v>
      </c>
      <c r="C31">
        <v>28</v>
      </c>
      <c r="D31" t="s">
        <v>68</v>
      </c>
      <c r="E31" t="s">
        <v>90</v>
      </c>
      <c r="F31">
        <v>56</v>
      </c>
      <c r="G31">
        <v>1.52</v>
      </c>
      <c r="H31">
        <v>24.24</v>
      </c>
      <c r="I31" t="s">
        <v>69</v>
      </c>
      <c r="J31">
        <v>13</v>
      </c>
      <c r="K31" t="s">
        <v>43</v>
      </c>
      <c r="L31">
        <v>78</v>
      </c>
      <c r="M31">
        <v>22</v>
      </c>
      <c r="N31">
        <v>11</v>
      </c>
      <c r="O31">
        <v>4</v>
      </c>
      <c r="P31" t="s">
        <v>80</v>
      </c>
      <c r="Q31">
        <v>3</v>
      </c>
      <c r="R31">
        <v>7</v>
      </c>
      <c r="S31" t="s">
        <v>102</v>
      </c>
      <c r="T31">
        <v>0</v>
      </c>
      <c r="U31">
        <v>768.03</v>
      </c>
      <c r="V31">
        <v>768.03</v>
      </c>
      <c r="W31">
        <v>2.41</v>
      </c>
      <c r="X31">
        <v>1.19</v>
      </c>
      <c r="Y31">
        <v>2.0299999999999998</v>
      </c>
      <c r="Z31">
        <v>40</v>
      </c>
      <c r="AA31">
        <v>33</v>
      </c>
      <c r="AB31">
        <v>0.83</v>
      </c>
      <c r="AC31">
        <v>3.44</v>
      </c>
      <c r="AD31">
        <v>1.56</v>
      </c>
      <c r="AE31">
        <v>45.47</v>
      </c>
      <c r="AF31">
        <v>23.14</v>
      </c>
      <c r="AG31">
        <v>0.63</v>
      </c>
      <c r="AH31">
        <v>100</v>
      </c>
      <c r="AI31" t="s">
        <v>114</v>
      </c>
      <c r="AJ31" t="s">
        <v>104</v>
      </c>
      <c r="AK31" t="s">
        <v>116</v>
      </c>
      <c r="AL31" t="s">
        <v>106</v>
      </c>
      <c r="AM31" t="s">
        <v>113</v>
      </c>
      <c r="AN31" t="s">
        <v>108</v>
      </c>
      <c r="AO31" t="s">
        <v>109</v>
      </c>
      <c r="AP31">
        <v>110</v>
      </c>
      <c r="AQ31">
        <v>80</v>
      </c>
      <c r="AR31">
        <v>11</v>
      </c>
      <c r="AS31">
        <v>10</v>
      </c>
      <c r="AT31">
        <v>13</v>
      </c>
      <c r="AU31">
        <v>14</v>
      </c>
      <c r="AV31">
        <v>5</v>
      </c>
      <c r="AW31" t="s">
        <v>71</v>
      </c>
      <c r="AX31" t="s">
        <v>71</v>
      </c>
      <c r="AY31" t="s">
        <v>72</v>
      </c>
      <c r="AZ31">
        <v>768.03</v>
      </c>
      <c r="BA31">
        <v>21</v>
      </c>
      <c r="BB31">
        <v>13.5</v>
      </c>
      <c r="BC31" t="s">
        <v>71</v>
      </c>
      <c r="BD31">
        <v>3</v>
      </c>
      <c r="BE31" t="s">
        <v>77</v>
      </c>
      <c r="BF31" t="s">
        <v>74</v>
      </c>
      <c r="BG31" t="s">
        <v>77</v>
      </c>
      <c r="BH31" t="s">
        <v>71</v>
      </c>
    </row>
    <row r="32" spans="1:60">
      <c r="A32">
        <v>31</v>
      </c>
      <c r="B32" t="s">
        <v>51</v>
      </c>
      <c r="C32">
        <v>32</v>
      </c>
      <c r="D32" t="s">
        <v>68</v>
      </c>
      <c r="E32" t="s">
        <v>92</v>
      </c>
      <c r="F32">
        <v>50</v>
      </c>
      <c r="G32">
        <v>1.55</v>
      </c>
      <c r="H32">
        <v>20.81</v>
      </c>
      <c r="I32" t="s">
        <v>69</v>
      </c>
      <c r="J32">
        <v>17</v>
      </c>
      <c r="K32" t="s">
        <v>44</v>
      </c>
      <c r="L32">
        <v>78</v>
      </c>
      <c r="M32">
        <v>22</v>
      </c>
      <c r="N32">
        <v>10.8</v>
      </c>
      <c r="O32">
        <v>2</v>
      </c>
      <c r="P32" t="s">
        <v>70</v>
      </c>
      <c r="Q32">
        <v>4</v>
      </c>
      <c r="R32">
        <v>3.5</v>
      </c>
      <c r="S32" t="s">
        <v>110</v>
      </c>
      <c r="T32">
        <v>0</v>
      </c>
      <c r="U32">
        <v>612.32000000000005</v>
      </c>
      <c r="V32">
        <v>12</v>
      </c>
      <c r="W32">
        <v>6.34</v>
      </c>
      <c r="X32">
        <v>4.07</v>
      </c>
      <c r="Y32">
        <v>1.56</v>
      </c>
      <c r="Z32">
        <v>34</v>
      </c>
      <c r="AA32">
        <v>28</v>
      </c>
      <c r="AB32">
        <v>0.82</v>
      </c>
      <c r="AC32">
        <v>1.4</v>
      </c>
      <c r="AD32">
        <v>1.69</v>
      </c>
      <c r="AE32">
        <v>54.09</v>
      </c>
      <c r="AF32">
        <v>56.2</v>
      </c>
      <c r="AG32">
        <v>0.31</v>
      </c>
      <c r="AH32">
        <v>80</v>
      </c>
      <c r="AI32" t="s">
        <v>103</v>
      </c>
      <c r="AJ32" t="s">
        <v>104</v>
      </c>
      <c r="AK32" t="s">
        <v>105</v>
      </c>
      <c r="AL32" t="s">
        <v>106</v>
      </c>
      <c r="AM32" t="s">
        <v>107</v>
      </c>
      <c r="AN32" t="s">
        <v>111</v>
      </c>
      <c r="AO32" t="s">
        <v>109</v>
      </c>
      <c r="AP32">
        <v>110</v>
      </c>
      <c r="AQ32">
        <v>80</v>
      </c>
      <c r="AR32">
        <v>10</v>
      </c>
      <c r="AS32">
        <v>8</v>
      </c>
      <c r="AT32">
        <v>14</v>
      </c>
      <c r="AU32">
        <v>14</v>
      </c>
      <c r="AV32">
        <v>7</v>
      </c>
      <c r="AW32" t="s">
        <v>71</v>
      </c>
      <c r="AX32" t="s">
        <v>71</v>
      </c>
      <c r="AY32" t="s">
        <v>71</v>
      </c>
      <c r="AZ32">
        <v>312.16000000000003</v>
      </c>
      <c r="BA32">
        <v>18</v>
      </c>
      <c r="BB32">
        <v>14</v>
      </c>
      <c r="BC32" t="s">
        <v>71</v>
      </c>
      <c r="BD32">
        <v>0</v>
      </c>
      <c r="BE32" t="s">
        <v>73</v>
      </c>
      <c r="BF32" t="s">
        <v>74</v>
      </c>
      <c r="BG32" t="s">
        <v>73</v>
      </c>
      <c r="BH32" t="s">
        <v>71</v>
      </c>
    </row>
    <row r="33" spans="1:60">
      <c r="A33">
        <v>32</v>
      </c>
      <c r="B33" t="s">
        <v>50</v>
      </c>
      <c r="C33">
        <v>34</v>
      </c>
      <c r="D33" t="s">
        <v>75</v>
      </c>
      <c r="E33" t="s">
        <v>92</v>
      </c>
      <c r="F33">
        <v>57</v>
      </c>
      <c r="G33">
        <v>1.5</v>
      </c>
      <c r="H33">
        <v>25.33</v>
      </c>
      <c r="I33" t="s">
        <v>76</v>
      </c>
      <c r="J33">
        <v>11</v>
      </c>
      <c r="K33" t="s">
        <v>42</v>
      </c>
      <c r="L33">
        <v>72</v>
      </c>
      <c r="M33">
        <v>22</v>
      </c>
      <c r="N33">
        <v>12</v>
      </c>
      <c r="O33">
        <v>2</v>
      </c>
      <c r="P33" t="s">
        <v>70</v>
      </c>
      <c r="Q33">
        <v>4</v>
      </c>
      <c r="R33">
        <v>15</v>
      </c>
      <c r="S33" t="s">
        <v>102</v>
      </c>
      <c r="T33">
        <v>0</v>
      </c>
      <c r="U33">
        <v>10</v>
      </c>
      <c r="V33">
        <v>10</v>
      </c>
      <c r="W33">
        <v>5.01</v>
      </c>
      <c r="X33">
        <v>6.48</v>
      </c>
      <c r="Y33">
        <v>0.77</v>
      </c>
      <c r="Z33">
        <v>40</v>
      </c>
      <c r="AA33">
        <v>37</v>
      </c>
      <c r="AB33">
        <v>0.93</v>
      </c>
      <c r="AC33">
        <v>4.21</v>
      </c>
      <c r="AD33">
        <v>1.89</v>
      </c>
      <c r="AE33">
        <v>12.71</v>
      </c>
      <c r="AF33">
        <v>32.450000000000003</v>
      </c>
      <c r="AG33">
        <v>0.27</v>
      </c>
      <c r="AH33">
        <v>85</v>
      </c>
      <c r="AI33" t="s">
        <v>114</v>
      </c>
      <c r="AJ33" t="s">
        <v>115</v>
      </c>
      <c r="AK33" t="s">
        <v>116</v>
      </c>
      <c r="AL33" t="s">
        <v>112</v>
      </c>
      <c r="AM33" t="s">
        <v>113</v>
      </c>
      <c r="AN33" t="s">
        <v>108</v>
      </c>
      <c r="AO33" t="s">
        <v>109</v>
      </c>
      <c r="AP33">
        <v>110</v>
      </c>
      <c r="AQ33">
        <v>80</v>
      </c>
      <c r="AR33">
        <v>5</v>
      </c>
      <c r="AS33">
        <v>10</v>
      </c>
      <c r="AT33">
        <v>14</v>
      </c>
      <c r="AU33">
        <v>13</v>
      </c>
      <c r="AV33">
        <v>6</v>
      </c>
      <c r="AW33" t="s">
        <v>71</v>
      </c>
      <c r="AX33" t="s">
        <v>78</v>
      </c>
      <c r="AY33" t="s">
        <v>71</v>
      </c>
      <c r="AZ33">
        <v>10</v>
      </c>
      <c r="BA33">
        <v>15</v>
      </c>
      <c r="BB33">
        <v>13.5</v>
      </c>
      <c r="BC33" t="s">
        <v>71</v>
      </c>
      <c r="BD33">
        <v>5</v>
      </c>
      <c r="BE33" t="s">
        <v>82</v>
      </c>
      <c r="BF33" t="s">
        <v>74</v>
      </c>
      <c r="BG33" t="s">
        <v>77</v>
      </c>
      <c r="BH33" t="s">
        <v>71</v>
      </c>
    </row>
    <row r="34" spans="1:60">
      <c r="A34">
        <v>33</v>
      </c>
      <c r="B34" t="s">
        <v>51</v>
      </c>
      <c r="C34">
        <v>31</v>
      </c>
      <c r="D34" t="s">
        <v>68</v>
      </c>
      <c r="E34" t="s">
        <v>92</v>
      </c>
      <c r="F34">
        <v>58</v>
      </c>
      <c r="G34">
        <v>1.55</v>
      </c>
      <c r="H34">
        <v>24.14</v>
      </c>
      <c r="I34" t="s">
        <v>69</v>
      </c>
      <c r="J34">
        <v>15</v>
      </c>
      <c r="K34" t="s">
        <v>41</v>
      </c>
      <c r="L34">
        <v>72</v>
      </c>
      <c r="M34">
        <v>18</v>
      </c>
      <c r="N34">
        <v>10.5</v>
      </c>
      <c r="O34">
        <v>2</v>
      </c>
      <c r="P34" t="s">
        <v>70</v>
      </c>
      <c r="Q34">
        <v>5</v>
      </c>
      <c r="R34">
        <v>2</v>
      </c>
      <c r="S34" t="s">
        <v>102</v>
      </c>
      <c r="T34">
        <v>0</v>
      </c>
      <c r="U34">
        <v>1.99</v>
      </c>
      <c r="V34">
        <v>1.99</v>
      </c>
      <c r="W34">
        <v>2.8</v>
      </c>
      <c r="X34">
        <v>0.42</v>
      </c>
      <c r="Y34">
        <v>6.67</v>
      </c>
      <c r="Z34">
        <v>39</v>
      </c>
      <c r="AA34">
        <v>32</v>
      </c>
      <c r="AB34">
        <v>0.82</v>
      </c>
      <c r="AC34">
        <v>1.88</v>
      </c>
      <c r="AD34">
        <v>2.34</v>
      </c>
      <c r="AE34">
        <v>23.74</v>
      </c>
      <c r="AF34">
        <v>32.200000000000003</v>
      </c>
      <c r="AG34">
        <v>0.52</v>
      </c>
      <c r="AH34">
        <v>138</v>
      </c>
      <c r="AI34" t="s">
        <v>103</v>
      </c>
      <c r="AJ34" t="s">
        <v>104</v>
      </c>
      <c r="AK34" t="s">
        <v>105</v>
      </c>
      <c r="AL34" t="s">
        <v>106</v>
      </c>
      <c r="AM34" t="s">
        <v>107</v>
      </c>
      <c r="AN34" t="s">
        <v>111</v>
      </c>
      <c r="AO34" t="s">
        <v>109</v>
      </c>
      <c r="AP34">
        <v>120</v>
      </c>
      <c r="AQ34">
        <v>80</v>
      </c>
      <c r="AR34">
        <v>8</v>
      </c>
      <c r="AS34">
        <v>9</v>
      </c>
      <c r="AT34">
        <v>12</v>
      </c>
      <c r="AU34">
        <v>13</v>
      </c>
      <c r="AV34">
        <v>7.5</v>
      </c>
      <c r="AW34" t="s">
        <v>71</v>
      </c>
      <c r="AX34" t="s">
        <v>71</v>
      </c>
      <c r="AY34" t="s">
        <v>72</v>
      </c>
      <c r="AZ34">
        <v>1.99</v>
      </c>
      <c r="BA34">
        <v>17</v>
      </c>
      <c r="BB34">
        <v>12.5</v>
      </c>
      <c r="BC34" t="s">
        <v>71</v>
      </c>
      <c r="BD34">
        <v>0</v>
      </c>
      <c r="BE34" t="s">
        <v>73</v>
      </c>
      <c r="BF34" t="s">
        <v>74</v>
      </c>
      <c r="BG34" t="s">
        <v>73</v>
      </c>
      <c r="BH34" t="s">
        <v>71</v>
      </c>
    </row>
    <row r="35" spans="1:60">
      <c r="A35">
        <v>34</v>
      </c>
      <c r="B35" t="s">
        <v>51</v>
      </c>
      <c r="C35">
        <v>38</v>
      </c>
      <c r="D35" t="s">
        <v>75</v>
      </c>
      <c r="E35" t="s">
        <v>91</v>
      </c>
      <c r="F35">
        <v>54</v>
      </c>
      <c r="G35">
        <v>1.65</v>
      </c>
      <c r="H35">
        <v>19.829999999999998</v>
      </c>
      <c r="I35" t="s">
        <v>69</v>
      </c>
      <c r="J35">
        <v>15</v>
      </c>
      <c r="K35" t="s">
        <v>41</v>
      </c>
      <c r="L35">
        <v>72</v>
      </c>
      <c r="M35">
        <v>18</v>
      </c>
      <c r="N35">
        <v>10.199999999999999</v>
      </c>
      <c r="O35">
        <v>2</v>
      </c>
      <c r="P35" t="s">
        <v>70</v>
      </c>
      <c r="Q35">
        <v>5</v>
      </c>
      <c r="R35">
        <v>15</v>
      </c>
      <c r="S35" t="s">
        <v>102</v>
      </c>
      <c r="T35">
        <v>3</v>
      </c>
      <c r="U35">
        <v>20</v>
      </c>
      <c r="V35">
        <v>20</v>
      </c>
      <c r="W35">
        <v>6.11</v>
      </c>
      <c r="X35">
        <v>1.97</v>
      </c>
      <c r="Y35">
        <v>3.1</v>
      </c>
      <c r="Z35">
        <v>42</v>
      </c>
      <c r="AA35">
        <v>34</v>
      </c>
      <c r="AB35">
        <v>0.81</v>
      </c>
      <c r="AC35">
        <v>2.42</v>
      </c>
      <c r="AD35">
        <v>1.58</v>
      </c>
      <c r="AE35">
        <v>40.409999999999997</v>
      </c>
      <c r="AF35">
        <v>36.85</v>
      </c>
      <c r="AG35">
        <v>0.62</v>
      </c>
      <c r="AH35">
        <v>92</v>
      </c>
      <c r="AI35" t="s">
        <v>103</v>
      </c>
      <c r="AJ35" t="s">
        <v>104</v>
      </c>
      <c r="AK35" t="s">
        <v>105</v>
      </c>
      <c r="AL35" t="s">
        <v>106</v>
      </c>
      <c r="AM35" t="s">
        <v>107</v>
      </c>
      <c r="AN35" t="s">
        <v>111</v>
      </c>
      <c r="AO35" t="s">
        <v>109</v>
      </c>
      <c r="AP35">
        <v>120</v>
      </c>
      <c r="AQ35">
        <v>80</v>
      </c>
      <c r="AR35">
        <v>2</v>
      </c>
      <c r="AS35">
        <v>5</v>
      </c>
      <c r="AT35">
        <v>14</v>
      </c>
      <c r="AU35">
        <v>12</v>
      </c>
      <c r="AV35">
        <v>8.5</v>
      </c>
      <c r="AW35" t="s">
        <v>71</v>
      </c>
      <c r="AX35" t="s">
        <v>71</v>
      </c>
      <c r="AY35" t="s">
        <v>72</v>
      </c>
      <c r="AZ35">
        <v>20</v>
      </c>
      <c r="BA35">
        <v>7</v>
      </c>
      <c r="BB35">
        <v>13</v>
      </c>
      <c r="BC35" t="s">
        <v>71</v>
      </c>
      <c r="BD35">
        <v>0</v>
      </c>
      <c r="BE35" t="s">
        <v>73</v>
      </c>
      <c r="BF35" t="s">
        <v>74</v>
      </c>
      <c r="BG35" t="s">
        <v>73</v>
      </c>
      <c r="BH35" t="s">
        <v>71</v>
      </c>
    </row>
    <row r="36" spans="1:60">
      <c r="A36">
        <v>35</v>
      </c>
      <c r="B36" t="s">
        <v>51</v>
      </c>
      <c r="C36">
        <v>28</v>
      </c>
      <c r="D36" t="s">
        <v>68</v>
      </c>
      <c r="E36" t="s">
        <v>90</v>
      </c>
      <c r="F36">
        <v>50</v>
      </c>
      <c r="G36">
        <v>1.58</v>
      </c>
      <c r="H36">
        <v>20.03</v>
      </c>
      <c r="I36" t="s">
        <v>69</v>
      </c>
      <c r="J36">
        <v>15</v>
      </c>
      <c r="K36" t="s">
        <v>41</v>
      </c>
      <c r="L36">
        <v>76</v>
      </c>
      <c r="M36">
        <v>20</v>
      </c>
      <c r="N36">
        <v>10</v>
      </c>
      <c r="O36">
        <v>2</v>
      </c>
      <c r="P36" t="s">
        <v>70</v>
      </c>
      <c r="Q36">
        <v>5</v>
      </c>
      <c r="R36">
        <v>6</v>
      </c>
      <c r="S36" t="s">
        <v>110</v>
      </c>
      <c r="T36">
        <v>0</v>
      </c>
      <c r="U36">
        <v>1277.49</v>
      </c>
      <c r="V36">
        <v>30.66</v>
      </c>
      <c r="W36">
        <v>2.17</v>
      </c>
      <c r="X36">
        <v>0.56999999999999995</v>
      </c>
      <c r="Y36">
        <v>3.81</v>
      </c>
      <c r="Z36">
        <v>32</v>
      </c>
      <c r="AA36">
        <v>27</v>
      </c>
      <c r="AB36">
        <v>0.84</v>
      </c>
      <c r="AC36">
        <v>1.66</v>
      </c>
      <c r="AD36">
        <v>2.36</v>
      </c>
      <c r="AE36">
        <v>55.2</v>
      </c>
      <c r="AF36">
        <v>36.869999999999997</v>
      </c>
      <c r="AG36">
        <v>0.6</v>
      </c>
      <c r="AH36">
        <v>85</v>
      </c>
      <c r="AI36" t="s">
        <v>103</v>
      </c>
      <c r="AJ36" t="s">
        <v>104</v>
      </c>
      <c r="AK36" t="s">
        <v>105</v>
      </c>
      <c r="AL36" t="s">
        <v>106</v>
      </c>
      <c r="AM36" t="s">
        <v>107</v>
      </c>
      <c r="AN36" t="s">
        <v>111</v>
      </c>
      <c r="AO36" t="s">
        <v>109</v>
      </c>
      <c r="AP36">
        <v>120</v>
      </c>
      <c r="AQ36">
        <v>70</v>
      </c>
      <c r="AR36">
        <v>11</v>
      </c>
      <c r="AS36">
        <v>7</v>
      </c>
      <c r="AT36">
        <v>14</v>
      </c>
      <c r="AU36">
        <v>19</v>
      </c>
      <c r="AV36">
        <v>8</v>
      </c>
      <c r="AW36" t="s">
        <v>71</v>
      </c>
      <c r="AX36" t="s">
        <v>71</v>
      </c>
      <c r="AY36" t="s">
        <v>72</v>
      </c>
      <c r="AZ36">
        <v>654.07500000000005</v>
      </c>
      <c r="BA36">
        <v>18</v>
      </c>
      <c r="BB36">
        <v>16.5</v>
      </c>
      <c r="BC36" t="s">
        <v>71</v>
      </c>
      <c r="BD36">
        <v>0</v>
      </c>
      <c r="BE36" t="s">
        <v>73</v>
      </c>
      <c r="BF36" t="s">
        <v>74</v>
      </c>
      <c r="BG36" t="s">
        <v>73</v>
      </c>
      <c r="BH36" t="s">
        <v>71</v>
      </c>
    </row>
    <row r="37" spans="1:60">
      <c r="A37">
        <v>36</v>
      </c>
      <c r="B37" t="s">
        <v>51</v>
      </c>
      <c r="C37">
        <v>32</v>
      </c>
      <c r="D37" t="s">
        <v>68</v>
      </c>
      <c r="E37" t="s">
        <v>92</v>
      </c>
      <c r="F37">
        <v>71</v>
      </c>
      <c r="G37">
        <v>1.65</v>
      </c>
      <c r="H37">
        <v>26.08</v>
      </c>
      <c r="I37" t="s">
        <v>76</v>
      </c>
      <c r="J37">
        <v>11</v>
      </c>
      <c r="K37" t="s">
        <v>42</v>
      </c>
      <c r="L37">
        <v>72</v>
      </c>
      <c r="M37">
        <v>22</v>
      </c>
      <c r="N37">
        <v>12</v>
      </c>
      <c r="O37">
        <v>2</v>
      </c>
      <c r="P37" t="s">
        <v>70</v>
      </c>
      <c r="Q37">
        <v>5</v>
      </c>
      <c r="R37">
        <v>10</v>
      </c>
      <c r="S37" t="s">
        <v>110</v>
      </c>
      <c r="T37">
        <v>0</v>
      </c>
      <c r="U37">
        <v>1455</v>
      </c>
      <c r="V37">
        <v>1455</v>
      </c>
      <c r="W37">
        <v>2.65</v>
      </c>
      <c r="X37">
        <v>0.52</v>
      </c>
      <c r="Y37">
        <v>5.0999999999999996</v>
      </c>
      <c r="Z37">
        <v>42</v>
      </c>
      <c r="AA37">
        <v>36</v>
      </c>
      <c r="AB37">
        <v>0.86</v>
      </c>
      <c r="AC37">
        <v>2.0299999999999998</v>
      </c>
      <c r="AD37">
        <v>3.64</v>
      </c>
      <c r="AE37">
        <v>19.78</v>
      </c>
      <c r="AF37">
        <v>25.22</v>
      </c>
      <c r="AG37">
        <v>0.45</v>
      </c>
      <c r="AH37">
        <v>80</v>
      </c>
      <c r="AI37" t="s">
        <v>103</v>
      </c>
      <c r="AJ37" t="s">
        <v>104</v>
      </c>
      <c r="AK37" t="s">
        <v>105</v>
      </c>
      <c r="AL37" t="s">
        <v>106</v>
      </c>
      <c r="AM37" t="s">
        <v>107</v>
      </c>
      <c r="AN37" t="s">
        <v>111</v>
      </c>
      <c r="AO37" t="s">
        <v>109</v>
      </c>
      <c r="AP37">
        <v>110</v>
      </c>
      <c r="AQ37">
        <v>80</v>
      </c>
      <c r="AR37">
        <v>1</v>
      </c>
      <c r="AS37">
        <v>1</v>
      </c>
      <c r="AT37">
        <v>11</v>
      </c>
      <c r="AU37">
        <v>12</v>
      </c>
      <c r="AV37">
        <v>7</v>
      </c>
      <c r="AW37" t="s">
        <v>71</v>
      </c>
      <c r="AX37" t="s">
        <v>71</v>
      </c>
      <c r="AY37" t="s">
        <v>72</v>
      </c>
      <c r="AZ37">
        <v>1455</v>
      </c>
      <c r="BA37">
        <v>2</v>
      </c>
      <c r="BB37">
        <v>11.5</v>
      </c>
      <c r="BC37" t="s">
        <v>71</v>
      </c>
      <c r="BD37">
        <v>0</v>
      </c>
      <c r="BE37" t="s">
        <v>73</v>
      </c>
      <c r="BF37" t="s">
        <v>74</v>
      </c>
      <c r="BG37" t="s">
        <v>77</v>
      </c>
      <c r="BH37" t="s">
        <v>71</v>
      </c>
    </row>
    <row r="38" spans="1:60">
      <c r="A38">
        <v>37</v>
      </c>
      <c r="B38" t="s">
        <v>51</v>
      </c>
      <c r="C38">
        <v>37</v>
      </c>
      <c r="D38" t="s">
        <v>75</v>
      </c>
      <c r="E38" t="s">
        <v>91</v>
      </c>
      <c r="F38">
        <v>73</v>
      </c>
      <c r="G38">
        <v>1.58</v>
      </c>
      <c r="H38">
        <v>29.24</v>
      </c>
      <c r="I38" t="s">
        <v>76</v>
      </c>
      <c r="J38">
        <v>15</v>
      </c>
      <c r="K38" t="s">
        <v>41</v>
      </c>
      <c r="L38">
        <v>74</v>
      </c>
      <c r="M38">
        <v>18</v>
      </c>
      <c r="N38">
        <v>10.5</v>
      </c>
      <c r="O38">
        <v>4</v>
      </c>
      <c r="P38" t="s">
        <v>80</v>
      </c>
      <c r="Q38">
        <v>7</v>
      </c>
      <c r="R38">
        <v>12</v>
      </c>
      <c r="S38" t="s">
        <v>102</v>
      </c>
      <c r="T38">
        <v>0</v>
      </c>
      <c r="U38">
        <v>18</v>
      </c>
      <c r="V38">
        <v>1.99</v>
      </c>
      <c r="W38">
        <v>3.22</v>
      </c>
      <c r="X38">
        <v>0.48</v>
      </c>
      <c r="Y38">
        <v>6.71</v>
      </c>
      <c r="Z38">
        <v>45</v>
      </c>
      <c r="AA38">
        <v>38</v>
      </c>
      <c r="AB38">
        <v>0.84</v>
      </c>
      <c r="AC38">
        <v>3.57</v>
      </c>
      <c r="AD38">
        <v>2.78</v>
      </c>
      <c r="AE38">
        <v>28.88</v>
      </c>
      <c r="AF38">
        <v>36.58</v>
      </c>
      <c r="AG38">
        <v>0.27</v>
      </c>
      <c r="AH38">
        <v>92</v>
      </c>
      <c r="AI38" t="s">
        <v>103</v>
      </c>
      <c r="AJ38" t="s">
        <v>104</v>
      </c>
      <c r="AK38" t="s">
        <v>105</v>
      </c>
      <c r="AL38" t="s">
        <v>106</v>
      </c>
      <c r="AM38" t="s">
        <v>107</v>
      </c>
      <c r="AN38" t="s">
        <v>111</v>
      </c>
      <c r="AO38" t="s">
        <v>109</v>
      </c>
      <c r="AP38">
        <v>110</v>
      </c>
      <c r="AQ38">
        <v>80</v>
      </c>
      <c r="AR38">
        <v>6</v>
      </c>
      <c r="AS38">
        <v>2</v>
      </c>
      <c r="AT38">
        <v>11</v>
      </c>
      <c r="AU38">
        <v>13</v>
      </c>
      <c r="AV38">
        <v>10</v>
      </c>
      <c r="AW38" t="s">
        <v>71</v>
      </c>
      <c r="AX38" t="s">
        <v>71</v>
      </c>
      <c r="AY38" t="s">
        <v>72</v>
      </c>
      <c r="AZ38">
        <v>9.9949999999999992</v>
      </c>
      <c r="BA38">
        <v>8</v>
      </c>
      <c r="BB38">
        <v>12</v>
      </c>
      <c r="BC38" t="s">
        <v>71</v>
      </c>
      <c r="BD38">
        <v>0</v>
      </c>
      <c r="BE38" t="s">
        <v>73</v>
      </c>
      <c r="BF38" t="s">
        <v>74</v>
      </c>
      <c r="BG38" t="s">
        <v>77</v>
      </c>
      <c r="BH38" t="s">
        <v>71</v>
      </c>
    </row>
    <row r="39" spans="1:60">
      <c r="A39">
        <v>38</v>
      </c>
      <c r="B39" t="s">
        <v>51</v>
      </c>
      <c r="C39">
        <v>26</v>
      </c>
      <c r="D39" t="s">
        <v>68</v>
      </c>
      <c r="E39" t="s">
        <v>90</v>
      </c>
      <c r="F39">
        <v>72</v>
      </c>
      <c r="G39">
        <v>1.57</v>
      </c>
      <c r="H39">
        <v>29.21</v>
      </c>
      <c r="I39" t="s">
        <v>76</v>
      </c>
      <c r="J39">
        <v>11</v>
      </c>
      <c r="K39" t="s">
        <v>42</v>
      </c>
      <c r="L39">
        <v>70</v>
      </c>
      <c r="M39">
        <v>18</v>
      </c>
      <c r="N39">
        <v>11</v>
      </c>
      <c r="O39">
        <v>2</v>
      </c>
      <c r="P39" t="s">
        <v>70</v>
      </c>
      <c r="Q39">
        <v>5</v>
      </c>
      <c r="R39">
        <v>1</v>
      </c>
      <c r="S39" t="s">
        <v>102</v>
      </c>
      <c r="T39">
        <v>0</v>
      </c>
      <c r="U39">
        <v>12</v>
      </c>
      <c r="V39">
        <v>1.99</v>
      </c>
      <c r="W39">
        <v>6.04</v>
      </c>
      <c r="X39">
        <v>2.3199999999999998</v>
      </c>
      <c r="Y39">
        <v>2.6</v>
      </c>
      <c r="Z39">
        <v>42</v>
      </c>
      <c r="AA39">
        <v>34</v>
      </c>
      <c r="AB39">
        <v>0.81</v>
      </c>
      <c r="AC39">
        <v>65</v>
      </c>
      <c r="AD39">
        <v>0.88</v>
      </c>
      <c r="AE39">
        <v>30.59</v>
      </c>
      <c r="AF39">
        <v>20.25</v>
      </c>
      <c r="AG39">
        <v>0.88</v>
      </c>
      <c r="AH39">
        <v>90</v>
      </c>
      <c r="AI39" t="s">
        <v>103</v>
      </c>
      <c r="AJ39" t="s">
        <v>104</v>
      </c>
      <c r="AK39" t="s">
        <v>105</v>
      </c>
      <c r="AL39" t="s">
        <v>106</v>
      </c>
      <c r="AM39" t="s">
        <v>107</v>
      </c>
      <c r="AN39" t="s">
        <v>111</v>
      </c>
      <c r="AO39" t="s">
        <v>109</v>
      </c>
      <c r="AP39">
        <v>120</v>
      </c>
      <c r="AQ39">
        <v>80</v>
      </c>
      <c r="AR39">
        <v>1</v>
      </c>
      <c r="AS39">
        <v>2</v>
      </c>
      <c r="AT39">
        <v>6.5</v>
      </c>
      <c r="AU39">
        <v>8.5</v>
      </c>
      <c r="AV39">
        <v>10</v>
      </c>
      <c r="AW39" t="s">
        <v>71</v>
      </c>
      <c r="AX39" t="s">
        <v>78</v>
      </c>
      <c r="AY39" t="s">
        <v>72</v>
      </c>
      <c r="AZ39">
        <v>6.9950000000000001</v>
      </c>
      <c r="BA39">
        <v>3</v>
      </c>
      <c r="BB39">
        <v>7.5</v>
      </c>
      <c r="BC39" t="s">
        <v>71</v>
      </c>
      <c r="BD39">
        <v>0</v>
      </c>
      <c r="BE39" t="s">
        <v>73</v>
      </c>
      <c r="BF39" t="s">
        <v>74</v>
      </c>
      <c r="BG39" t="s">
        <v>77</v>
      </c>
      <c r="BH39" t="s">
        <v>71</v>
      </c>
    </row>
    <row r="40" spans="1:60">
      <c r="A40">
        <v>39</v>
      </c>
      <c r="B40" t="s">
        <v>51</v>
      </c>
      <c r="C40">
        <v>36</v>
      </c>
      <c r="D40" t="s">
        <v>75</v>
      </c>
      <c r="E40" t="s">
        <v>91</v>
      </c>
      <c r="F40">
        <v>53</v>
      </c>
      <c r="G40">
        <v>1.58</v>
      </c>
      <c r="H40">
        <v>21.23</v>
      </c>
      <c r="I40" t="s">
        <v>69</v>
      </c>
      <c r="J40">
        <v>13</v>
      </c>
      <c r="K40" t="s">
        <v>43</v>
      </c>
      <c r="L40">
        <v>78</v>
      </c>
      <c r="M40">
        <v>22</v>
      </c>
      <c r="N40">
        <v>11</v>
      </c>
      <c r="O40">
        <v>2</v>
      </c>
      <c r="P40" t="s">
        <v>70</v>
      </c>
      <c r="Q40">
        <v>5</v>
      </c>
      <c r="R40">
        <v>17</v>
      </c>
      <c r="S40" t="s">
        <v>102</v>
      </c>
      <c r="T40">
        <v>0</v>
      </c>
      <c r="U40">
        <v>10</v>
      </c>
      <c r="V40">
        <v>1.99</v>
      </c>
      <c r="W40">
        <v>3.99</v>
      </c>
      <c r="X40">
        <v>1.99</v>
      </c>
      <c r="Y40">
        <v>2.0099999999999998</v>
      </c>
      <c r="Z40">
        <v>39</v>
      </c>
      <c r="AA40">
        <v>32</v>
      </c>
      <c r="AB40">
        <v>0.82</v>
      </c>
      <c r="AC40">
        <v>2.3759999999999999</v>
      </c>
      <c r="AD40">
        <v>2.36</v>
      </c>
      <c r="AE40">
        <v>19.64</v>
      </c>
      <c r="AF40">
        <v>45.55</v>
      </c>
      <c r="AG40">
        <v>0.65</v>
      </c>
      <c r="AH40">
        <v>100</v>
      </c>
      <c r="AI40" t="s">
        <v>103</v>
      </c>
      <c r="AJ40" t="s">
        <v>104</v>
      </c>
      <c r="AK40" t="s">
        <v>105</v>
      </c>
      <c r="AL40" t="s">
        <v>106</v>
      </c>
      <c r="AM40" t="s">
        <v>107</v>
      </c>
      <c r="AN40" t="s">
        <v>111</v>
      </c>
      <c r="AO40" t="s">
        <v>109</v>
      </c>
      <c r="AP40">
        <v>110</v>
      </c>
      <c r="AQ40">
        <v>80</v>
      </c>
      <c r="AR40">
        <v>7</v>
      </c>
      <c r="AS40">
        <v>5</v>
      </c>
      <c r="AT40">
        <v>8</v>
      </c>
      <c r="AU40">
        <v>7</v>
      </c>
      <c r="AV40">
        <v>15</v>
      </c>
      <c r="AW40" t="s">
        <v>71</v>
      </c>
      <c r="AX40" t="s">
        <v>71</v>
      </c>
      <c r="AY40" t="s">
        <v>72</v>
      </c>
      <c r="AZ40">
        <v>5.9950000000000001</v>
      </c>
      <c r="BA40">
        <v>12</v>
      </c>
      <c r="BB40">
        <v>7.5</v>
      </c>
      <c r="BC40" t="s">
        <v>83</v>
      </c>
      <c r="BD40">
        <v>0</v>
      </c>
      <c r="BE40" t="s">
        <v>73</v>
      </c>
      <c r="BF40" t="s">
        <v>74</v>
      </c>
      <c r="BG40" t="s">
        <v>73</v>
      </c>
      <c r="BH40" t="s">
        <v>71</v>
      </c>
    </row>
    <row r="41" spans="1:60">
      <c r="A41">
        <v>40</v>
      </c>
      <c r="B41" t="s">
        <v>51</v>
      </c>
      <c r="C41">
        <v>20</v>
      </c>
      <c r="D41" t="s">
        <v>68</v>
      </c>
      <c r="E41" t="s">
        <v>94</v>
      </c>
      <c r="F41">
        <v>74</v>
      </c>
      <c r="G41">
        <v>1.71</v>
      </c>
      <c r="H41">
        <v>25.31</v>
      </c>
      <c r="I41" t="s">
        <v>76</v>
      </c>
      <c r="J41">
        <v>13</v>
      </c>
      <c r="K41" t="s">
        <v>43</v>
      </c>
      <c r="L41">
        <v>74</v>
      </c>
      <c r="M41">
        <v>16</v>
      </c>
      <c r="N41">
        <v>11.1</v>
      </c>
      <c r="O41">
        <v>4</v>
      </c>
      <c r="P41" t="s">
        <v>80</v>
      </c>
      <c r="Q41">
        <v>0</v>
      </c>
      <c r="R41">
        <v>1</v>
      </c>
      <c r="S41" t="s">
        <v>102</v>
      </c>
      <c r="T41">
        <v>0</v>
      </c>
      <c r="U41">
        <v>1.99</v>
      </c>
      <c r="V41">
        <v>1.99</v>
      </c>
      <c r="W41">
        <v>3.52</v>
      </c>
      <c r="X41">
        <v>9.17</v>
      </c>
      <c r="Y41">
        <v>0.38</v>
      </c>
      <c r="Z41">
        <v>42</v>
      </c>
      <c r="AA41">
        <v>36</v>
      </c>
      <c r="AB41">
        <v>0.86</v>
      </c>
      <c r="AC41">
        <v>2.0099999999999998</v>
      </c>
      <c r="AD41">
        <v>0.33</v>
      </c>
      <c r="AE41">
        <v>12.49</v>
      </c>
      <c r="AF41">
        <v>38.630000000000003</v>
      </c>
      <c r="AG41">
        <v>0.32</v>
      </c>
      <c r="AH41">
        <v>80</v>
      </c>
      <c r="AI41" t="s">
        <v>103</v>
      </c>
      <c r="AJ41" t="s">
        <v>104</v>
      </c>
      <c r="AK41" t="s">
        <v>105</v>
      </c>
      <c r="AL41" t="s">
        <v>106</v>
      </c>
      <c r="AM41" t="s">
        <v>107</v>
      </c>
      <c r="AN41" t="s">
        <v>111</v>
      </c>
      <c r="AO41" t="s">
        <v>109</v>
      </c>
      <c r="AP41">
        <v>110</v>
      </c>
      <c r="AQ41">
        <v>70</v>
      </c>
      <c r="AR41">
        <v>6</v>
      </c>
      <c r="AS41">
        <v>12</v>
      </c>
      <c r="AT41">
        <v>13</v>
      </c>
      <c r="AU41">
        <v>12</v>
      </c>
      <c r="AV41">
        <v>0</v>
      </c>
      <c r="AW41" t="s">
        <v>71</v>
      </c>
      <c r="AX41" t="s">
        <v>71</v>
      </c>
      <c r="AY41" t="s">
        <v>72</v>
      </c>
      <c r="AZ41">
        <v>1.99</v>
      </c>
      <c r="BA41">
        <v>18</v>
      </c>
      <c r="BB41">
        <v>12.5</v>
      </c>
      <c r="BC41" t="s">
        <v>71</v>
      </c>
      <c r="BD41">
        <v>0</v>
      </c>
      <c r="BE41" t="s">
        <v>73</v>
      </c>
      <c r="BF41" t="s">
        <v>71</v>
      </c>
      <c r="BG41" t="s">
        <v>73</v>
      </c>
      <c r="BH41" t="s">
        <v>93</v>
      </c>
    </row>
    <row r="42" spans="1:60">
      <c r="A42">
        <v>41</v>
      </c>
      <c r="B42" t="s">
        <v>51</v>
      </c>
      <c r="C42">
        <v>32</v>
      </c>
      <c r="D42" t="s">
        <v>68</v>
      </c>
      <c r="E42" t="s">
        <v>92</v>
      </c>
      <c r="F42">
        <v>40</v>
      </c>
      <c r="G42">
        <v>1.56</v>
      </c>
      <c r="H42">
        <v>16.440000000000001</v>
      </c>
      <c r="I42" t="s">
        <v>79</v>
      </c>
      <c r="J42">
        <v>15</v>
      </c>
      <c r="K42" t="s">
        <v>41</v>
      </c>
      <c r="L42">
        <v>78</v>
      </c>
      <c r="M42">
        <v>22</v>
      </c>
      <c r="N42">
        <v>10.5</v>
      </c>
      <c r="O42">
        <v>2</v>
      </c>
      <c r="P42" t="s">
        <v>70</v>
      </c>
      <c r="Q42">
        <v>5</v>
      </c>
      <c r="R42">
        <v>6</v>
      </c>
      <c r="S42" t="s">
        <v>102</v>
      </c>
      <c r="T42">
        <v>0</v>
      </c>
      <c r="U42">
        <v>10</v>
      </c>
      <c r="V42">
        <v>1.99</v>
      </c>
      <c r="W42">
        <v>7.87</v>
      </c>
      <c r="X42">
        <v>4.8899999999999997</v>
      </c>
      <c r="Y42">
        <v>1.61</v>
      </c>
      <c r="Z42">
        <v>34</v>
      </c>
      <c r="AA42">
        <v>30</v>
      </c>
      <c r="AB42">
        <v>0.88</v>
      </c>
      <c r="AC42">
        <v>5</v>
      </c>
      <c r="AD42">
        <v>2.35</v>
      </c>
      <c r="AE42">
        <v>31.32</v>
      </c>
      <c r="AF42">
        <v>56.2</v>
      </c>
      <c r="AG42">
        <v>0.25</v>
      </c>
      <c r="AH42">
        <v>107</v>
      </c>
      <c r="AI42" t="s">
        <v>103</v>
      </c>
      <c r="AJ42" t="s">
        <v>104</v>
      </c>
      <c r="AK42" t="s">
        <v>105</v>
      </c>
      <c r="AL42" t="s">
        <v>106</v>
      </c>
      <c r="AM42" t="s">
        <v>107</v>
      </c>
      <c r="AN42" t="s">
        <v>111</v>
      </c>
      <c r="AO42" t="s">
        <v>109</v>
      </c>
      <c r="AP42">
        <v>110</v>
      </c>
      <c r="AQ42">
        <v>80</v>
      </c>
      <c r="AR42">
        <v>5</v>
      </c>
      <c r="AS42">
        <v>8</v>
      </c>
      <c r="AT42">
        <v>14</v>
      </c>
      <c r="AU42">
        <v>14</v>
      </c>
      <c r="AV42">
        <v>7.3</v>
      </c>
      <c r="AW42" t="s">
        <v>71</v>
      </c>
      <c r="AX42" t="s">
        <v>78</v>
      </c>
      <c r="AY42" t="s">
        <v>71</v>
      </c>
      <c r="AZ42">
        <v>5.9950000000000001</v>
      </c>
      <c r="BA42">
        <v>13</v>
      </c>
      <c r="BB42">
        <v>14</v>
      </c>
      <c r="BC42" t="s">
        <v>71</v>
      </c>
      <c r="BD42">
        <v>0</v>
      </c>
      <c r="BE42" t="s">
        <v>73</v>
      </c>
      <c r="BF42" t="s">
        <v>74</v>
      </c>
      <c r="BG42" t="s">
        <v>73</v>
      </c>
      <c r="BH42" t="s">
        <v>71</v>
      </c>
    </row>
    <row r="43" spans="1:60">
      <c r="A43">
        <v>42</v>
      </c>
      <c r="B43" t="s">
        <v>51</v>
      </c>
      <c r="C43">
        <v>29</v>
      </c>
      <c r="D43" t="s">
        <v>68</v>
      </c>
      <c r="E43" t="s">
        <v>90</v>
      </c>
      <c r="F43">
        <v>78</v>
      </c>
      <c r="G43">
        <v>1.65</v>
      </c>
      <c r="H43">
        <v>28.65</v>
      </c>
      <c r="I43" t="s">
        <v>76</v>
      </c>
      <c r="J43">
        <v>13</v>
      </c>
      <c r="K43" t="s">
        <v>43</v>
      </c>
      <c r="L43">
        <v>72</v>
      </c>
      <c r="M43">
        <v>16</v>
      </c>
      <c r="N43">
        <v>12.8</v>
      </c>
      <c r="O43">
        <v>2</v>
      </c>
      <c r="P43" t="s">
        <v>70</v>
      </c>
      <c r="Q43">
        <v>5</v>
      </c>
      <c r="R43">
        <v>2</v>
      </c>
      <c r="S43" t="s">
        <v>110</v>
      </c>
      <c r="T43">
        <v>0</v>
      </c>
      <c r="U43">
        <v>497.41</v>
      </c>
      <c r="V43">
        <v>497.41</v>
      </c>
      <c r="W43">
        <v>5.6</v>
      </c>
      <c r="X43">
        <v>2.13</v>
      </c>
      <c r="Y43">
        <v>2.63</v>
      </c>
      <c r="Z43">
        <v>42</v>
      </c>
      <c r="AA43">
        <v>36</v>
      </c>
      <c r="AB43">
        <v>0.86</v>
      </c>
      <c r="AC43">
        <v>0.93</v>
      </c>
      <c r="AD43">
        <v>3.88</v>
      </c>
      <c r="AE43">
        <v>20.46</v>
      </c>
      <c r="AF43">
        <v>14.36</v>
      </c>
      <c r="AG43">
        <v>85</v>
      </c>
      <c r="AH43">
        <v>92</v>
      </c>
      <c r="AI43" t="s">
        <v>103</v>
      </c>
      <c r="AJ43" t="s">
        <v>104</v>
      </c>
      <c r="AK43" t="s">
        <v>105</v>
      </c>
      <c r="AL43" t="s">
        <v>106</v>
      </c>
      <c r="AM43" t="s">
        <v>107</v>
      </c>
      <c r="AN43" t="s">
        <v>111</v>
      </c>
      <c r="AO43" t="s">
        <v>109</v>
      </c>
      <c r="AP43">
        <v>110</v>
      </c>
      <c r="AQ43">
        <v>80</v>
      </c>
      <c r="AR43">
        <v>8</v>
      </c>
      <c r="AS43">
        <v>10</v>
      </c>
      <c r="AT43">
        <v>11</v>
      </c>
      <c r="AU43">
        <v>12</v>
      </c>
      <c r="AV43">
        <v>6.5</v>
      </c>
      <c r="AW43" t="s">
        <v>71</v>
      </c>
      <c r="AX43" t="s">
        <v>71</v>
      </c>
      <c r="AY43" t="s">
        <v>72</v>
      </c>
      <c r="AZ43">
        <v>497.41</v>
      </c>
      <c r="BA43">
        <v>18</v>
      </c>
      <c r="BB43">
        <v>11.5</v>
      </c>
      <c r="BC43" t="s">
        <v>71</v>
      </c>
      <c r="BD43">
        <v>0</v>
      </c>
      <c r="BE43" t="s">
        <v>73</v>
      </c>
      <c r="BF43" t="s">
        <v>74</v>
      </c>
      <c r="BG43" t="s">
        <v>77</v>
      </c>
      <c r="BH43" t="s">
        <v>71</v>
      </c>
    </row>
    <row r="44" spans="1:60">
      <c r="A44">
        <v>43</v>
      </c>
      <c r="B44" t="s">
        <v>51</v>
      </c>
      <c r="C44">
        <v>28</v>
      </c>
      <c r="D44" t="s">
        <v>68</v>
      </c>
      <c r="E44" t="s">
        <v>90</v>
      </c>
      <c r="F44">
        <v>33</v>
      </c>
      <c r="G44">
        <v>1.57</v>
      </c>
      <c r="H44">
        <v>13.39</v>
      </c>
      <c r="I44" t="s">
        <v>79</v>
      </c>
      <c r="J44">
        <v>13</v>
      </c>
      <c r="K44" t="s">
        <v>43</v>
      </c>
      <c r="L44">
        <v>78</v>
      </c>
      <c r="M44">
        <v>18</v>
      </c>
      <c r="N44">
        <v>11.5</v>
      </c>
      <c r="O44">
        <v>4</v>
      </c>
      <c r="P44" t="s">
        <v>80</v>
      </c>
      <c r="Q44">
        <v>9</v>
      </c>
      <c r="R44">
        <v>3.5</v>
      </c>
      <c r="S44" t="s">
        <v>102</v>
      </c>
      <c r="T44">
        <v>0</v>
      </c>
      <c r="U44">
        <v>10</v>
      </c>
      <c r="V44">
        <v>1.99</v>
      </c>
      <c r="W44">
        <v>3.34</v>
      </c>
      <c r="X44">
        <v>0.25</v>
      </c>
      <c r="Y44">
        <v>13.36</v>
      </c>
      <c r="Z44">
        <v>32</v>
      </c>
      <c r="AA44">
        <v>26</v>
      </c>
      <c r="AB44">
        <v>0.81</v>
      </c>
      <c r="AC44">
        <v>3.4</v>
      </c>
      <c r="AD44">
        <v>3.55</v>
      </c>
      <c r="AE44">
        <v>6.59</v>
      </c>
      <c r="AF44">
        <v>42.3</v>
      </c>
      <c r="AG44">
        <v>0.25</v>
      </c>
      <c r="AH44">
        <v>84</v>
      </c>
      <c r="AI44" t="s">
        <v>103</v>
      </c>
      <c r="AJ44" t="s">
        <v>104</v>
      </c>
      <c r="AK44" t="s">
        <v>105</v>
      </c>
      <c r="AL44" t="s">
        <v>106</v>
      </c>
      <c r="AM44" t="s">
        <v>107</v>
      </c>
      <c r="AN44" t="s">
        <v>111</v>
      </c>
      <c r="AO44" t="s">
        <v>109</v>
      </c>
      <c r="AP44">
        <v>100</v>
      </c>
      <c r="AQ44">
        <v>70</v>
      </c>
      <c r="AR44">
        <v>0</v>
      </c>
      <c r="AS44">
        <v>1</v>
      </c>
      <c r="AT44">
        <v>0</v>
      </c>
      <c r="AU44">
        <v>12</v>
      </c>
      <c r="AV44">
        <v>6.5</v>
      </c>
      <c r="AW44" t="s">
        <v>71</v>
      </c>
      <c r="AX44" t="s">
        <v>71</v>
      </c>
      <c r="AY44" t="s">
        <v>72</v>
      </c>
      <c r="AZ44">
        <v>5.9950000000000001</v>
      </c>
      <c r="BA44">
        <v>1</v>
      </c>
      <c r="BB44">
        <v>6</v>
      </c>
      <c r="BC44" t="s">
        <v>71</v>
      </c>
      <c r="BD44">
        <v>0</v>
      </c>
      <c r="BE44" t="s">
        <v>73</v>
      </c>
      <c r="BF44" t="s">
        <v>71</v>
      </c>
      <c r="BG44" t="s">
        <v>73</v>
      </c>
      <c r="BH44" t="s">
        <v>95</v>
      </c>
    </row>
    <row r="45" spans="1:60">
      <c r="A45">
        <v>44</v>
      </c>
      <c r="B45" t="s">
        <v>51</v>
      </c>
      <c r="C45">
        <v>24</v>
      </c>
      <c r="D45" t="s">
        <v>68</v>
      </c>
      <c r="E45" t="s">
        <v>94</v>
      </c>
      <c r="F45">
        <v>68</v>
      </c>
      <c r="G45">
        <v>1.65</v>
      </c>
      <c r="H45">
        <v>24.98</v>
      </c>
      <c r="I45" t="s">
        <v>76</v>
      </c>
      <c r="J45">
        <v>15</v>
      </c>
      <c r="K45" t="s">
        <v>41</v>
      </c>
      <c r="L45">
        <v>72</v>
      </c>
      <c r="M45">
        <v>16</v>
      </c>
      <c r="N45">
        <v>11</v>
      </c>
      <c r="O45">
        <v>2</v>
      </c>
      <c r="P45" t="s">
        <v>70</v>
      </c>
      <c r="Q45">
        <v>5</v>
      </c>
      <c r="R45">
        <v>3.5</v>
      </c>
      <c r="S45" t="s">
        <v>110</v>
      </c>
      <c r="T45">
        <v>0</v>
      </c>
      <c r="U45">
        <v>161.14699999999999</v>
      </c>
      <c r="V45">
        <v>167</v>
      </c>
      <c r="W45">
        <v>2.79</v>
      </c>
      <c r="X45">
        <v>1.97</v>
      </c>
      <c r="Y45">
        <v>1.42</v>
      </c>
      <c r="Z45">
        <v>39</v>
      </c>
      <c r="AA45">
        <v>33</v>
      </c>
      <c r="AB45">
        <v>0.85</v>
      </c>
      <c r="AC45">
        <v>1.48</v>
      </c>
      <c r="AD45">
        <v>4.33</v>
      </c>
      <c r="AE45">
        <v>0.4</v>
      </c>
      <c r="AF45">
        <v>25.366</v>
      </c>
      <c r="AG45">
        <v>0.25</v>
      </c>
      <c r="AH45">
        <v>100</v>
      </c>
      <c r="AI45" t="s">
        <v>103</v>
      </c>
      <c r="AJ45" t="s">
        <v>104</v>
      </c>
      <c r="AK45" t="s">
        <v>105</v>
      </c>
      <c r="AL45" t="s">
        <v>106</v>
      </c>
      <c r="AM45" t="s">
        <v>107</v>
      </c>
      <c r="AN45" t="s">
        <v>111</v>
      </c>
      <c r="AO45" t="s">
        <v>109</v>
      </c>
      <c r="AP45">
        <v>110</v>
      </c>
      <c r="AQ45">
        <v>70</v>
      </c>
      <c r="AR45">
        <v>6</v>
      </c>
      <c r="AS45">
        <v>8</v>
      </c>
      <c r="AT45">
        <v>8</v>
      </c>
      <c r="AU45">
        <v>8</v>
      </c>
      <c r="AV45">
        <v>7.12</v>
      </c>
      <c r="AW45" t="s">
        <v>71</v>
      </c>
      <c r="AX45" t="s">
        <v>71</v>
      </c>
      <c r="AY45" t="s">
        <v>71</v>
      </c>
      <c r="AZ45">
        <v>164.0735</v>
      </c>
      <c r="BA45">
        <v>14</v>
      </c>
      <c r="BB45">
        <v>8</v>
      </c>
      <c r="BC45" t="s">
        <v>83</v>
      </c>
      <c r="BD45">
        <v>0</v>
      </c>
      <c r="BE45" t="s">
        <v>73</v>
      </c>
      <c r="BF45" t="s">
        <v>71</v>
      </c>
      <c r="BG45" t="s">
        <v>73</v>
      </c>
      <c r="BH45" t="s">
        <v>71</v>
      </c>
    </row>
    <row r="46" spans="1:60">
      <c r="A46">
        <v>45</v>
      </c>
      <c r="B46" t="s">
        <v>50</v>
      </c>
      <c r="C46">
        <v>29</v>
      </c>
      <c r="D46" t="s">
        <v>68</v>
      </c>
      <c r="E46" t="s">
        <v>90</v>
      </c>
      <c r="F46">
        <v>59</v>
      </c>
      <c r="G46">
        <v>1.58</v>
      </c>
      <c r="H46">
        <v>23.63</v>
      </c>
      <c r="I46" t="s">
        <v>69</v>
      </c>
      <c r="J46">
        <v>17</v>
      </c>
      <c r="K46" t="s">
        <v>44</v>
      </c>
      <c r="L46">
        <v>78</v>
      </c>
      <c r="M46">
        <v>22</v>
      </c>
      <c r="N46">
        <v>12</v>
      </c>
      <c r="O46">
        <v>4</v>
      </c>
      <c r="P46" t="s">
        <v>80</v>
      </c>
      <c r="Q46">
        <v>7</v>
      </c>
      <c r="R46">
        <v>7</v>
      </c>
      <c r="S46" t="s">
        <v>110</v>
      </c>
      <c r="T46">
        <v>0</v>
      </c>
      <c r="U46">
        <v>1305.3499999999999</v>
      </c>
      <c r="V46">
        <v>1.99</v>
      </c>
      <c r="W46">
        <v>3.26</v>
      </c>
      <c r="X46">
        <v>0.79</v>
      </c>
      <c r="Y46">
        <v>4.13</v>
      </c>
      <c r="Z46">
        <v>39</v>
      </c>
      <c r="AA46">
        <v>33</v>
      </c>
      <c r="AB46">
        <v>0.85</v>
      </c>
      <c r="AC46">
        <v>3.77</v>
      </c>
      <c r="AD46">
        <v>3.55</v>
      </c>
      <c r="AE46">
        <v>31.36</v>
      </c>
      <c r="AF46">
        <v>44.55</v>
      </c>
      <c r="AG46">
        <v>0.76</v>
      </c>
      <c r="AH46">
        <v>100</v>
      </c>
      <c r="AI46" t="s">
        <v>114</v>
      </c>
      <c r="AJ46" t="s">
        <v>115</v>
      </c>
      <c r="AK46" t="s">
        <v>116</v>
      </c>
      <c r="AL46" t="s">
        <v>112</v>
      </c>
      <c r="AM46" t="s">
        <v>113</v>
      </c>
      <c r="AN46" t="s">
        <v>108</v>
      </c>
      <c r="AO46" t="s">
        <v>117</v>
      </c>
      <c r="AP46">
        <v>120</v>
      </c>
      <c r="AQ46">
        <v>80</v>
      </c>
      <c r="AR46">
        <v>13</v>
      </c>
      <c r="AS46">
        <v>14</v>
      </c>
      <c r="AT46">
        <v>16</v>
      </c>
      <c r="AU46">
        <v>15</v>
      </c>
      <c r="AV46">
        <v>7</v>
      </c>
      <c r="AW46" t="s">
        <v>71</v>
      </c>
      <c r="AX46" t="s">
        <v>71</v>
      </c>
      <c r="AY46" t="s">
        <v>72</v>
      </c>
      <c r="AZ46">
        <v>653.66999999999996</v>
      </c>
      <c r="BA46">
        <v>27</v>
      </c>
      <c r="BB46">
        <v>15.5</v>
      </c>
      <c r="BC46" t="s">
        <v>71</v>
      </c>
      <c r="BD46">
        <v>5</v>
      </c>
      <c r="BE46" t="s">
        <v>82</v>
      </c>
      <c r="BF46" t="s">
        <v>74</v>
      </c>
      <c r="BG46" t="s">
        <v>77</v>
      </c>
      <c r="BH46" t="s">
        <v>71</v>
      </c>
    </row>
    <row r="47" spans="1:60">
      <c r="A47">
        <v>46</v>
      </c>
      <c r="B47" t="s">
        <v>51</v>
      </c>
      <c r="C47">
        <v>25</v>
      </c>
      <c r="D47" t="s">
        <v>68</v>
      </c>
      <c r="E47" t="s">
        <v>90</v>
      </c>
      <c r="F47">
        <v>56</v>
      </c>
      <c r="G47">
        <v>1.55</v>
      </c>
      <c r="H47">
        <v>23.31</v>
      </c>
      <c r="I47" t="s">
        <v>69</v>
      </c>
      <c r="J47">
        <v>15</v>
      </c>
      <c r="K47" t="s">
        <v>41</v>
      </c>
      <c r="L47">
        <v>70</v>
      </c>
      <c r="M47">
        <v>18</v>
      </c>
      <c r="N47">
        <v>10.6</v>
      </c>
      <c r="O47">
        <v>2</v>
      </c>
      <c r="P47" t="s">
        <v>70</v>
      </c>
      <c r="Q47">
        <v>5</v>
      </c>
      <c r="R47">
        <v>6</v>
      </c>
      <c r="S47" t="s">
        <v>110</v>
      </c>
      <c r="T47">
        <v>0</v>
      </c>
      <c r="U47">
        <v>43.5</v>
      </c>
      <c r="V47">
        <v>9.83</v>
      </c>
      <c r="W47">
        <v>2.77</v>
      </c>
      <c r="X47">
        <v>0.56999999999999995</v>
      </c>
      <c r="Y47">
        <v>4.8600000000000003</v>
      </c>
      <c r="Z47">
        <v>40</v>
      </c>
      <c r="AA47">
        <v>33</v>
      </c>
      <c r="AB47">
        <v>0.83</v>
      </c>
      <c r="AC47">
        <v>3.85</v>
      </c>
      <c r="AD47">
        <v>2.36</v>
      </c>
      <c r="AE47">
        <v>25.6</v>
      </c>
      <c r="AF47">
        <v>45.5</v>
      </c>
      <c r="AG47">
        <v>0.31</v>
      </c>
      <c r="AH47">
        <v>92</v>
      </c>
      <c r="AI47" t="s">
        <v>103</v>
      </c>
      <c r="AJ47" t="s">
        <v>104</v>
      </c>
      <c r="AK47" t="s">
        <v>105</v>
      </c>
      <c r="AL47" t="s">
        <v>106</v>
      </c>
      <c r="AM47" t="s">
        <v>107</v>
      </c>
      <c r="AN47" t="s">
        <v>111</v>
      </c>
      <c r="AO47" t="s">
        <v>109</v>
      </c>
      <c r="AP47">
        <v>120</v>
      </c>
      <c r="AQ47">
        <v>80</v>
      </c>
      <c r="AR47">
        <v>5</v>
      </c>
      <c r="AS47">
        <v>8</v>
      </c>
      <c r="AT47">
        <v>14</v>
      </c>
      <c r="AU47">
        <v>13</v>
      </c>
      <c r="AV47">
        <v>9.4</v>
      </c>
      <c r="AW47" t="s">
        <v>71</v>
      </c>
      <c r="AX47" t="s">
        <v>71</v>
      </c>
      <c r="AY47" t="s">
        <v>72</v>
      </c>
      <c r="AZ47">
        <v>26.664999999999999</v>
      </c>
      <c r="BA47">
        <v>13</v>
      </c>
      <c r="BB47">
        <v>13.5</v>
      </c>
      <c r="BC47" t="s">
        <v>71</v>
      </c>
      <c r="BD47">
        <v>0</v>
      </c>
      <c r="BE47" t="s">
        <v>73</v>
      </c>
      <c r="BF47" t="s">
        <v>74</v>
      </c>
      <c r="BG47" t="s">
        <v>73</v>
      </c>
      <c r="BH47" t="s">
        <v>71</v>
      </c>
    </row>
    <row r="48" spans="1:60">
      <c r="A48">
        <v>47</v>
      </c>
      <c r="B48" t="s">
        <v>50</v>
      </c>
      <c r="C48">
        <v>28</v>
      </c>
      <c r="D48" t="s">
        <v>68</v>
      </c>
      <c r="E48" t="s">
        <v>90</v>
      </c>
      <c r="F48">
        <v>75</v>
      </c>
      <c r="G48">
        <v>1.65</v>
      </c>
      <c r="H48">
        <v>27.55</v>
      </c>
      <c r="I48" t="s">
        <v>76</v>
      </c>
      <c r="J48">
        <v>15</v>
      </c>
      <c r="K48" t="s">
        <v>41</v>
      </c>
      <c r="L48">
        <v>72</v>
      </c>
      <c r="M48">
        <v>18</v>
      </c>
      <c r="N48">
        <v>12</v>
      </c>
      <c r="O48">
        <v>2</v>
      </c>
      <c r="P48" t="s">
        <v>70</v>
      </c>
      <c r="Q48">
        <v>5</v>
      </c>
      <c r="R48">
        <v>2.5</v>
      </c>
      <c r="S48" t="s">
        <v>110</v>
      </c>
      <c r="T48">
        <v>0</v>
      </c>
      <c r="U48">
        <v>141.06</v>
      </c>
      <c r="V48">
        <v>141.06</v>
      </c>
      <c r="W48">
        <v>5.81</v>
      </c>
      <c r="X48">
        <v>0.27</v>
      </c>
      <c r="Y48">
        <v>21.52</v>
      </c>
      <c r="Z48">
        <v>45</v>
      </c>
      <c r="AA48">
        <v>41</v>
      </c>
      <c r="AB48">
        <v>0.91</v>
      </c>
      <c r="AC48">
        <v>0.83</v>
      </c>
      <c r="AD48">
        <v>3.66</v>
      </c>
      <c r="AE48">
        <v>14.43</v>
      </c>
      <c r="AF48">
        <v>52.3</v>
      </c>
      <c r="AG48">
        <v>0.38</v>
      </c>
      <c r="AH48">
        <v>100</v>
      </c>
      <c r="AI48" t="s">
        <v>114</v>
      </c>
      <c r="AJ48" t="s">
        <v>115</v>
      </c>
      <c r="AK48" t="s">
        <v>105</v>
      </c>
      <c r="AL48" t="s">
        <v>112</v>
      </c>
      <c r="AM48" t="s">
        <v>113</v>
      </c>
      <c r="AN48" t="s">
        <v>108</v>
      </c>
      <c r="AO48" t="s">
        <v>109</v>
      </c>
      <c r="AP48">
        <v>110</v>
      </c>
      <c r="AQ48">
        <v>70</v>
      </c>
      <c r="AR48">
        <v>4</v>
      </c>
      <c r="AS48">
        <v>6</v>
      </c>
      <c r="AT48">
        <v>10</v>
      </c>
      <c r="AU48">
        <v>12</v>
      </c>
      <c r="AV48">
        <v>9</v>
      </c>
      <c r="AW48" t="s">
        <v>71</v>
      </c>
      <c r="AX48" t="s">
        <v>71</v>
      </c>
      <c r="AY48" t="s">
        <v>72</v>
      </c>
      <c r="AZ48">
        <v>141.06</v>
      </c>
      <c r="BA48">
        <v>10</v>
      </c>
      <c r="BB48">
        <v>11</v>
      </c>
      <c r="BC48" t="s">
        <v>71</v>
      </c>
      <c r="BD48">
        <v>4</v>
      </c>
      <c r="BE48" t="s">
        <v>77</v>
      </c>
      <c r="BF48" t="s">
        <v>71</v>
      </c>
      <c r="BG48" t="s">
        <v>82</v>
      </c>
      <c r="BH48" t="s">
        <v>71</v>
      </c>
    </row>
    <row r="49" spans="1:60">
      <c r="A49">
        <v>48</v>
      </c>
      <c r="B49" t="s">
        <v>51</v>
      </c>
      <c r="C49">
        <v>26</v>
      </c>
      <c r="D49" t="s">
        <v>68</v>
      </c>
      <c r="E49" t="s">
        <v>90</v>
      </c>
      <c r="F49">
        <v>40</v>
      </c>
      <c r="G49">
        <v>1.56</v>
      </c>
      <c r="H49">
        <v>16.440000000000001</v>
      </c>
      <c r="I49" t="s">
        <v>79</v>
      </c>
      <c r="J49">
        <v>13</v>
      </c>
      <c r="K49" t="s">
        <v>43</v>
      </c>
      <c r="L49">
        <v>74</v>
      </c>
      <c r="M49">
        <v>18</v>
      </c>
      <c r="N49">
        <v>10.199999999999999</v>
      </c>
      <c r="O49">
        <v>2</v>
      </c>
      <c r="P49" t="s">
        <v>70</v>
      </c>
      <c r="Q49">
        <v>5</v>
      </c>
      <c r="R49">
        <v>3</v>
      </c>
      <c r="S49" t="s">
        <v>110</v>
      </c>
      <c r="T49">
        <v>0</v>
      </c>
      <c r="U49">
        <v>1500</v>
      </c>
      <c r="V49">
        <v>528.5</v>
      </c>
      <c r="W49">
        <v>7.34</v>
      </c>
      <c r="X49">
        <v>2.78</v>
      </c>
      <c r="Y49">
        <v>2.64</v>
      </c>
      <c r="Z49">
        <v>39</v>
      </c>
      <c r="AA49">
        <v>33</v>
      </c>
      <c r="AB49">
        <v>0.85</v>
      </c>
      <c r="AC49">
        <v>4.45</v>
      </c>
      <c r="AD49">
        <v>4.33</v>
      </c>
      <c r="AE49">
        <v>24.58</v>
      </c>
      <c r="AF49">
        <v>54.62</v>
      </c>
      <c r="AG49">
        <v>0.25</v>
      </c>
      <c r="AH49">
        <v>80</v>
      </c>
      <c r="AI49" t="s">
        <v>103</v>
      </c>
      <c r="AJ49" t="s">
        <v>104</v>
      </c>
      <c r="AK49" t="s">
        <v>105</v>
      </c>
      <c r="AL49" t="s">
        <v>106</v>
      </c>
      <c r="AM49" t="s">
        <v>107</v>
      </c>
      <c r="AN49" t="s">
        <v>111</v>
      </c>
      <c r="AO49" t="s">
        <v>109</v>
      </c>
      <c r="AP49">
        <v>110</v>
      </c>
      <c r="AQ49">
        <v>70</v>
      </c>
      <c r="AR49">
        <v>5</v>
      </c>
      <c r="AS49">
        <v>7</v>
      </c>
      <c r="AT49">
        <v>15</v>
      </c>
      <c r="AU49">
        <v>18</v>
      </c>
      <c r="AV49">
        <v>16</v>
      </c>
      <c r="AW49" t="s">
        <v>71</v>
      </c>
      <c r="AX49" t="s">
        <v>78</v>
      </c>
      <c r="AY49" t="s">
        <v>72</v>
      </c>
      <c r="AZ49">
        <v>1014.25</v>
      </c>
      <c r="BA49">
        <v>12</v>
      </c>
      <c r="BB49">
        <v>16.5</v>
      </c>
      <c r="BC49" t="s">
        <v>71</v>
      </c>
      <c r="BD49">
        <v>0</v>
      </c>
      <c r="BE49" t="s">
        <v>73</v>
      </c>
      <c r="BF49" t="s">
        <v>71</v>
      </c>
      <c r="BG49" t="s">
        <v>73</v>
      </c>
      <c r="BH49" t="s">
        <v>71</v>
      </c>
    </row>
    <row r="50" spans="1:60">
      <c r="A50">
        <v>49</v>
      </c>
      <c r="B50" t="s">
        <v>51</v>
      </c>
      <c r="C50">
        <v>34</v>
      </c>
      <c r="D50" t="s">
        <v>75</v>
      </c>
      <c r="E50" t="s">
        <v>92</v>
      </c>
      <c r="F50">
        <v>51</v>
      </c>
      <c r="G50">
        <v>1.55</v>
      </c>
      <c r="H50">
        <v>21.23</v>
      </c>
      <c r="I50" t="s">
        <v>69</v>
      </c>
      <c r="J50">
        <v>11</v>
      </c>
      <c r="K50" t="s">
        <v>42</v>
      </c>
      <c r="L50">
        <v>78</v>
      </c>
      <c r="M50">
        <v>24</v>
      </c>
      <c r="N50">
        <v>10.8</v>
      </c>
      <c r="O50">
        <v>2</v>
      </c>
      <c r="P50" t="s">
        <v>70</v>
      </c>
      <c r="Q50">
        <v>5</v>
      </c>
      <c r="R50">
        <v>11</v>
      </c>
      <c r="S50" t="s">
        <v>102</v>
      </c>
      <c r="T50">
        <v>0</v>
      </c>
      <c r="U50">
        <v>10</v>
      </c>
      <c r="V50">
        <v>1.99</v>
      </c>
      <c r="W50">
        <v>2.46</v>
      </c>
      <c r="X50">
        <v>0.51</v>
      </c>
      <c r="Y50">
        <v>4.82</v>
      </c>
      <c r="Z50">
        <v>39</v>
      </c>
      <c r="AA50">
        <v>34</v>
      </c>
      <c r="AB50">
        <v>0.87</v>
      </c>
      <c r="AC50">
        <v>2.16</v>
      </c>
      <c r="AD50">
        <v>1</v>
      </c>
      <c r="AE50">
        <v>7.97</v>
      </c>
      <c r="AF50">
        <v>35.659999999999997</v>
      </c>
      <c r="AG50">
        <v>0.25</v>
      </c>
      <c r="AH50">
        <v>75</v>
      </c>
      <c r="AI50" t="s">
        <v>103</v>
      </c>
      <c r="AJ50" t="s">
        <v>104</v>
      </c>
      <c r="AK50" t="s">
        <v>105</v>
      </c>
      <c r="AL50" t="s">
        <v>106</v>
      </c>
      <c r="AM50" t="s">
        <v>107</v>
      </c>
      <c r="AN50" t="s">
        <v>108</v>
      </c>
      <c r="AO50" t="s">
        <v>109</v>
      </c>
      <c r="AP50">
        <v>110</v>
      </c>
      <c r="AQ50">
        <v>80</v>
      </c>
      <c r="AR50">
        <v>6</v>
      </c>
      <c r="AS50">
        <v>8</v>
      </c>
      <c r="AT50">
        <v>10</v>
      </c>
      <c r="AU50">
        <v>15</v>
      </c>
      <c r="AV50">
        <v>9</v>
      </c>
      <c r="AW50" t="s">
        <v>71</v>
      </c>
      <c r="AX50" t="s">
        <v>71</v>
      </c>
      <c r="AY50" t="s">
        <v>72</v>
      </c>
      <c r="AZ50">
        <v>5.9950000000000001</v>
      </c>
      <c r="BA50">
        <v>14</v>
      </c>
      <c r="BB50">
        <v>12.5</v>
      </c>
      <c r="BC50" t="s">
        <v>71</v>
      </c>
      <c r="BD50">
        <v>0</v>
      </c>
      <c r="BE50" t="s">
        <v>73</v>
      </c>
      <c r="BF50" t="s">
        <v>74</v>
      </c>
      <c r="BG50" t="s">
        <v>73</v>
      </c>
      <c r="BH50" t="s">
        <v>71</v>
      </c>
    </row>
    <row r="51" spans="1:60">
      <c r="A51">
        <v>50</v>
      </c>
      <c r="B51" t="s">
        <v>50</v>
      </c>
      <c r="C51">
        <v>27</v>
      </c>
      <c r="D51" t="s">
        <v>68</v>
      </c>
      <c r="E51" t="s">
        <v>90</v>
      </c>
      <c r="F51">
        <v>51</v>
      </c>
      <c r="G51">
        <v>1.54</v>
      </c>
      <c r="H51">
        <v>21.5</v>
      </c>
      <c r="I51" t="s">
        <v>69</v>
      </c>
      <c r="J51">
        <v>15</v>
      </c>
      <c r="K51" t="s">
        <v>41</v>
      </c>
      <c r="L51">
        <v>72</v>
      </c>
      <c r="M51">
        <v>18</v>
      </c>
      <c r="N51">
        <v>12.8</v>
      </c>
      <c r="O51">
        <v>4</v>
      </c>
      <c r="P51" t="s">
        <v>80</v>
      </c>
      <c r="Q51">
        <v>3</v>
      </c>
      <c r="R51">
        <v>4</v>
      </c>
      <c r="S51" t="s">
        <v>102</v>
      </c>
      <c r="T51">
        <v>0</v>
      </c>
      <c r="U51">
        <v>10</v>
      </c>
      <c r="V51">
        <v>1.99</v>
      </c>
      <c r="W51">
        <v>2.2599999999999998</v>
      </c>
      <c r="X51">
        <v>2.4</v>
      </c>
      <c r="Y51">
        <v>0.94</v>
      </c>
      <c r="Z51">
        <v>38</v>
      </c>
      <c r="AA51">
        <v>34</v>
      </c>
      <c r="AB51">
        <v>0.89</v>
      </c>
      <c r="AC51">
        <v>2.77</v>
      </c>
      <c r="AD51">
        <v>4.5</v>
      </c>
      <c r="AE51">
        <v>15.22</v>
      </c>
      <c r="AF51">
        <v>45.2</v>
      </c>
      <c r="AG51">
        <v>0.52</v>
      </c>
      <c r="AH51">
        <v>100</v>
      </c>
      <c r="AI51" t="s">
        <v>114</v>
      </c>
      <c r="AJ51" t="s">
        <v>115</v>
      </c>
      <c r="AK51" t="s">
        <v>116</v>
      </c>
      <c r="AL51" t="s">
        <v>112</v>
      </c>
      <c r="AM51" t="s">
        <v>113</v>
      </c>
      <c r="AN51" t="s">
        <v>108</v>
      </c>
      <c r="AO51" t="s">
        <v>117</v>
      </c>
      <c r="AP51">
        <v>110</v>
      </c>
      <c r="AQ51">
        <v>70</v>
      </c>
      <c r="AR51">
        <v>5</v>
      </c>
      <c r="AS51">
        <v>8</v>
      </c>
      <c r="AT51">
        <v>14</v>
      </c>
      <c r="AU51">
        <v>13</v>
      </c>
      <c r="AV51">
        <v>10.4</v>
      </c>
      <c r="AW51" t="s">
        <v>71</v>
      </c>
      <c r="AX51" t="s">
        <v>71</v>
      </c>
      <c r="AY51" t="s">
        <v>71</v>
      </c>
      <c r="AZ51">
        <v>5.9950000000000001</v>
      </c>
      <c r="BA51">
        <v>13</v>
      </c>
      <c r="BB51">
        <v>13.5</v>
      </c>
      <c r="BC51" t="s">
        <v>71</v>
      </c>
      <c r="BD51">
        <v>5</v>
      </c>
      <c r="BE51" t="s">
        <v>82</v>
      </c>
      <c r="BF51" t="s">
        <v>71</v>
      </c>
      <c r="BG51" t="s">
        <v>73</v>
      </c>
      <c r="BH51" t="s">
        <v>71</v>
      </c>
    </row>
    <row r="52" spans="1:60">
      <c r="A52">
        <v>51</v>
      </c>
      <c r="B52" t="s">
        <v>50</v>
      </c>
      <c r="C52">
        <v>23</v>
      </c>
      <c r="D52" t="s">
        <v>68</v>
      </c>
      <c r="E52" t="s">
        <v>94</v>
      </c>
      <c r="F52">
        <v>68</v>
      </c>
      <c r="G52">
        <v>1.72</v>
      </c>
      <c r="H52">
        <v>22.99</v>
      </c>
      <c r="I52" t="s">
        <v>69</v>
      </c>
      <c r="J52">
        <v>15</v>
      </c>
      <c r="K52" t="s">
        <v>41</v>
      </c>
      <c r="L52">
        <v>72</v>
      </c>
      <c r="M52">
        <v>16</v>
      </c>
      <c r="N52">
        <v>10.8</v>
      </c>
      <c r="O52">
        <v>4</v>
      </c>
      <c r="P52" t="s">
        <v>80</v>
      </c>
      <c r="Q52">
        <v>10</v>
      </c>
      <c r="R52">
        <v>4</v>
      </c>
      <c r="S52" t="s">
        <v>102</v>
      </c>
      <c r="T52">
        <v>0</v>
      </c>
      <c r="U52">
        <v>77.599999999999994</v>
      </c>
      <c r="V52">
        <v>1.99</v>
      </c>
      <c r="W52">
        <v>4.42</v>
      </c>
      <c r="X52">
        <v>5.48</v>
      </c>
      <c r="Y52">
        <v>0.81</v>
      </c>
      <c r="Z52">
        <v>42</v>
      </c>
      <c r="AA52">
        <v>34</v>
      </c>
      <c r="AB52">
        <v>0.81</v>
      </c>
      <c r="AC52">
        <v>3.26</v>
      </c>
      <c r="AD52">
        <v>3.2</v>
      </c>
      <c r="AE52">
        <v>27.65</v>
      </c>
      <c r="AF52">
        <v>23.114000000000001</v>
      </c>
      <c r="AG52">
        <v>0.39</v>
      </c>
      <c r="AH52">
        <v>70</v>
      </c>
      <c r="AI52" t="s">
        <v>114</v>
      </c>
      <c r="AJ52" t="s">
        <v>115</v>
      </c>
      <c r="AK52" t="s">
        <v>116</v>
      </c>
      <c r="AL52" t="s">
        <v>112</v>
      </c>
      <c r="AM52" t="s">
        <v>113</v>
      </c>
      <c r="AN52" t="s">
        <v>111</v>
      </c>
      <c r="AO52" t="s">
        <v>109</v>
      </c>
      <c r="AP52">
        <v>110</v>
      </c>
      <c r="AQ52">
        <v>70</v>
      </c>
      <c r="AR52">
        <v>22</v>
      </c>
      <c r="AS52">
        <v>18</v>
      </c>
      <c r="AT52">
        <v>12</v>
      </c>
      <c r="AU52">
        <v>13</v>
      </c>
      <c r="AV52">
        <v>11</v>
      </c>
      <c r="AW52" t="s">
        <v>71</v>
      </c>
      <c r="AX52" t="s">
        <v>71</v>
      </c>
      <c r="AY52" t="s">
        <v>71</v>
      </c>
      <c r="AZ52">
        <v>39.794999999999995</v>
      </c>
      <c r="BA52">
        <v>40</v>
      </c>
      <c r="BB52">
        <v>12.5</v>
      </c>
      <c r="BC52" t="s">
        <v>71</v>
      </c>
      <c r="BD52">
        <v>5</v>
      </c>
      <c r="BE52" t="s">
        <v>82</v>
      </c>
      <c r="BF52" t="s">
        <v>71</v>
      </c>
      <c r="BG52" t="s">
        <v>73</v>
      </c>
      <c r="BH52" t="s">
        <v>95</v>
      </c>
    </row>
    <row r="53" spans="1:60">
      <c r="A53">
        <v>52</v>
      </c>
      <c r="B53" t="s">
        <v>51</v>
      </c>
      <c r="C53">
        <v>23</v>
      </c>
      <c r="D53" t="s">
        <v>68</v>
      </c>
      <c r="E53" t="s">
        <v>94</v>
      </c>
      <c r="F53">
        <v>54</v>
      </c>
      <c r="G53">
        <v>1.58</v>
      </c>
      <c r="H53">
        <v>21.63</v>
      </c>
      <c r="I53" t="s">
        <v>69</v>
      </c>
      <c r="J53">
        <v>16</v>
      </c>
      <c r="K53" t="s">
        <v>45</v>
      </c>
      <c r="L53">
        <v>72</v>
      </c>
      <c r="M53">
        <v>18</v>
      </c>
      <c r="N53">
        <v>10.8</v>
      </c>
      <c r="O53">
        <v>2</v>
      </c>
      <c r="P53" t="s">
        <v>70</v>
      </c>
      <c r="Q53">
        <v>5</v>
      </c>
      <c r="R53">
        <v>2</v>
      </c>
      <c r="S53" t="s">
        <v>110</v>
      </c>
      <c r="T53">
        <v>0</v>
      </c>
      <c r="U53">
        <v>177.57</v>
      </c>
      <c r="V53">
        <v>177.57</v>
      </c>
      <c r="W53">
        <v>5.32</v>
      </c>
      <c r="X53">
        <v>1.8</v>
      </c>
      <c r="Y53">
        <v>2.96</v>
      </c>
      <c r="Z53">
        <v>38</v>
      </c>
      <c r="AA53">
        <v>32</v>
      </c>
      <c r="AB53">
        <v>0.84</v>
      </c>
      <c r="AC53">
        <v>5.17</v>
      </c>
      <c r="AD53">
        <v>2.1</v>
      </c>
      <c r="AE53">
        <v>24.5</v>
      </c>
      <c r="AF53">
        <v>14</v>
      </c>
      <c r="AG53">
        <v>0.25</v>
      </c>
      <c r="AH53">
        <v>70</v>
      </c>
      <c r="AI53" t="s">
        <v>103</v>
      </c>
      <c r="AJ53" t="s">
        <v>104</v>
      </c>
      <c r="AK53" t="s">
        <v>105</v>
      </c>
      <c r="AL53" t="s">
        <v>106</v>
      </c>
      <c r="AM53" t="s">
        <v>107</v>
      </c>
      <c r="AN53" t="s">
        <v>111</v>
      </c>
      <c r="AO53" t="s">
        <v>109</v>
      </c>
      <c r="AP53">
        <v>100</v>
      </c>
      <c r="AQ53">
        <v>70</v>
      </c>
      <c r="AR53">
        <v>7</v>
      </c>
      <c r="AS53">
        <v>10</v>
      </c>
      <c r="AT53">
        <v>15</v>
      </c>
      <c r="AU53">
        <v>13</v>
      </c>
      <c r="AV53">
        <v>10</v>
      </c>
      <c r="AW53" t="s">
        <v>71</v>
      </c>
      <c r="AX53" t="s">
        <v>78</v>
      </c>
      <c r="AY53" t="s">
        <v>72</v>
      </c>
      <c r="AZ53">
        <v>177.57</v>
      </c>
      <c r="BA53">
        <v>17</v>
      </c>
      <c r="BB53">
        <v>14</v>
      </c>
      <c r="BC53" t="s">
        <v>71</v>
      </c>
      <c r="BD53">
        <v>0</v>
      </c>
      <c r="BE53" t="s">
        <v>73</v>
      </c>
      <c r="BF53" t="s">
        <v>71</v>
      </c>
      <c r="BG53" t="s">
        <v>73</v>
      </c>
      <c r="BH53" t="s">
        <v>71</v>
      </c>
    </row>
    <row r="54" spans="1:60">
      <c r="A54">
        <v>53</v>
      </c>
      <c r="B54" t="s">
        <v>50</v>
      </c>
      <c r="C54">
        <v>31</v>
      </c>
      <c r="D54" t="s">
        <v>68</v>
      </c>
      <c r="E54" t="s">
        <v>92</v>
      </c>
      <c r="F54">
        <v>50</v>
      </c>
      <c r="G54">
        <v>1.57</v>
      </c>
      <c r="H54">
        <v>20.28</v>
      </c>
      <c r="I54" t="s">
        <v>69</v>
      </c>
      <c r="J54">
        <v>15</v>
      </c>
      <c r="K54" t="s">
        <v>41</v>
      </c>
      <c r="L54">
        <v>72</v>
      </c>
      <c r="M54">
        <v>20</v>
      </c>
      <c r="N54">
        <v>10.8</v>
      </c>
      <c r="O54">
        <v>2</v>
      </c>
      <c r="P54" t="s">
        <v>70</v>
      </c>
      <c r="Q54">
        <v>4</v>
      </c>
      <c r="R54">
        <v>1.5</v>
      </c>
      <c r="S54" t="s">
        <v>110</v>
      </c>
      <c r="T54">
        <v>0</v>
      </c>
      <c r="U54">
        <v>160.77000000000001</v>
      </c>
      <c r="V54">
        <v>10</v>
      </c>
      <c r="W54">
        <v>7.08</v>
      </c>
      <c r="X54">
        <v>4.09</v>
      </c>
      <c r="Y54">
        <v>1.73</v>
      </c>
      <c r="Z54">
        <v>39</v>
      </c>
      <c r="AA54">
        <v>32</v>
      </c>
      <c r="AB54">
        <v>0.82</v>
      </c>
      <c r="AC54">
        <v>2.2400000000000002</v>
      </c>
      <c r="AD54">
        <v>4.5</v>
      </c>
      <c r="AE54">
        <v>21.38</v>
      </c>
      <c r="AF54">
        <v>64.2</v>
      </c>
      <c r="AG54">
        <v>0.56999999999999995</v>
      </c>
      <c r="AH54">
        <v>107</v>
      </c>
      <c r="AI54" t="s">
        <v>114</v>
      </c>
      <c r="AJ54" t="s">
        <v>104</v>
      </c>
      <c r="AK54" t="s">
        <v>116</v>
      </c>
      <c r="AL54" t="s">
        <v>106</v>
      </c>
      <c r="AM54" t="s">
        <v>113</v>
      </c>
      <c r="AN54" t="s">
        <v>108</v>
      </c>
      <c r="AO54" t="s">
        <v>117</v>
      </c>
      <c r="AP54">
        <v>120</v>
      </c>
      <c r="AQ54">
        <v>80</v>
      </c>
      <c r="AR54">
        <v>6</v>
      </c>
      <c r="AS54">
        <v>11</v>
      </c>
      <c r="AT54">
        <v>12</v>
      </c>
      <c r="AU54">
        <v>11</v>
      </c>
      <c r="AV54">
        <v>6</v>
      </c>
      <c r="AW54" t="s">
        <v>71</v>
      </c>
      <c r="AX54" t="s">
        <v>71</v>
      </c>
      <c r="AY54" t="s">
        <v>71</v>
      </c>
      <c r="AZ54">
        <v>85.385000000000005</v>
      </c>
      <c r="BA54">
        <v>17</v>
      </c>
      <c r="BB54">
        <v>11.5</v>
      </c>
      <c r="BC54" t="s">
        <v>71</v>
      </c>
      <c r="BD54">
        <v>3</v>
      </c>
      <c r="BE54" t="s">
        <v>77</v>
      </c>
      <c r="BF54" t="s">
        <v>74</v>
      </c>
      <c r="BG54" t="s">
        <v>73</v>
      </c>
      <c r="BH54" t="s">
        <v>71</v>
      </c>
    </row>
    <row r="55" spans="1:60">
      <c r="A55">
        <v>54</v>
      </c>
      <c r="B55" t="s">
        <v>51</v>
      </c>
      <c r="C55">
        <v>32</v>
      </c>
      <c r="D55" t="s">
        <v>68</v>
      </c>
      <c r="E55" t="s">
        <v>92</v>
      </c>
      <c r="F55">
        <v>62</v>
      </c>
      <c r="G55">
        <v>1.51</v>
      </c>
      <c r="H55">
        <v>27.19</v>
      </c>
      <c r="I55" t="s">
        <v>76</v>
      </c>
      <c r="J55">
        <v>15</v>
      </c>
      <c r="K55" t="s">
        <v>41</v>
      </c>
      <c r="L55">
        <v>70</v>
      </c>
      <c r="M55">
        <v>18</v>
      </c>
      <c r="N55">
        <v>10.5</v>
      </c>
      <c r="O55">
        <v>2</v>
      </c>
      <c r="P55" t="s">
        <v>70</v>
      </c>
      <c r="Q55">
        <v>5</v>
      </c>
      <c r="R55">
        <v>13</v>
      </c>
      <c r="S55" t="s">
        <v>110</v>
      </c>
      <c r="T55">
        <v>0</v>
      </c>
      <c r="U55">
        <v>180.33</v>
      </c>
      <c r="V55">
        <v>12</v>
      </c>
      <c r="W55">
        <v>2.4900000000000002</v>
      </c>
      <c r="X55">
        <v>0.72</v>
      </c>
      <c r="Y55">
        <v>3.46</v>
      </c>
      <c r="Z55">
        <v>45</v>
      </c>
      <c r="AA55">
        <v>39</v>
      </c>
      <c r="AB55">
        <v>0.87</v>
      </c>
      <c r="AC55">
        <v>0.75</v>
      </c>
      <c r="AD55">
        <v>6.55</v>
      </c>
      <c r="AE55">
        <v>18.510000000000002</v>
      </c>
      <c r="AF55">
        <v>45.36</v>
      </c>
      <c r="AG55">
        <v>0.25</v>
      </c>
      <c r="AH55">
        <v>92</v>
      </c>
      <c r="AI55" t="s">
        <v>103</v>
      </c>
      <c r="AJ55" t="s">
        <v>104</v>
      </c>
      <c r="AK55" t="s">
        <v>105</v>
      </c>
      <c r="AL55" t="s">
        <v>106</v>
      </c>
      <c r="AM55" t="s">
        <v>107</v>
      </c>
      <c r="AN55" t="s">
        <v>111</v>
      </c>
      <c r="AO55" t="s">
        <v>109</v>
      </c>
      <c r="AP55">
        <v>120</v>
      </c>
      <c r="AQ55">
        <v>80</v>
      </c>
      <c r="AR55">
        <v>4</v>
      </c>
      <c r="AS55">
        <v>6</v>
      </c>
      <c r="AT55">
        <v>13</v>
      </c>
      <c r="AU55">
        <v>14</v>
      </c>
      <c r="AV55">
        <v>6.8</v>
      </c>
      <c r="AW55" t="s">
        <v>71</v>
      </c>
      <c r="AX55" t="s">
        <v>71</v>
      </c>
      <c r="AY55" t="s">
        <v>72</v>
      </c>
      <c r="AZ55">
        <v>96.165000000000006</v>
      </c>
      <c r="BA55">
        <v>10</v>
      </c>
      <c r="BB55">
        <v>13.5</v>
      </c>
      <c r="BC55" t="s">
        <v>71</v>
      </c>
      <c r="BD55">
        <v>0</v>
      </c>
      <c r="BE55" t="s">
        <v>73</v>
      </c>
      <c r="BF55" t="s">
        <v>74</v>
      </c>
      <c r="BG55" t="s">
        <v>77</v>
      </c>
      <c r="BH55" t="s">
        <v>71</v>
      </c>
    </row>
    <row r="56" spans="1:60">
      <c r="A56">
        <v>55</v>
      </c>
      <c r="B56" t="s">
        <v>51</v>
      </c>
      <c r="C56">
        <v>32</v>
      </c>
      <c r="D56" t="s">
        <v>68</v>
      </c>
      <c r="E56" t="s">
        <v>92</v>
      </c>
      <c r="F56">
        <v>58</v>
      </c>
      <c r="G56">
        <v>1.52</v>
      </c>
      <c r="H56">
        <v>25.1</v>
      </c>
      <c r="I56" t="s">
        <v>76</v>
      </c>
      <c r="J56">
        <v>13</v>
      </c>
      <c r="K56" t="s">
        <v>43</v>
      </c>
      <c r="L56">
        <v>70</v>
      </c>
      <c r="M56">
        <v>18</v>
      </c>
      <c r="N56">
        <v>10</v>
      </c>
      <c r="O56">
        <v>2</v>
      </c>
      <c r="P56" t="s">
        <v>70</v>
      </c>
      <c r="Q56">
        <v>5</v>
      </c>
      <c r="R56">
        <v>16</v>
      </c>
      <c r="S56" t="s">
        <v>102</v>
      </c>
      <c r="T56">
        <v>0</v>
      </c>
      <c r="U56">
        <v>1.99</v>
      </c>
      <c r="V56">
        <v>1.99</v>
      </c>
      <c r="W56">
        <v>9.43</v>
      </c>
      <c r="X56">
        <v>6.08</v>
      </c>
      <c r="Y56">
        <v>1.55</v>
      </c>
      <c r="Z56">
        <v>40</v>
      </c>
      <c r="AA56">
        <v>36</v>
      </c>
      <c r="AB56">
        <v>0.9</v>
      </c>
      <c r="AC56">
        <v>2.82</v>
      </c>
      <c r="AD56">
        <v>1.2</v>
      </c>
      <c r="AE56">
        <v>33.78</v>
      </c>
      <c r="AF56">
        <v>56.25</v>
      </c>
      <c r="AG56">
        <v>0.45</v>
      </c>
      <c r="AH56">
        <v>100</v>
      </c>
      <c r="AI56" t="s">
        <v>103</v>
      </c>
      <c r="AJ56" t="s">
        <v>104</v>
      </c>
      <c r="AK56" t="s">
        <v>105</v>
      </c>
      <c r="AL56" t="s">
        <v>106</v>
      </c>
      <c r="AM56" t="s">
        <v>107</v>
      </c>
      <c r="AN56" t="s">
        <v>111</v>
      </c>
      <c r="AO56" t="s">
        <v>109</v>
      </c>
      <c r="AP56">
        <v>120</v>
      </c>
      <c r="AQ56">
        <v>80</v>
      </c>
      <c r="AR56">
        <v>5</v>
      </c>
      <c r="AS56">
        <v>9</v>
      </c>
      <c r="AT56">
        <v>10</v>
      </c>
      <c r="AU56">
        <v>11</v>
      </c>
      <c r="AV56">
        <v>6.3</v>
      </c>
      <c r="AW56" t="s">
        <v>71</v>
      </c>
      <c r="AX56" t="s">
        <v>71</v>
      </c>
      <c r="AY56" t="s">
        <v>71</v>
      </c>
      <c r="AZ56">
        <v>1.99</v>
      </c>
      <c r="BA56">
        <v>14</v>
      </c>
      <c r="BB56">
        <v>10.5</v>
      </c>
      <c r="BC56" t="s">
        <v>71</v>
      </c>
      <c r="BD56">
        <v>0</v>
      </c>
      <c r="BE56" t="s">
        <v>73</v>
      </c>
      <c r="BF56" t="s">
        <v>74</v>
      </c>
      <c r="BG56" t="s">
        <v>73</v>
      </c>
      <c r="BH56" t="s">
        <v>71</v>
      </c>
    </row>
    <row r="57" spans="1:60">
      <c r="A57">
        <v>56</v>
      </c>
      <c r="B57" t="s">
        <v>51</v>
      </c>
      <c r="C57">
        <v>37</v>
      </c>
      <c r="D57" t="s">
        <v>75</v>
      </c>
      <c r="E57" t="s">
        <v>91</v>
      </c>
      <c r="F57">
        <v>68</v>
      </c>
      <c r="G57">
        <v>1.69</v>
      </c>
      <c r="H57">
        <v>23.81</v>
      </c>
      <c r="I57" t="s">
        <v>69</v>
      </c>
      <c r="J57">
        <v>15</v>
      </c>
      <c r="K57" t="s">
        <v>41</v>
      </c>
      <c r="L57">
        <v>72</v>
      </c>
      <c r="M57">
        <v>18</v>
      </c>
      <c r="N57">
        <v>10</v>
      </c>
      <c r="O57">
        <v>2</v>
      </c>
      <c r="P57" t="s">
        <v>70</v>
      </c>
      <c r="Q57">
        <v>5</v>
      </c>
      <c r="R57">
        <v>7</v>
      </c>
      <c r="S57" t="s">
        <v>110</v>
      </c>
      <c r="T57">
        <v>0</v>
      </c>
      <c r="U57">
        <v>274.7</v>
      </c>
      <c r="V57">
        <v>15</v>
      </c>
      <c r="W57">
        <v>3.51</v>
      </c>
      <c r="X57">
        <v>0.98</v>
      </c>
      <c r="Y57">
        <v>3.58</v>
      </c>
      <c r="Z57">
        <v>44</v>
      </c>
      <c r="AA57">
        <v>37</v>
      </c>
      <c r="AB57">
        <v>0.84</v>
      </c>
      <c r="AC57">
        <v>5.2</v>
      </c>
      <c r="AD57">
        <v>2.33</v>
      </c>
      <c r="AE57">
        <v>34.42</v>
      </c>
      <c r="AF57">
        <v>25.6</v>
      </c>
      <c r="AG57">
        <v>0.25</v>
      </c>
      <c r="AH57">
        <v>92</v>
      </c>
      <c r="AI57" t="s">
        <v>103</v>
      </c>
      <c r="AJ57" t="s">
        <v>104</v>
      </c>
      <c r="AK57" t="s">
        <v>105</v>
      </c>
      <c r="AL57" t="s">
        <v>106</v>
      </c>
      <c r="AM57" t="s">
        <v>107</v>
      </c>
      <c r="AN57" t="s">
        <v>111</v>
      </c>
      <c r="AO57" t="s">
        <v>109</v>
      </c>
      <c r="AP57">
        <v>110</v>
      </c>
      <c r="AQ57">
        <v>80</v>
      </c>
      <c r="AR57">
        <v>6</v>
      </c>
      <c r="AS57">
        <v>7</v>
      </c>
      <c r="AT57">
        <v>9.5</v>
      </c>
      <c r="AU57">
        <v>11</v>
      </c>
      <c r="AV57">
        <v>8.9</v>
      </c>
      <c r="AW57" t="s">
        <v>71</v>
      </c>
      <c r="AX57" t="s">
        <v>78</v>
      </c>
      <c r="AY57" t="s">
        <v>72</v>
      </c>
      <c r="AZ57">
        <v>144.85</v>
      </c>
      <c r="BA57">
        <v>13</v>
      </c>
      <c r="BB57">
        <v>10.25</v>
      </c>
      <c r="BC57" t="s">
        <v>71</v>
      </c>
      <c r="BD57">
        <v>0</v>
      </c>
      <c r="BE57" t="s">
        <v>73</v>
      </c>
      <c r="BF57" t="s">
        <v>74</v>
      </c>
      <c r="BG57" t="s">
        <v>73</v>
      </c>
      <c r="BH57" t="s">
        <v>71</v>
      </c>
    </row>
    <row r="58" spans="1:60">
      <c r="A58">
        <v>57</v>
      </c>
      <c r="B58" t="s">
        <v>51</v>
      </c>
      <c r="C58">
        <v>38</v>
      </c>
      <c r="D58" t="s">
        <v>75</v>
      </c>
      <c r="E58" t="s">
        <v>91</v>
      </c>
      <c r="F58">
        <v>56</v>
      </c>
      <c r="G58">
        <v>1.6</v>
      </c>
      <c r="H58">
        <v>21.88</v>
      </c>
      <c r="I58" t="s">
        <v>69</v>
      </c>
      <c r="J58">
        <v>11</v>
      </c>
      <c r="K58" t="s">
        <v>42</v>
      </c>
      <c r="L58">
        <v>72</v>
      </c>
      <c r="M58">
        <v>20</v>
      </c>
      <c r="N58">
        <v>10.8</v>
      </c>
      <c r="O58">
        <v>2</v>
      </c>
      <c r="P58" t="s">
        <v>70</v>
      </c>
      <c r="Q58">
        <v>5</v>
      </c>
      <c r="R58">
        <v>15</v>
      </c>
      <c r="S58" t="s">
        <v>110</v>
      </c>
      <c r="T58">
        <v>0</v>
      </c>
      <c r="U58">
        <v>1.99</v>
      </c>
      <c r="V58">
        <v>1.99</v>
      </c>
      <c r="W58">
        <v>8.49</v>
      </c>
      <c r="X58">
        <v>2.42</v>
      </c>
      <c r="Y58">
        <v>3.51</v>
      </c>
      <c r="Z58">
        <v>40</v>
      </c>
      <c r="AA58">
        <v>34</v>
      </c>
      <c r="AB58">
        <v>0.85</v>
      </c>
      <c r="AC58">
        <v>4.45</v>
      </c>
      <c r="AD58">
        <v>3.22</v>
      </c>
      <c r="AE58">
        <v>36.450000000000003</v>
      </c>
      <c r="AF58">
        <v>45.3</v>
      </c>
      <c r="AG58">
        <v>0.42</v>
      </c>
      <c r="AH58">
        <v>130</v>
      </c>
      <c r="AI58" t="s">
        <v>103</v>
      </c>
      <c r="AJ58" t="s">
        <v>104</v>
      </c>
      <c r="AK58" t="s">
        <v>105</v>
      </c>
      <c r="AL58" t="s">
        <v>106</v>
      </c>
      <c r="AM58" t="s">
        <v>107</v>
      </c>
      <c r="AN58" t="s">
        <v>111</v>
      </c>
      <c r="AO58" t="s">
        <v>109</v>
      </c>
      <c r="AP58">
        <v>120</v>
      </c>
      <c r="AQ58">
        <v>80</v>
      </c>
      <c r="AR58">
        <v>6</v>
      </c>
      <c r="AS58">
        <v>5</v>
      </c>
      <c r="AT58">
        <v>11</v>
      </c>
      <c r="AU58">
        <v>13</v>
      </c>
      <c r="AV58">
        <v>8.6</v>
      </c>
      <c r="AW58" t="s">
        <v>71</v>
      </c>
      <c r="AX58" t="s">
        <v>78</v>
      </c>
      <c r="AY58" t="s">
        <v>72</v>
      </c>
      <c r="AZ58">
        <v>1.99</v>
      </c>
      <c r="BA58">
        <v>11</v>
      </c>
      <c r="BB58">
        <v>12</v>
      </c>
      <c r="BC58" t="s">
        <v>71</v>
      </c>
      <c r="BD58">
        <v>0</v>
      </c>
      <c r="BE58" t="s">
        <v>73</v>
      </c>
      <c r="BF58" t="s">
        <v>74</v>
      </c>
      <c r="BG58" t="s">
        <v>73</v>
      </c>
      <c r="BH58" t="s">
        <v>71</v>
      </c>
    </row>
    <row r="59" spans="1:60">
      <c r="A59">
        <v>58</v>
      </c>
      <c r="B59" t="s">
        <v>51</v>
      </c>
      <c r="C59">
        <v>36</v>
      </c>
      <c r="D59" t="s">
        <v>75</v>
      </c>
      <c r="E59" t="s">
        <v>91</v>
      </c>
      <c r="F59">
        <v>58</v>
      </c>
      <c r="G59">
        <v>1.52</v>
      </c>
      <c r="H59">
        <v>25.1</v>
      </c>
      <c r="I59" t="s">
        <v>76</v>
      </c>
      <c r="J59">
        <v>14</v>
      </c>
      <c r="K59" t="s">
        <v>47</v>
      </c>
      <c r="L59">
        <v>72</v>
      </c>
      <c r="M59">
        <v>20</v>
      </c>
      <c r="N59">
        <v>10</v>
      </c>
      <c r="O59">
        <v>2</v>
      </c>
      <c r="P59" t="s">
        <v>70</v>
      </c>
      <c r="Q59">
        <v>5</v>
      </c>
      <c r="R59">
        <v>13</v>
      </c>
      <c r="S59" t="s">
        <v>110</v>
      </c>
      <c r="T59">
        <v>1</v>
      </c>
      <c r="U59">
        <v>249.87</v>
      </c>
      <c r="V59">
        <v>12</v>
      </c>
      <c r="W59">
        <v>3.88</v>
      </c>
      <c r="X59">
        <v>0.61</v>
      </c>
      <c r="Y59">
        <v>6.36</v>
      </c>
      <c r="Z59">
        <v>42</v>
      </c>
      <c r="AA59">
        <v>35</v>
      </c>
      <c r="AB59">
        <v>0.83</v>
      </c>
      <c r="AC59">
        <v>1.98</v>
      </c>
      <c r="AD59">
        <v>2.3330000000000002</v>
      </c>
      <c r="AE59">
        <v>13.47</v>
      </c>
      <c r="AF59">
        <v>31.22</v>
      </c>
      <c r="AG59">
        <v>0.49</v>
      </c>
      <c r="AH59">
        <v>82</v>
      </c>
      <c r="AI59" t="s">
        <v>103</v>
      </c>
      <c r="AJ59" t="s">
        <v>104</v>
      </c>
      <c r="AK59" t="s">
        <v>105</v>
      </c>
      <c r="AL59" t="s">
        <v>106</v>
      </c>
      <c r="AM59" t="s">
        <v>107</v>
      </c>
      <c r="AN59" t="s">
        <v>111</v>
      </c>
      <c r="AO59" t="s">
        <v>109</v>
      </c>
      <c r="AP59">
        <v>110</v>
      </c>
      <c r="AQ59">
        <v>80</v>
      </c>
      <c r="AR59">
        <v>3</v>
      </c>
      <c r="AS59">
        <v>2</v>
      </c>
      <c r="AT59">
        <v>12</v>
      </c>
      <c r="AU59">
        <v>13</v>
      </c>
      <c r="AV59">
        <v>9.3000000000000007</v>
      </c>
      <c r="AW59" t="s">
        <v>71</v>
      </c>
      <c r="AX59" t="s">
        <v>71</v>
      </c>
      <c r="AY59" t="s">
        <v>72</v>
      </c>
      <c r="AZ59">
        <v>130.935</v>
      </c>
      <c r="BA59">
        <v>5</v>
      </c>
      <c r="BB59">
        <v>12.5</v>
      </c>
      <c r="BC59" t="s">
        <v>71</v>
      </c>
      <c r="BD59">
        <v>0</v>
      </c>
      <c r="BE59" t="s">
        <v>73</v>
      </c>
      <c r="BF59" t="s">
        <v>74</v>
      </c>
      <c r="BG59" t="s">
        <v>77</v>
      </c>
      <c r="BH59" t="s">
        <v>71</v>
      </c>
    </row>
    <row r="60" spans="1:60">
      <c r="A60">
        <v>59</v>
      </c>
      <c r="B60" t="s">
        <v>51</v>
      </c>
      <c r="C60">
        <v>26</v>
      </c>
      <c r="D60" t="s">
        <v>68</v>
      </c>
      <c r="E60" t="s">
        <v>90</v>
      </c>
      <c r="F60">
        <v>75</v>
      </c>
      <c r="G60">
        <v>1.58</v>
      </c>
      <c r="H60">
        <v>30.04</v>
      </c>
      <c r="I60" t="s">
        <v>81</v>
      </c>
      <c r="J60">
        <v>13</v>
      </c>
      <c r="K60" t="s">
        <v>43</v>
      </c>
      <c r="L60">
        <v>72</v>
      </c>
      <c r="M60">
        <v>18</v>
      </c>
      <c r="N60">
        <v>10.5</v>
      </c>
      <c r="O60">
        <v>2</v>
      </c>
      <c r="P60" t="s">
        <v>70</v>
      </c>
      <c r="Q60">
        <v>5</v>
      </c>
      <c r="R60">
        <v>8</v>
      </c>
      <c r="S60" t="s">
        <v>102</v>
      </c>
      <c r="T60">
        <v>0</v>
      </c>
      <c r="U60">
        <v>1.99</v>
      </c>
      <c r="V60">
        <v>1.99</v>
      </c>
      <c r="W60">
        <v>6.87</v>
      </c>
      <c r="X60">
        <v>3.34</v>
      </c>
      <c r="Y60">
        <v>2.06</v>
      </c>
      <c r="Z60">
        <v>45</v>
      </c>
      <c r="AA60">
        <v>40</v>
      </c>
      <c r="AB60">
        <v>0.89</v>
      </c>
      <c r="AC60">
        <v>2.33</v>
      </c>
      <c r="AD60">
        <v>2.31</v>
      </c>
      <c r="AE60">
        <v>9.35</v>
      </c>
      <c r="AF60">
        <v>25.65</v>
      </c>
      <c r="AG60">
        <v>0.27</v>
      </c>
      <c r="AH60">
        <v>92</v>
      </c>
      <c r="AI60" t="s">
        <v>103</v>
      </c>
      <c r="AJ60" t="s">
        <v>104</v>
      </c>
      <c r="AK60" t="s">
        <v>105</v>
      </c>
      <c r="AL60" t="s">
        <v>106</v>
      </c>
      <c r="AM60" t="s">
        <v>107</v>
      </c>
      <c r="AN60" t="s">
        <v>111</v>
      </c>
      <c r="AO60" t="s">
        <v>109</v>
      </c>
      <c r="AP60">
        <v>110</v>
      </c>
      <c r="AQ60">
        <v>80</v>
      </c>
      <c r="AR60">
        <v>3</v>
      </c>
      <c r="AS60">
        <v>3</v>
      </c>
      <c r="AT60">
        <v>16</v>
      </c>
      <c r="AU60">
        <v>17</v>
      </c>
      <c r="AV60">
        <v>14</v>
      </c>
      <c r="AW60" t="s">
        <v>71</v>
      </c>
      <c r="AX60" t="s">
        <v>71</v>
      </c>
      <c r="AY60" t="s">
        <v>72</v>
      </c>
      <c r="AZ60">
        <v>1.99</v>
      </c>
      <c r="BA60">
        <v>6</v>
      </c>
      <c r="BB60">
        <v>16.5</v>
      </c>
      <c r="BC60" t="s">
        <v>71</v>
      </c>
      <c r="BD60">
        <v>0</v>
      </c>
      <c r="BE60" t="s">
        <v>73</v>
      </c>
      <c r="BF60" t="s">
        <v>74</v>
      </c>
      <c r="BG60" t="s">
        <v>77</v>
      </c>
      <c r="BH60" t="s">
        <v>71</v>
      </c>
    </row>
    <row r="61" spans="1:60">
      <c r="A61">
        <v>60</v>
      </c>
      <c r="B61" t="s">
        <v>51</v>
      </c>
      <c r="C61">
        <v>26</v>
      </c>
      <c r="D61" t="s">
        <v>68</v>
      </c>
      <c r="E61" t="s">
        <v>90</v>
      </c>
      <c r="F61">
        <v>67</v>
      </c>
      <c r="G61">
        <v>1.37</v>
      </c>
      <c r="H61">
        <v>35.700000000000003</v>
      </c>
      <c r="I61" t="s">
        <v>81</v>
      </c>
      <c r="J61">
        <v>15</v>
      </c>
      <c r="K61" t="s">
        <v>41</v>
      </c>
      <c r="L61">
        <v>74</v>
      </c>
      <c r="M61">
        <v>20</v>
      </c>
      <c r="N61">
        <v>11</v>
      </c>
      <c r="O61">
        <v>4</v>
      </c>
      <c r="P61" t="s">
        <v>80</v>
      </c>
      <c r="Q61">
        <v>9</v>
      </c>
      <c r="R61">
        <v>12</v>
      </c>
      <c r="S61" t="s">
        <v>102</v>
      </c>
      <c r="T61">
        <v>0</v>
      </c>
      <c r="U61">
        <v>1.99</v>
      </c>
      <c r="V61">
        <v>1.99</v>
      </c>
      <c r="W61">
        <v>5.9</v>
      </c>
      <c r="X61">
        <v>2.73</v>
      </c>
      <c r="Y61">
        <v>2.16</v>
      </c>
      <c r="Z61">
        <v>44</v>
      </c>
      <c r="AA61">
        <v>39</v>
      </c>
      <c r="AB61">
        <v>0.89</v>
      </c>
      <c r="AC61">
        <v>1.7</v>
      </c>
      <c r="AD61">
        <v>2.36</v>
      </c>
      <c r="AE61">
        <v>15.19</v>
      </c>
      <c r="AF61">
        <v>45.35</v>
      </c>
      <c r="AG61">
        <v>0.66</v>
      </c>
      <c r="AH61">
        <v>92</v>
      </c>
      <c r="AI61" t="s">
        <v>103</v>
      </c>
      <c r="AJ61" t="s">
        <v>104</v>
      </c>
      <c r="AK61" t="s">
        <v>105</v>
      </c>
      <c r="AL61" t="s">
        <v>106</v>
      </c>
      <c r="AM61" t="s">
        <v>107</v>
      </c>
      <c r="AN61" t="s">
        <v>111</v>
      </c>
      <c r="AO61" t="s">
        <v>109</v>
      </c>
      <c r="AP61">
        <v>120</v>
      </c>
      <c r="AQ61">
        <v>70</v>
      </c>
      <c r="AR61">
        <v>5</v>
      </c>
      <c r="AS61">
        <v>7</v>
      </c>
      <c r="AT61">
        <v>14</v>
      </c>
      <c r="AU61">
        <v>15</v>
      </c>
      <c r="AV61">
        <v>11</v>
      </c>
      <c r="AW61" t="s">
        <v>71</v>
      </c>
      <c r="AX61" t="s">
        <v>71</v>
      </c>
      <c r="AY61" t="s">
        <v>72</v>
      </c>
      <c r="AZ61">
        <v>1.99</v>
      </c>
      <c r="BA61">
        <v>12</v>
      </c>
      <c r="BB61">
        <v>14.5</v>
      </c>
      <c r="BC61" t="s">
        <v>71</v>
      </c>
      <c r="BD61">
        <v>0</v>
      </c>
      <c r="BE61" t="s">
        <v>73</v>
      </c>
      <c r="BF61" t="s">
        <v>74</v>
      </c>
      <c r="BG61" t="s">
        <v>77</v>
      </c>
      <c r="BH61" t="s">
        <v>95</v>
      </c>
    </row>
    <row r="62" spans="1:60">
      <c r="A62">
        <v>61</v>
      </c>
      <c r="B62" t="s">
        <v>51</v>
      </c>
      <c r="C62">
        <v>29</v>
      </c>
      <c r="D62" t="s">
        <v>68</v>
      </c>
      <c r="E62" t="s">
        <v>90</v>
      </c>
      <c r="F62">
        <v>63</v>
      </c>
      <c r="G62">
        <v>1.62</v>
      </c>
      <c r="H62">
        <v>24.01</v>
      </c>
      <c r="I62" t="s">
        <v>69</v>
      </c>
      <c r="J62">
        <v>13</v>
      </c>
      <c r="K62" t="s">
        <v>43</v>
      </c>
      <c r="L62">
        <v>78</v>
      </c>
      <c r="M62">
        <v>22</v>
      </c>
      <c r="N62">
        <v>11.2</v>
      </c>
      <c r="O62">
        <v>2</v>
      </c>
      <c r="P62" t="s">
        <v>70</v>
      </c>
      <c r="Q62">
        <v>5</v>
      </c>
      <c r="R62">
        <v>4</v>
      </c>
      <c r="S62" t="s">
        <v>110</v>
      </c>
      <c r="T62">
        <v>0</v>
      </c>
      <c r="U62">
        <v>626.91999999999996</v>
      </c>
      <c r="V62">
        <v>65.03</v>
      </c>
      <c r="W62">
        <v>6.07</v>
      </c>
      <c r="X62">
        <v>3.87</v>
      </c>
      <c r="Y62">
        <v>1.57</v>
      </c>
      <c r="Z62">
        <v>42</v>
      </c>
      <c r="AA62">
        <v>36</v>
      </c>
      <c r="AB62">
        <v>0.86</v>
      </c>
      <c r="AC62">
        <v>6.71</v>
      </c>
      <c r="AD62">
        <v>4.2</v>
      </c>
      <c r="AE62">
        <v>47.72</v>
      </c>
      <c r="AF62">
        <v>36.21</v>
      </c>
      <c r="AG62">
        <v>0.59</v>
      </c>
      <c r="AH62">
        <v>92</v>
      </c>
      <c r="AI62" t="s">
        <v>103</v>
      </c>
      <c r="AJ62" t="s">
        <v>104</v>
      </c>
      <c r="AK62" t="s">
        <v>105</v>
      </c>
      <c r="AL62" t="s">
        <v>106</v>
      </c>
      <c r="AM62" t="s">
        <v>107</v>
      </c>
      <c r="AN62" t="s">
        <v>111</v>
      </c>
      <c r="AO62" t="s">
        <v>109</v>
      </c>
      <c r="AP62">
        <v>110</v>
      </c>
      <c r="AQ62">
        <v>80</v>
      </c>
      <c r="AR62">
        <v>6</v>
      </c>
      <c r="AS62">
        <v>7</v>
      </c>
      <c r="AT62">
        <v>13</v>
      </c>
      <c r="AU62">
        <v>14</v>
      </c>
      <c r="AV62">
        <v>7.2</v>
      </c>
      <c r="AW62" t="s">
        <v>71</v>
      </c>
      <c r="AX62" t="s">
        <v>78</v>
      </c>
      <c r="AY62" t="s">
        <v>71</v>
      </c>
      <c r="AZ62">
        <v>345.97499999999997</v>
      </c>
      <c r="BA62">
        <v>13</v>
      </c>
      <c r="BB62">
        <v>13.5</v>
      </c>
      <c r="BC62" t="s">
        <v>71</v>
      </c>
      <c r="BD62">
        <v>0</v>
      </c>
      <c r="BE62" t="s">
        <v>73</v>
      </c>
      <c r="BF62" t="s">
        <v>74</v>
      </c>
      <c r="BG62" t="s">
        <v>73</v>
      </c>
      <c r="BH62" t="s">
        <v>71</v>
      </c>
    </row>
    <row r="63" spans="1:60">
      <c r="A63">
        <v>62</v>
      </c>
      <c r="B63" t="s">
        <v>50</v>
      </c>
      <c r="C63">
        <v>32</v>
      </c>
      <c r="D63" t="s">
        <v>68</v>
      </c>
      <c r="E63" t="s">
        <v>92</v>
      </c>
      <c r="F63">
        <v>76</v>
      </c>
      <c r="G63">
        <v>1.61</v>
      </c>
      <c r="H63">
        <v>29.32</v>
      </c>
      <c r="I63" t="s">
        <v>76</v>
      </c>
      <c r="J63">
        <v>15</v>
      </c>
      <c r="K63" t="s">
        <v>41</v>
      </c>
      <c r="L63">
        <v>78</v>
      </c>
      <c r="M63">
        <v>22</v>
      </c>
      <c r="N63">
        <v>11.2</v>
      </c>
      <c r="O63">
        <v>2</v>
      </c>
      <c r="P63" t="s">
        <v>70</v>
      </c>
      <c r="Q63">
        <v>5</v>
      </c>
      <c r="R63">
        <v>12</v>
      </c>
      <c r="S63" t="s">
        <v>102</v>
      </c>
      <c r="T63">
        <v>1</v>
      </c>
      <c r="U63">
        <v>8</v>
      </c>
      <c r="V63">
        <v>1.99</v>
      </c>
      <c r="W63">
        <v>1.46</v>
      </c>
      <c r="X63">
        <v>0.15</v>
      </c>
      <c r="Y63">
        <v>9.73</v>
      </c>
      <c r="Z63">
        <v>45</v>
      </c>
      <c r="AA63">
        <v>39</v>
      </c>
      <c r="AB63">
        <v>0.87</v>
      </c>
      <c r="AC63">
        <v>0.44</v>
      </c>
      <c r="AD63">
        <v>3.21</v>
      </c>
      <c r="AE63">
        <v>13.16</v>
      </c>
      <c r="AF63">
        <v>25.45</v>
      </c>
      <c r="AG63">
        <v>0.32</v>
      </c>
      <c r="AH63">
        <v>107</v>
      </c>
      <c r="AI63" t="s">
        <v>114</v>
      </c>
      <c r="AJ63" t="s">
        <v>115</v>
      </c>
      <c r="AK63" t="s">
        <v>116</v>
      </c>
      <c r="AL63" t="s">
        <v>112</v>
      </c>
      <c r="AM63" t="s">
        <v>113</v>
      </c>
      <c r="AN63" t="s">
        <v>108</v>
      </c>
      <c r="AO63" t="s">
        <v>117</v>
      </c>
      <c r="AP63">
        <v>120</v>
      </c>
      <c r="AQ63">
        <v>80</v>
      </c>
      <c r="AR63">
        <v>9</v>
      </c>
      <c r="AS63">
        <v>12</v>
      </c>
      <c r="AT63">
        <v>14</v>
      </c>
      <c r="AU63">
        <v>13</v>
      </c>
      <c r="AV63">
        <v>7.8</v>
      </c>
      <c r="AW63" t="s">
        <v>71</v>
      </c>
      <c r="AX63" t="s">
        <v>71</v>
      </c>
      <c r="AY63" t="s">
        <v>72</v>
      </c>
      <c r="AZ63">
        <v>4.9950000000000001</v>
      </c>
      <c r="BA63">
        <v>21</v>
      </c>
      <c r="BB63">
        <v>13.5</v>
      </c>
      <c r="BC63" t="s">
        <v>71</v>
      </c>
      <c r="BD63">
        <v>5</v>
      </c>
      <c r="BE63" t="s">
        <v>82</v>
      </c>
      <c r="BF63" t="s">
        <v>74</v>
      </c>
      <c r="BG63" t="s">
        <v>82</v>
      </c>
      <c r="BH63" t="s">
        <v>71</v>
      </c>
    </row>
    <row r="64" spans="1:60">
      <c r="A64">
        <v>63</v>
      </c>
      <c r="B64" t="s">
        <v>51</v>
      </c>
      <c r="C64">
        <v>24</v>
      </c>
      <c r="D64" t="s">
        <v>68</v>
      </c>
      <c r="E64" t="s">
        <v>94</v>
      </c>
      <c r="F64">
        <v>60</v>
      </c>
      <c r="G64">
        <v>1.7</v>
      </c>
      <c r="H64">
        <v>20.76</v>
      </c>
      <c r="I64" t="s">
        <v>69</v>
      </c>
      <c r="J64">
        <v>15</v>
      </c>
      <c r="K64" t="s">
        <v>41</v>
      </c>
      <c r="L64">
        <v>70</v>
      </c>
      <c r="M64">
        <v>20</v>
      </c>
      <c r="N64">
        <v>10</v>
      </c>
      <c r="O64">
        <v>2</v>
      </c>
      <c r="P64" t="s">
        <v>70</v>
      </c>
      <c r="Q64">
        <v>5</v>
      </c>
      <c r="R64">
        <v>3.5</v>
      </c>
      <c r="S64" t="s">
        <v>102</v>
      </c>
      <c r="T64">
        <v>0</v>
      </c>
      <c r="U64">
        <v>1.99</v>
      </c>
      <c r="V64">
        <v>1.99</v>
      </c>
      <c r="W64">
        <v>5.75</v>
      </c>
      <c r="X64">
        <v>7.47</v>
      </c>
      <c r="Y64">
        <v>0.77</v>
      </c>
      <c r="Z64">
        <v>41</v>
      </c>
      <c r="AA64">
        <v>36</v>
      </c>
      <c r="AB64">
        <v>0.88</v>
      </c>
      <c r="AC64">
        <v>3.57</v>
      </c>
      <c r="AD64">
        <v>2.14</v>
      </c>
      <c r="AE64">
        <v>14.73</v>
      </c>
      <c r="AF64">
        <v>36.200000000000003</v>
      </c>
      <c r="AG64">
        <v>0.81</v>
      </c>
      <c r="AH64">
        <v>100</v>
      </c>
      <c r="AI64" t="s">
        <v>103</v>
      </c>
      <c r="AJ64" t="s">
        <v>104</v>
      </c>
      <c r="AK64" t="s">
        <v>105</v>
      </c>
      <c r="AL64" t="s">
        <v>106</v>
      </c>
      <c r="AM64" t="s">
        <v>107</v>
      </c>
      <c r="AN64" t="s">
        <v>111</v>
      </c>
      <c r="AO64" t="s">
        <v>109</v>
      </c>
      <c r="AP64">
        <v>120</v>
      </c>
      <c r="AQ64">
        <v>80</v>
      </c>
      <c r="AR64">
        <v>3</v>
      </c>
      <c r="AS64">
        <v>5</v>
      </c>
      <c r="AT64">
        <v>12</v>
      </c>
      <c r="AU64">
        <v>13.5</v>
      </c>
      <c r="AV64">
        <v>9.6</v>
      </c>
      <c r="AW64" t="s">
        <v>71</v>
      </c>
      <c r="AX64" t="s">
        <v>71</v>
      </c>
      <c r="AY64" t="s">
        <v>71</v>
      </c>
      <c r="AZ64">
        <v>1.99</v>
      </c>
      <c r="BA64">
        <v>8</v>
      </c>
      <c r="BB64">
        <v>12.75</v>
      </c>
      <c r="BC64" t="s">
        <v>71</v>
      </c>
      <c r="BD64">
        <v>0</v>
      </c>
      <c r="BE64" t="s">
        <v>73</v>
      </c>
      <c r="BF64" t="s">
        <v>74</v>
      </c>
      <c r="BG64" t="s">
        <v>73</v>
      </c>
      <c r="BH64" t="s">
        <v>71</v>
      </c>
    </row>
    <row r="65" spans="1:60">
      <c r="A65">
        <v>64</v>
      </c>
      <c r="B65" t="s">
        <v>51</v>
      </c>
      <c r="C65">
        <v>29</v>
      </c>
      <c r="D65" t="s">
        <v>68</v>
      </c>
      <c r="E65" t="s">
        <v>90</v>
      </c>
      <c r="F65">
        <v>55</v>
      </c>
      <c r="G65">
        <v>1.47</v>
      </c>
      <c r="H65">
        <v>25.45</v>
      </c>
      <c r="I65" t="s">
        <v>76</v>
      </c>
      <c r="J65">
        <v>15</v>
      </c>
      <c r="K65" t="s">
        <v>41</v>
      </c>
      <c r="L65">
        <v>80</v>
      </c>
      <c r="M65">
        <v>20</v>
      </c>
      <c r="N65">
        <v>10.199999999999999</v>
      </c>
      <c r="O65">
        <v>4</v>
      </c>
      <c r="P65" t="s">
        <v>80</v>
      </c>
      <c r="Q65">
        <v>2</v>
      </c>
      <c r="R65">
        <v>6</v>
      </c>
      <c r="S65" t="s">
        <v>110</v>
      </c>
      <c r="T65">
        <v>0</v>
      </c>
      <c r="U65">
        <v>757.17</v>
      </c>
      <c r="V65">
        <v>20</v>
      </c>
      <c r="W65">
        <v>6.76</v>
      </c>
      <c r="X65">
        <v>9.2799999999999994</v>
      </c>
      <c r="Y65">
        <v>0.73</v>
      </c>
      <c r="Z65">
        <v>39</v>
      </c>
      <c r="AA65">
        <v>34</v>
      </c>
      <c r="AB65">
        <v>0.87</v>
      </c>
      <c r="AC65">
        <v>1.2</v>
      </c>
      <c r="AD65">
        <v>2.2999999999999998</v>
      </c>
      <c r="AE65">
        <v>20.79</v>
      </c>
      <c r="AF65">
        <v>50.2</v>
      </c>
      <c r="AG65">
        <v>0.56000000000000005</v>
      </c>
      <c r="AH65">
        <v>92</v>
      </c>
      <c r="AI65" t="s">
        <v>103</v>
      </c>
      <c r="AJ65" t="s">
        <v>104</v>
      </c>
      <c r="AK65" t="s">
        <v>105</v>
      </c>
      <c r="AL65" t="s">
        <v>106</v>
      </c>
      <c r="AM65" t="s">
        <v>107</v>
      </c>
      <c r="AN65" t="s">
        <v>111</v>
      </c>
      <c r="AO65" t="s">
        <v>109</v>
      </c>
      <c r="AP65">
        <v>120</v>
      </c>
      <c r="AQ65">
        <v>70</v>
      </c>
      <c r="AR65">
        <v>4</v>
      </c>
      <c r="AS65">
        <v>7</v>
      </c>
      <c r="AT65">
        <v>11</v>
      </c>
      <c r="AU65">
        <v>11</v>
      </c>
      <c r="AV65">
        <v>8.6</v>
      </c>
      <c r="AW65" t="s">
        <v>71</v>
      </c>
      <c r="AX65" t="s">
        <v>71</v>
      </c>
      <c r="AY65" t="s">
        <v>71</v>
      </c>
      <c r="AZ65">
        <v>388.58499999999998</v>
      </c>
      <c r="BA65">
        <v>11</v>
      </c>
      <c r="BB65">
        <v>11</v>
      </c>
      <c r="BC65" t="s">
        <v>71</v>
      </c>
      <c r="BD65">
        <v>0</v>
      </c>
      <c r="BE65" t="s">
        <v>73</v>
      </c>
      <c r="BF65" t="s">
        <v>74</v>
      </c>
      <c r="BG65" t="s">
        <v>73</v>
      </c>
      <c r="BH65" t="s">
        <v>93</v>
      </c>
    </row>
    <row r="66" spans="1:60">
      <c r="A66">
        <v>65</v>
      </c>
      <c r="B66" t="s">
        <v>51</v>
      </c>
      <c r="C66">
        <v>27</v>
      </c>
      <c r="D66" t="s">
        <v>68</v>
      </c>
      <c r="E66" t="s">
        <v>90</v>
      </c>
      <c r="F66">
        <v>56</v>
      </c>
      <c r="G66">
        <v>1.5</v>
      </c>
      <c r="H66">
        <v>24.89</v>
      </c>
      <c r="I66" t="s">
        <v>69</v>
      </c>
      <c r="J66">
        <v>11</v>
      </c>
      <c r="K66" t="s">
        <v>42</v>
      </c>
      <c r="L66">
        <v>72</v>
      </c>
      <c r="M66">
        <v>18</v>
      </c>
      <c r="N66">
        <v>10.5</v>
      </c>
      <c r="O66">
        <v>4</v>
      </c>
      <c r="P66" t="s">
        <v>80</v>
      </c>
      <c r="Q66">
        <v>8</v>
      </c>
      <c r="R66">
        <v>6</v>
      </c>
      <c r="S66" t="s">
        <v>102</v>
      </c>
      <c r="T66">
        <v>0</v>
      </c>
      <c r="U66">
        <v>1.99</v>
      </c>
      <c r="V66">
        <v>1.99</v>
      </c>
      <c r="W66">
        <v>6.35</v>
      </c>
      <c r="X66">
        <v>7.46</v>
      </c>
      <c r="Y66">
        <v>0.85</v>
      </c>
      <c r="Z66">
        <v>40</v>
      </c>
      <c r="AA66">
        <v>35</v>
      </c>
      <c r="AB66">
        <v>0.88</v>
      </c>
      <c r="AC66">
        <v>3.72</v>
      </c>
      <c r="AD66">
        <v>4.5999999999999996</v>
      </c>
      <c r="AE66">
        <v>37.92</v>
      </c>
      <c r="AF66">
        <v>49.3</v>
      </c>
      <c r="AG66">
        <v>3.66</v>
      </c>
      <c r="AH66">
        <v>92</v>
      </c>
      <c r="AI66" t="s">
        <v>103</v>
      </c>
      <c r="AJ66" t="s">
        <v>104</v>
      </c>
      <c r="AK66" t="s">
        <v>105</v>
      </c>
      <c r="AL66" t="s">
        <v>106</v>
      </c>
      <c r="AM66" t="s">
        <v>107</v>
      </c>
      <c r="AN66" t="s">
        <v>111</v>
      </c>
      <c r="AO66" t="s">
        <v>109</v>
      </c>
      <c r="AP66">
        <v>110</v>
      </c>
      <c r="AQ66">
        <v>80</v>
      </c>
      <c r="AR66">
        <v>11</v>
      </c>
      <c r="AS66">
        <v>10</v>
      </c>
      <c r="AT66">
        <v>14.5</v>
      </c>
      <c r="AU66">
        <v>14</v>
      </c>
      <c r="AV66">
        <v>12.5</v>
      </c>
      <c r="AW66" t="s">
        <v>71</v>
      </c>
      <c r="AX66" t="s">
        <v>71</v>
      </c>
      <c r="AY66" t="s">
        <v>71</v>
      </c>
      <c r="AZ66">
        <v>1.99</v>
      </c>
      <c r="BA66">
        <v>21</v>
      </c>
      <c r="BB66">
        <v>14.25</v>
      </c>
      <c r="BC66" t="s">
        <v>71</v>
      </c>
      <c r="BD66">
        <v>0</v>
      </c>
      <c r="BE66" t="s">
        <v>73</v>
      </c>
      <c r="BF66" t="s">
        <v>74</v>
      </c>
      <c r="BG66" t="s">
        <v>73</v>
      </c>
      <c r="BH66" t="s">
        <v>95</v>
      </c>
    </row>
    <row r="67" spans="1:60">
      <c r="A67">
        <v>66</v>
      </c>
      <c r="B67" t="s">
        <v>51</v>
      </c>
      <c r="C67">
        <v>32</v>
      </c>
      <c r="D67" t="s">
        <v>68</v>
      </c>
      <c r="E67" t="s">
        <v>92</v>
      </c>
      <c r="F67">
        <v>71</v>
      </c>
      <c r="G67">
        <v>1.72</v>
      </c>
      <c r="H67">
        <v>24</v>
      </c>
      <c r="I67" t="s">
        <v>69</v>
      </c>
      <c r="J67">
        <v>12</v>
      </c>
      <c r="K67" t="s">
        <v>46</v>
      </c>
      <c r="L67">
        <v>70</v>
      </c>
      <c r="M67">
        <v>18</v>
      </c>
      <c r="N67">
        <v>11</v>
      </c>
      <c r="O67">
        <v>2</v>
      </c>
      <c r="P67" t="s">
        <v>70</v>
      </c>
      <c r="Q67">
        <v>5</v>
      </c>
      <c r="R67">
        <v>8</v>
      </c>
      <c r="S67" t="s">
        <v>102</v>
      </c>
      <c r="T67">
        <v>1</v>
      </c>
      <c r="U67">
        <v>10</v>
      </c>
      <c r="V67">
        <v>1.99</v>
      </c>
      <c r="W67">
        <v>4.76</v>
      </c>
      <c r="X67">
        <v>1.5</v>
      </c>
      <c r="Y67">
        <v>3.17</v>
      </c>
      <c r="Z67">
        <v>46</v>
      </c>
      <c r="AA67">
        <v>39</v>
      </c>
      <c r="AB67">
        <v>0.85</v>
      </c>
      <c r="AC67">
        <v>2.4500000000000002</v>
      </c>
      <c r="AD67">
        <v>2.2999999999999998</v>
      </c>
      <c r="AE67">
        <v>22.45</v>
      </c>
      <c r="AF67">
        <v>51.9</v>
      </c>
      <c r="AG67">
        <v>0.45</v>
      </c>
      <c r="AH67">
        <v>100</v>
      </c>
      <c r="AI67" t="s">
        <v>103</v>
      </c>
      <c r="AJ67" t="s">
        <v>104</v>
      </c>
      <c r="AK67" t="s">
        <v>105</v>
      </c>
      <c r="AL67" t="s">
        <v>106</v>
      </c>
      <c r="AM67" t="s">
        <v>107</v>
      </c>
      <c r="AN67" t="s">
        <v>111</v>
      </c>
      <c r="AO67" t="s">
        <v>109</v>
      </c>
      <c r="AP67">
        <v>100</v>
      </c>
      <c r="AQ67">
        <v>70</v>
      </c>
      <c r="AR67">
        <v>2</v>
      </c>
      <c r="AS67">
        <v>4</v>
      </c>
      <c r="AT67">
        <v>12</v>
      </c>
      <c r="AU67">
        <v>14</v>
      </c>
      <c r="AV67">
        <v>9.4</v>
      </c>
      <c r="AW67" t="s">
        <v>71</v>
      </c>
      <c r="AX67" t="s">
        <v>71</v>
      </c>
      <c r="AY67" t="s">
        <v>72</v>
      </c>
      <c r="AZ67">
        <v>5.9950000000000001</v>
      </c>
      <c r="BA67">
        <v>6</v>
      </c>
      <c r="BB67">
        <v>13</v>
      </c>
      <c r="BC67" t="s">
        <v>71</v>
      </c>
      <c r="BD67">
        <v>0</v>
      </c>
      <c r="BE67" t="s">
        <v>73</v>
      </c>
      <c r="BF67" t="s">
        <v>71</v>
      </c>
      <c r="BG67" t="s">
        <v>73</v>
      </c>
      <c r="BH67" t="s">
        <v>71</v>
      </c>
    </row>
    <row r="68" spans="1:60">
      <c r="A68">
        <v>67</v>
      </c>
      <c r="B68" t="s">
        <v>51</v>
      </c>
      <c r="C68">
        <v>41</v>
      </c>
      <c r="D68" t="s">
        <v>75</v>
      </c>
      <c r="E68" t="s">
        <v>96</v>
      </c>
      <c r="F68">
        <v>56</v>
      </c>
      <c r="G68">
        <v>1.6</v>
      </c>
      <c r="H68">
        <v>21.88</v>
      </c>
      <c r="I68" t="s">
        <v>69</v>
      </c>
      <c r="J68">
        <v>13</v>
      </c>
      <c r="K68" t="s">
        <v>43</v>
      </c>
      <c r="L68">
        <v>78</v>
      </c>
      <c r="M68">
        <v>20</v>
      </c>
      <c r="N68">
        <v>11.5</v>
      </c>
      <c r="O68">
        <v>2</v>
      </c>
      <c r="P68" t="s">
        <v>70</v>
      </c>
      <c r="Q68">
        <v>5</v>
      </c>
      <c r="R68">
        <v>4</v>
      </c>
      <c r="S68" t="s">
        <v>102</v>
      </c>
      <c r="T68">
        <v>3</v>
      </c>
      <c r="U68">
        <v>31.33</v>
      </c>
      <c r="V68">
        <v>1.99</v>
      </c>
      <c r="W68">
        <v>9.66</v>
      </c>
      <c r="X68">
        <v>2.35</v>
      </c>
      <c r="Y68">
        <v>4.1100000000000003</v>
      </c>
      <c r="Z68">
        <v>38</v>
      </c>
      <c r="AA68">
        <v>34</v>
      </c>
      <c r="AB68">
        <v>0.89</v>
      </c>
      <c r="AC68">
        <v>3.27</v>
      </c>
      <c r="AD68">
        <v>5.8</v>
      </c>
      <c r="AE68">
        <v>54.32</v>
      </c>
      <c r="AF68">
        <v>36.549999999999997</v>
      </c>
      <c r="AG68">
        <v>0.28000000000000003</v>
      </c>
      <c r="AH68">
        <v>115</v>
      </c>
      <c r="AI68" t="s">
        <v>103</v>
      </c>
      <c r="AJ68" t="s">
        <v>104</v>
      </c>
      <c r="AK68" t="s">
        <v>105</v>
      </c>
      <c r="AL68" t="s">
        <v>106</v>
      </c>
      <c r="AM68" t="s">
        <v>107</v>
      </c>
      <c r="AN68" t="s">
        <v>111</v>
      </c>
      <c r="AO68" t="s">
        <v>109</v>
      </c>
      <c r="AP68">
        <v>120</v>
      </c>
      <c r="AQ68">
        <v>80</v>
      </c>
      <c r="AR68">
        <v>1</v>
      </c>
      <c r="AS68">
        <v>2</v>
      </c>
      <c r="AT68">
        <v>10</v>
      </c>
      <c r="AU68">
        <v>12</v>
      </c>
      <c r="AV68">
        <v>9.6999999999999993</v>
      </c>
      <c r="AW68" t="s">
        <v>71</v>
      </c>
      <c r="AX68" t="s">
        <v>71</v>
      </c>
      <c r="AY68" t="s">
        <v>72</v>
      </c>
      <c r="AZ68">
        <v>16.66</v>
      </c>
      <c r="BA68">
        <v>3</v>
      </c>
      <c r="BB68">
        <v>11</v>
      </c>
      <c r="BC68" t="s">
        <v>71</v>
      </c>
      <c r="BD68">
        <v>0</v>
      </c>
      <c r="BE68" t="s">
        <v>73</v>
      </c>
      <c r="BF68" t="s">
        <v>74</v>
      </c>
      <c r="BG68" t="s">
        <v>73</v>
      </c>
      <c r="BH68" t="s">
        <v>71</v>
      </c>
    </row>
    <row r="69" spans="1:60">
      <c r="A69">
        <v>68</v>
      </c>
      <c r="B69" t="s">
        <v>51</v>
      </c>
      <c r="C69">
        <v>35</v>
      </c>
      <c r="D69" t="s">
        <v>75</v>
      </c>
      <c r="E69" t="s">
        <v>91</v>
      </c>
      <c r="F69">
        <v>62</v>
      </c>
      <c r="G69">
        <v>1.52</v>
      </c>
      <c r="H69">
        <v>26.84</v>
      </c>
      <c r="I69" t="s">
        <v>76</v>
      </c>
      <c r="J69">
        <v>16</v>
      </c>
      <c r="K69" t="s">
        <v>45</v>
      </c>
      <c r="L69">
        <v>78</v>
      </c>
      <c r="M69">
        <v>22</v>
      </c>
      <c r="N69">
        <v>8.5</v>
      </c>
      <c r="O69">
        <v>2</v>
      </c>
      <c r="P69" t="s">
        <v>70</v>
      </c>
      <c r="Q69">
        <v>5</v>
      </c>
      <c r="R69">
        <v>12</v>
      </c>
      <c r="S69" t="s">
        <v>110</v>
      </c>
      <c r="T69">
        <v>1</v>
      </c>
      <c r="U69">
        <v>218.59</v>
      </c>
      <c r="V69">
        <v>1.99</v>
      </c>
      <c r="W69">
        <v>5.41</v>
      </c>
      <c r="X69">
        <v>8.4499999999999993</v>
      </c>
      <c r="Y69">
        <v>0.64</v>
      </c>
      <c r="Z69">
        <v>39</v>
      </c>
      <c r="AA69">
        <v>33</v>
      </c>
      <c r="AB69">
        <v>0.85</v>
      </c>
      <c r="AC69">
        <v>9.0299999999999994</v>
      </c>
      <c r="AD69">
        <v>5.2</v>
      </c>
      <c r="AE69">
        <v>6.27</v>
      </c>
      <c r="AF69">
        <v>25.36</v>
      </c>
      <c r="AG69">
        <v>0.62</v>
      </c>
      <c r="AH69">
        <v>120</v>
      </c>
      <c r="AI69" t="s">
        <v>103</v>
      </c>
      <c r="AJ69" t="s">
        <v>104</v>
      </c>
      <c r="AK69" t="s">
        <v>105</v>
      </c>
      <c r="AL69" t="s">
        <v>106</v>
      </c>
      <c r="AM69" t="s">
        <v>107</v>
      </c>
      <c r="AN69" t="s">
        <v>111</v>
      </c>
      <c r="AO69" t="s">
        <v>109</v>
      </c>
      <c r="AP69">
        <v>110</v>
      </c>
      <c r="AQ69">
        <v>80</v>
      </c>
      <c r="AR69">
        <v>14</v>
      </c>
      <c r="AS69">
        <v>12</v>
      </c>
      <c r="AT69">
        <v>8</v>
      </c>
      <c r="AU69">
        <v>5</v>
      </c>
      <c r="AV69">
        <v>5.5</v>
      </c>
      <c r="AW69" t="s">
        <v>71</v>
      </c>
      <c r="AX69" t="s">
        <v>78</v>
      </c>
      <c r="AY69" t="s">
        <v>71</v>
      </c>
      <c r="AZ69">
        <v>110.29</v>
      </c>
      <c r="BA69">
        <v>26</v>
      </c>
      <c r="BB69">
        <v>6.5</v>
      </c>
      <c r="BC69" t="s">
        <v>83</v>
      </c>
      <c r="BD69">
        <v>0</v>
      </c>
      <c r="BE69" t="s">
        <v>73</v>
      </c>
      <c r="BF69" t="s">
        <v>74</v>
      </c>
      <c r="BG69" t="s">
        <v>73</v>
      </c>
      <c r="BH69" t="s">
        <v>71</v>
      </c>
    </row>
    <row r="70" spans="1:60">
      <c r="A70">
        <v>69</v>
      </c>
      <c r="B70" t="s">
        <v>50</v>
      </c>
      <c r="C70">
        <v>35</v>
      </c>
      <c r="D70" t="s">
        <v>75</v>
      </c>
      <c r="E70" t="s">
        <v>91</v>
      </c>
      <c r="F70">
        <v>55</v>
      </c>
      <c r="G70">
        <v>1.53</v>
      </c>
      <c r="H70">
        <v>23.5</v>
      </c>
      <c r="I70" t="s">
        <v>69</v>
      </c>
      <c r="J70">
        <v>17</v>
      </c>
      <c r="K70" t="s">
        <v>44</v>
      </c>
      <c r="L70">
        <v>80</v>
      </c>
      <c r="M70">
        <v>20</v>
      </c>
      <c r="N70">
        <v>10.3</v>
      </c>
      <c r="O70">
        <v>2</v>
      </c>
      <c r="P70" t="s">
        <v>70</v>
      </c>
      <c r="Q70">
        <v>5</v>
      </c>
      <c r="R70">
        <v>18</v>
      </c>
      <c r="S70" t="s">
        <v>110</v>
      </c>
      <c r="T70">
        <v>2</v>
      </c>
      <c r="U70">
        <v>218.59</v>
      </c>
      <c r="V70">
        <v>1.99</v>
      </c>
      <c r="W70">
        <v>1.57</v>
      </c>
      <c r="X70">
        <v>0.77</v>
      </c>
      <c r="Y70">
        <v>2.04</v>
      </c>
      <c r="Z70">
        <v>38</v>
      </c>
      <c r="AA70">
        <v>34</v>
      </c>
      <c r="AB70">
        <v>0.89</v>
      </c>
      <c r="AC70">
        <v>4.18</v>
      </c>
      <c r="AD70">
        <v>2.14</v>
      </c>
      <c r="AE70">
        <v>23.45</v>
      </c>
      <c r="AF70">
        <v>56.25</v>
      </c>
      <c r="AG70">
        <v>0.44</v>
      </c>
      <c r="AH70">
        <v>100</v>
      </c>
      <c r="AI70" t="s">
        <v>114</v>
      </c>
      <c r="AJ70" t="s">
        <v>115</v>
      </c>
      <c r="AK70" t="s">
        <v>116</v>
      </c>
      <c r="AL70" t="s">
        <v>112</v>
      </c>
      <c r="AM70" t="s">
        <v>113</v>
      </c>
      <c r="AN70" t="s">
        <v>111</v>
      </c>
      <c r="AO70" t="s">
        <v>109</v>
      </c>
      <c r="AP70">
        <v>120</v>
      </c>
      <c r="AQ70">
        <v>70</v>
      </c>
      <c r="AR70">
        <v>7</v>
      </c>
      <c r="AS70">
        <v>9</v>
      </c>
      <c r="AT70">
        <v>5</v>
      </c>
      <c r="AU70">
        <v>8.5</v>
      </c>
      <c r="AV70">
        <v>6.2</v>
      </c>
      <c r="AW70" t="s">
        <v>71</v>
      </c>
      <c r="AX70" t="s">
        <v>78</v>
      </c>
      <c r="AY70" t="s">
        <v>72</v>
      </c>
      <c r="AZ70">
        <v>110.29</v>
      </c>
      <c r="BA70">
        <v>16</v>
      </c>
      <c r="BB70">
        <v>6.75</v>
      </c>
      <c r="BC70" t="s">
        <v>83</v>
      </c>
      <c r="BD70">
        <v>5</v>
      </c>
      <c r="BE70" t="s">
        <v>82</v>
      </c>
      <c r="BF70" t="s">
        <v>74</v>
      </c>
      <c r="BG70" t="s">
        <v>77</v>
      </c>
      <c r="BH70" t="s">
        <v>71</v>
      </c>
    </row>
    <row r="71" spans="1:60">
      <c r="A71">
        <v>70</v>
      </c>
      <c r="B71" t="s">
        <v>50</v>
      </c>
      <c r="C71">
        <v>34</v>
      </c>
      <c r="D71" t="s">
        <v>75</v>
      </c>
      <c r="E71" t="s">
        <v>92</v>
      </c>
      <c r="F71">
        <v>65</v>
      </c>
      <c r="G71">
        <v>1.66</v>
      </c>
      <c r="H71">
        <v>23.59</v>
      </c>
      <c r="I71" t="s">
        <v>69</v>
      </c>
      <c r="J71">
        <v>15</v>
      </c>
      <c r="K71" t="s">
        <v>41</v>
      </c>
      <c r="L71">
        <v>80</v>
      </c>
      <c r="M71">
        <v>20</v>
      </c>
      <c r="N71">
        <v>11</v>
      </c>
      <c r="O71">
        <v>2</v>
      </c>
      <c r="P71" t="s">
        <v>70</v>
      </c>
      <c r="Q71">
        <v>5</v>
      </c>
      <c r="R71">
        <v>9</v>
      </c>
      <c r="S71" t="s">
        <v>110</v>
      </c>
      <c r="T71">
        <v>0</v>
      </c>
      <c r="U71">
        <v>173.66</v>
      </c>
      <c r="V71">
        <v>173.66</v>
      </c>
      <c r="W71">
        <v>2.1800000000000002</v>
      </c>
      <c r="X71">
        <v>0.82</v>
      </c>
      <c r="Y71">
        <v>2.66</v>
      </c>
      <c r="Z71">
        <v>41</v>
      </c>
      <c r="AA71">
        <v>36</v>
      </c>
      <c r="AB71">
        <v>0.88</v>
      </c>
      <c r="AC71">
        <v>2.85</v>
      </c>
      <c r="AD71">
        <v>4.63</v>
      </c>
      <c r="AE71">
        <v>28.9</v>
      </c>
      <c r="AF71">
        <v>15.44</v>
      </c>
      <c r="AG71">
        <v>0.25</v>
      </c>
      <c r="AH71">
        <v>80</v>
      </c>
      <c r="AI71" t="s">
        <v>114</v>
      </c>
      <c r="AJ71" t="s">
        <v>104</v>
      </c>
      <c r="AK71" t="s">
        <v>116</v>
      </c>
      <c r="AL71" t="s">
        <v>106</v>
      </c>
      <c r="AM71" t="s">
        <v>113</v>
      </c>
      <c r="AN71" t="s">
        <v>111</v>
      </c>
      <c r="AO71" t="s">
        <v>117</v>
      </c>
      <c r="AP71">
        <v>120</v>
      </c>
      <c r="AQ71">
        <v>70</v>
      </c>
      <c r="AR71">
        <v>11</v>
      </c>
      <c r="AS71">
        <v>8</v>
      </c>
      <c r="AT71">
        <v>9.5</v>
      </c>
      <c r="AU71">
        <v>7</v>
      </c>
      <c r="AV71">
        <v>8.9</v>
      </c>
      <c r="AW71" t="s">
        <v>71</v>
      </c>
      <c r="AX71" t="s">
        <v>71</v>
      </c>
      <c r="AY71" t="s">
        <v>72</v>
      </c>
      <c r="AZ71">
        <v>173.66</v>
      </c>
      <c r="BA71">
        <v>19</v>
      </c>
      <c r="BB71">
        <v>8.25</v>
      </c>
      <c r="BC71" t="s">
        <v>83</v>
      </c>
      <c r="BD71">
        <v>3</v>
      </c>
      <c r="BE71" t="s">
        <v>77</v>
      </c>
      <c r="BF71" t="s">
        <v>74</v>
      </c>
      <c r="BG71" t="s">
        <v>77</v>
      </c>
      <c r="BH71" t="s">
        <v>71</v>
      </c>
    </row>
    <row r="72" spans="1:60">
      <c r="A72">
        <v>71</v>
      </c>
      <c r="B72" t="s">
        <v>51</v>
      </c>
      <c r="C72">
        <v>33</v>
      </c>
      <c r="D72" t="s">
        <v>68</v>
      </c>
      <c r="E72" t="s">
        <v>92</v>
      </c>
      <c r="F72">
        <v>54</v>
      </c>
      <c r="G72">
        <v>1.5</v>
      </c>
      <c r="H72">
        <v>24</v>
      </c>
      <c r="I72" t="s">
        <v>69</v>
      </c>
      <c r="J72">
        <v>13</v>
      </c>
      <c r="K72" t="s">
        <v>43</v>
      </c>
      <c r="L72">
        <v>72</v>
      </c>
      <c r="M72">
        <v>18</v>
      </c>
      <c r="N72">
        <v>10.199999999999999</v>
      </c>
      <c r="O72">
        <v>2</v>
      </c>
      <c r="P72" t="s">
        <v>70</v>
      </c>
      <c r="Q72">
        <v>5</v>
      </c>
      <c r="R72">
        <v>9</v>
      </c>
      <c r="S72" t="s">
        <v>102</v>
      </c>
      <c r="T72">
        <v>0</v>
      </c>
      <c r="U72">
        <v>4.42</v>
      </c>
      <c r="V72">
        <v>1.99</v>
      </c>
      <c r="W72">
        <v>4.8499999999999996</v>
      </c>
      <c r="X72">
        <v>0.72</v>
      </c>
      <c r="Y72">
        <v>6.74</v>
      </c>
      <c r="Z72">
        <v>40</v>
      </c>
      <c r="AA72">
        <v>33</v>
      </c>
      <c r="AB72">
        <v>0.83</v>
      </c>
      <c r="AC72">
        <v>2</v>
      </c>
      <c r="AD72">
        <v>1.01</v>
      </c>
      <c r="AE72">
        <v>15.64</v>
      </c>
      <c r="AF72">
        <v>42.36</v>
      </c>
      <c r="AG72">
        <v>0.52</v>
      </c>
      <c r="AH72">
        <v>92</v>
      </c>
      <c r="AI72" t="s">
        <v>103</v>
      </c>
      <c r="AJ72" t="s">
        <v>104</v>
      </c>
      <c r="AK72" t="s">
        <v>105</v>
      </c>
      <c r="AL72" t="s">
        <v>106</v>
      </c>
      <c r="AM72" t="s">
        <v>107</v>
      </c>
      <c r="AN72" t="s">
        <v>111</v>
      </c>
      <c r="AO72" t="s">
        <v>109</v>
      </c>
      <c r="AP72">
        <v>100</v>
      </c>
      <c r="AQ72">
        <v>70</v>
      </c>
      <c r="AR72">
        <v>5</v>
      </c>
      <c r="AS72">
        <v>2</v>
      </c>
      <c r="AT72">
        <v>11.5</v>
      </c>
      <c r="AU72">
        <v>4.7</v>
      </c>
      <c r="AV72">
        <v>6.5</v>
      </c>
      <c r="AW72" t="s">
        <v>71</v>
      </c>
      <c r="AX72" t="s">
        <v>71</v>
      </c>
      <c r="AY72" t="s">
        <v>72</v>
      </c>
      <c r="AZ72">
        <v>3.2050000000000001</v>
      </c>
      <c r="BA72">
        <v>7</v>
      </c>
      <c r="BB72">
        <v>8.1</v>
      </c>
      <c r="BC72" t="s">
        <v>71</v>
      </c>
      <c r="BD72">
        <v>0</v>
      </c>
      <c r="BE72" t="s">
        <v>73</v>
      </c>
      <c r="BF72" t="s">
        <v>71</v>
      </c>
      <c r="BG72" t="s">
        <v>73</v>
      </c>
      <c r="BH72" t="s">
        <v>71</v>
      </c>
    </row>
    <row r="73" spans="1:60">
      <c r="A73">
        <v>72</v>
      </c>
      <c r="B73" t="s">
        <v>51</v>
      </c>
      <c r="C73">
        <v>29</v>
      </c>
      <c r="D73" t="s">
        <v>68</v>
      </c>
      <c r="E73" t="s">
        <v>90</v>
      </c>
      <c r="F73">
        <v>61</v>
      </c>
      <c r="G73">
        <v>1.51</v>
      </c>
      <c r="H73">
        <v>26.75</v>
      </c>
      <c r="I73" t="s">
        <v>76</v>
      </c>
      <c r="J73">
        <v>13</v>
      </c>
      <c r="K73" t="s">
        <v>43</v>
      </c>
      <c r="L73">
        <v>74</v>
      </c>
      <c r="M73">
        <v>20</v>
      </c>
      <c r="N73">
        <v>10</v>
      </c>
      <c r="O73">
        <v>2</v>
      </c>
      <c r="P73" t="s">
        <v>70</v>
      </c>
      <c r="Q73">
        <v>5</v>
      </c>
      <c r="R73">
        <v>9</v>
      </c>
      <c r="S73" t="s">
        <v>102</v>
      </c>
      <c r="T73">
        <v>0</v>
      </c>
      <c r="U73">
        <v>15</v>
      </c>
      <c r="V73">
        <v>1.99</v>
      </c>
      <c r="W73">
        <v>6.49</v>
      </c>
      <c r="X73">
        <v>0.99</v>
      </c>
      <c r="Y73">
        <v>6.56</v>
      </c>
      <c r="Z73">
        <v>42</v>
      </c>
      <c r="AA73">
        <v>35</v>
      </c>
      <c r="AB73">
        <v>0.83</v>
      </c>
      <c r="AC73">
        <v>1.66</v>
      </c>
      <c r="AD73">
        <v>2.58</v>
      </c>
      <c r="AE73">
        <v>41.63</v>
      </c>
      <c r="AF73">
        <v>38.44</v>
      </c>
      <c r="AG73">
        <v>1.22</v>
      </c>
      <c r="AH73">
        <v>92</v>
      </c>
      <c r="AI73" t="s">
        <v>103</v>
      </c>
      <c r="AJ73" t="s">
        <v>104</v>
      </c>
      <c r="AK73" t="s">
        <v>105</v>
      </c>
      <c r="AL73" t="s">
        <v>106</v>
      </c>
      <c r="AM73" t="s">
        <v>107</v>
      </c>
      <c r="AN73" t="s">
        <v>111</v>
      </c>
      <c r="AO73" t="s">
        <v>109</v>
      </c>
      <c r="AP73">
        <v>120</v>
      </c>
      <c r="AQ73">
        <v>70</v>
      </c>
      <c r="AR73">
        <v>5</v>
      </c>
      <c r="AS73">
        <v>6</v>
      </c>
      <c r="AT73">
        <v>12</v>
      </c>
      <c r="AU73">
        <v>6</v>
      </c>
      <c r="AV73">
        <v>6</v>
      </c>
      <c r="AW73" t="s">
        <v>71</v>
      </c>
      <c r="AX73" t="s">
        <v>71</v>
      </c>
      <c r="AY73" t="s">
        <v>72</v>
      </c>
      <c r="AZ73">
        <v>8.4949999999999992</v>
      </c>
      <c r="BA73">
        <v>11</v>
      </c>
      <c r="BB73">
        <v>9</v>
      </c>
      <c r="BC73" t="s">
        <v>71</v>
      </c>
      <c r="BD73">
        <v>0</v>
      </c>
      <c r="BE73" t="s">
        <v>73</v>
      </c>
      <c r="BF73" t="s">
        <v>74</v>
      </c>
      <c r="BG73" t="s">
        <v>77</v>
      </c>
      <c r="BH73" t="s">
        <v>71</v>
      </c>
    </row>
    <row r="74" spans="1:60">
      <c r="A74">
        <v>73</v>
      </c>
      <c r="B74" t="s">
        <v>51</v>
      </c>
      <c r="C74">
        <v>36</v>
      </c>
      <c r="D74" t="s">
        <v>75</v>
      </c>
      <c r="E74" t="s">
        <v>91</v>
      </c>
      <c r="F74">
        <v>65</v>
      </c>
      <c r="G74">
        <v>1.54</v>
      </c>
      <c r="H74">
        <v>27.41</v>
      </c>
      <c r="I74" t="s">
        <v>76</v>
      </c>
      <c r="J74">
        <v>15</v>
      </c>
      <c r="K74" t="s">
        <v>41</v>
      </c>
      <c r="L74">
        <v>70</v>
      </c>
      <c r="M74">
        <v>18</v>
      </c>
      <c r="N74">
        <v>10</v>
      </c>
      <c r="O74">
        <v>2</v>
      </c>
      <c r="P74" t="s">
        <v>70</v>
      </c>
      <c r="Q74">
        <v>5</v>
      </c>
      <c r="R74">
        <v>3</v>
      </c>
      <c r="S74" t="s">
        <v>110</v>
      </c>
      <c r="T74">
        <v>0</v>
      </c>
      <c r="U74">
        <v>161.49</v>
      </c>
      <c r="V74">
        <v>161.49</v>
      </c>
      <c r="W74">
        <v>4.95</v>
      </c>
      <c r="X74">
        <v>5.35</v>
      </c>
      <c r="Y74">
        <v>0.93</v>
      </c>
      <c r="Z74">
        <v>43</v>
      </c>
      <c r="AA74">
        <v>38</v>
      </c>
      <c r="AB74">
        <v>0.88</v>
      </c>
      <c r="AC74">
        <v>3.17</v>
      </c>
      <c r="AD74">
        <v>5.8</v>
      </c>
      <c r="AE74">
        <v>32.07</v>
      </c>
      <c r="AF74">
        <v>56.45</v>
      </c>
      <c r="AG74">
        <v>0.79</v>
      </c>
      <c r="AH74">
        <v>92</v>
      </c>
      <c r="AI74" t="s">
        <v>103</v>
      </c>
      <c r="AJ74" t="s">
        <v>104</v>
      </c>
      <c r="AK74" t="s">
        <v>105</v>
      </c>
      <c r="AL74" t="s">
        <v>106</v>
      </c>
      <c r="AM74" t="s">
        <v>107</v>
      </c>
      <c r="AN74" t="s">
        <v>111</v>
      </c>
      <c r="AO74" t="s">
        <v>109</v>
      </c>
      <c r="AP74">
        <v>110</v>
      </c>
      <c r="AQ74">
        <v>80</v>
      </c>
      <c r="AR74">
        <v>3</v>
      </c>
      <c r="AS74">
        <v>1</v>
      </c>
      <c r="AT74">
        <v>7.5</v>
      </c>
      <c r="AU74">
        <v>4.5</v>
      </c>
      <c r="AV74">
        <v>5.4</v>
      </c>
      <c r="AW74" t="s">
        <v>71</v>
      </c>
      <c r="AX74" t="s">
        <v>71</v>
      </c>
      <c r="AY74" t="s">
        <v>71</v>
      </c>
      <c r="AZ74">
        <v>161.49</v>
      </c>
      <c r="BA74">
        <v>4</v>
      </c>
      <c r="BB74">
        <v>6</v>
      </c>
      <c r="BC74" t="s">
        <v>71</v>
      </c>
      <c r="BD74">
        <v>0</v>
      </c>
      <c r="BE74" t="s">
        <v>73</v>
      </c>
      <c r="BF74" t="s">
        <v>74</v>
      </c>
      <c r="BG74" t="s">
        <v>73</v>
      </c>
      <c r="BH74" t="s">
        <v>71</v>
      </c>
    </row>
    <row r="75" spans="1:60">
      <c r="A75">
        <v>74</v>
      </c>
      <c r="B75" t="s">
        <v>51</v>
      </c>
      <c r="C75">
        <v>26</v>
      </c>
      <c r="D75" t="s">
        <v>68</v>
      </c>
      <c r="E75" t="s">
        <v>90</v>
      </c>
      <c r="F75">
        <v>70</v>
      </c>
      <c r="G75">
        <v>1.63</v>
      </c>
      <c r="H75">
        <v>26.35</v>
      </c>
      <c r="I75" t="s">
        <v>76</v>
      </c>
      <c r="J75">
        <v>15</v>
      </c>
      <c r="K75" t="s">
        <v>41</v>
      </c>
      <c r="L75">
        <v>72</v>
      </c>
      <c r="M75">
        <v>18</v>
      </c>
      <c r="N75">
        <v>10.5</v>
      </c>
      <c r="O75">
        <v>2</v>
      </c>
      <c r="P75" t="s">
        <v>70</v>
      </c>
      <c r="Q75">
        <v>5</v>
      </c>
      <c r="R75">
        <v>3</v>
      </c>
      <c r="S75" t="s">
        <v>102</v>
      </c>
      <c r="T75">
        <v>2</v>
      </c>
      <c r="U75">
        <v>1.99</v>
      </c>
      <c r="V75">
        <v>1.99</v>
      </c>
      <c r="W75">
        <v>7.31</v>
      </c>
      <c r="X75">
        <v>6.68</v>
      </c>
      <c r="Y75">
        <v>1.0900000000000001</v>
      </c>
      <c r="Z75">
        <v>45</v>
      </c>
      <c r="AA75">
        <v>40</v>
      </c>
      <c r="AB75">
        <v>0.89</v>
      </c>
      <c r="AC75">
        <v>2.95</v>
      </c>
      <c r="AD75">
        <v>0.35</v>
      </c>
      <c r="AE75">
        <v>22.88</v>
      </c>
      <c r="AF75">
        <v>14.36</v>
      </c>
      <c r="AG75">
        <v>0.27</v>
      </c>
      <c r="AH75">
        <v>92</v>
      </c>
      <c r="AI75" t="s">
        <v>114</v>
      </c>
      <c r="AJ75" t="s">
        <v>104</v>
      </c>
      <c r="AK75" t="s">
        <v>105</v>
      </c>
      <c r="AL75" t="s">
        <v>106</v>
      </c>
      <c r="AM75" t="s">
        <v>107</v>
      </c>
      <c r="AN75" t="s">
        <v>111</v>
      </c>
      <c r="AO75" t="s">
        <v>109</v>
      </c>
      <c r="AP75">
        <v>110</v>
      </c>
      <c r="AQ75">
        <v>80</v>
      </c>
      <c r="AR75">
        <v>3</v>
      </c>
      <c r="AS75">
        <v>4</v>
      </c>
      <c r="AT75">
        <v>10.5</v>
      </c>
      <c r="AU75">
        <v>6</v>
      </c>
      <c r="AV75">
        <v>9.8000000000000007</v>
      </c>
      <c r="AW75" t="s">
        <v>71</v>
      </c>
      <c r="AX75" t="s">
        <v>71</v>
      </c>
      <c r="AY75" t="s">
        <v>71</v>
      </c>
      <c r="AZ75">
        <v>1.99</v>
      </c>
      <c r="BA75">
        <v>7</v>
      </c>
      <c r="BB75">
        <v>8.25</v>
      </c>
      <c r="BC75" t="s">
        <v>71</v>
      </c>
      <c r="BD75">
        <v>1</v>
      </c>
      <c r="BE75" t="s">
        <v>73</v>
      </c>
      <c r="BF75" t="s">
        <v>74</v>
      </c>
      <c r="BG75" t="s">
        <v>73</v>
      </c>
      <c r="BH75" t="s">
        <v>71</v>
      </c>
    </row>
    <row r="76" spans="1:60">
      <c r="A76">
        <v>75</v>
      </c>
      <c r="B76" t="s">
        <v>51</v>
      </c>
      <c r="C76">
        <v>35</v>
      </c>
      <c r="D76" t="s">
        <v>75</v>
      </c>
      <c r="E76" t="s">
        <v>91</v>
      </c>
      <c r="F76">
        <v>59</v>
      </c>
      <c r="G76">
        <v>1.52</v>
      </c>
      <c r="H76">
        <v>25.54</v>
      </c>
      <c r="I76" t="s">
        <v>76</v>
      </c>
      <c r="J76">
        <v>13</v>
      </c>
      <c r="K76" t="s">
        <v>43</v>
      </c>
      <c r="L76">
        <v>72</v>
      </c>
      <c r="M76">
        <v>20</v>
      </c>
      <c r="N76">
        <v>11.1</v>
      </c>
      <c r="O76">
        <v>4</v>
      </c>
      <c r="P76" t="s">
        <v>80</v>
      </c>
      <c r="Q76">
        <v>12</v>
      </c>
      <c r="R76">
        <v>10</v>
      </c>
      <c r="S76" t="s">
        <v>110</v>
      </c>
      <c r="T76">
        <v>2</v>
      </c>
      <c r="U76">
        <v>603.80999999999995</v>
      </c>
      <c r="V76">
        <v>15</v>
      </c>
      <c r="W76">
        <v>5.5</v>
      </c>
      <c r="X76">
        <v>4.26</v>
      </c>
      <c r="Y76">
        <v>1.29</v>
      </c>
      <c r="Z76">
        <v>42</v>
      </c>
      <c r="AA76">
        <v>36</v>
      </c>
      <c r="AB76">
        <v>0.86</v>
      </c>
      <c r="AC76">
        <v>3.95</v>
      </c>
      <c r="AD76">
        <v>5.23</v>
      </c>
      <c r="AE76">
        <v>31.96</v>
      </c>
      <c r="AF76">
        <v>37.65</v>
      </c>
      <c r="AG76">
        <v>0.25</v>
      </c>
      <c r="AH76">
        <v>93</v>
      </c>
      <c r="AI76" t="s">
        <v>103</v>
      </c>
      <c r="AJ76" t="s">
        <v>104</v>
      </c>
      <c r="AK76" t="s">
        <v>105</v>
      </c>
      <c r="AL76" t="s">
        <v>106</v>
      </c>
      <c r="AM76" t="s">
        <v>107</v>
      </c>
      <c r="AN76" t="s">
        <v>111</v>
      </c>
      <c r="AO76" t="s">
        <v>109</v>
      </c>
      <c r="AP76">
        <v>120</v>
      </c>
      <c r="AQ76">
        <v>80</v>
      </c>
      <c r="AR76">
        <v>2</v>
      </c>
      <c r="AS76">
        <v>3</v>
      </c>
      <c r="AT76">
        <v>9.5</v>
      </c>
      <c r="AU76">
        <v>6.2</v>
      </c>
      <c r="AV76">
        <v>8.6999999999999993</v>
      </c>
      <c r="AW76" t="s">
        <v>71</v>
      </c>
      <c r="AX76" t="s">
        <v>71</v>
      </c>
      <c r="AY76" t="s">
        <v>71</v>
      </c>
      <c r="AZ76">
        <v>309.40499999999997</v>
      </c>
      <c r="BA76">
        <v>5</v>
      </c>
      <c r="BB76">
        <v>7.85</v>
      </c>
      <c r="BC76" t="s">
        <v>71</v>
      </c>
      <c r="BD76">
        <v>0</v>
      </c>
      <c r="BE76" t="s">
        <v>73</v>
      </c>
      <c r="BF76" t="s">
        <v>74</v>
      </c>
      <c r="BG76" t="s">
        <v>73</v>
      </c>
      <c r="BH76" t="s">
        <v>95</v>
      </c>
    </row>
    <row r="77" spans="1:60">
      <c r="A77">
        <v>76</v>
      </c>
      <c r="B77" t="s">
        <v>51</v>
      </c>
      <c r="C77">
        <v>36</v>
      </c>
      <c r="D77" t="s">
        <v>75</v>
      </c>
      <c r="E77" t="s">
        <v>91</v>
      </c>
      <c r="F77">
        <v>72</v>
      </c>
      <c r="G77">
        <v>1.54</v>
      </c>
      <c r="H77">
        <v>30.36</v>
      </c>
      <c r="I77" t="s">
        <v>81</v>
      </c>
      <c r="J77">
        <v>13</v>
      </c>
      <c r="K77" t="s">
        <v>43</v>
      </c>
      <c r="L77">
        <v>72</v>
      </c>
      <c r="M77">
        <v>18</v>
      </c>
      <c r="N77">
        <v>10.199999999999999</v>
      </c>
      <c r="O77">
        <v>2</v>
      </c>
      <c r="P77" t="s">
        <v>70</v>
      </c>
      <c r="Q77">
        <v>4</v>
      </c>
      <c r="R77">
        <v>10</v>
      </c>
      <c r="S77" t="s">
        <v>110</v>
      </c>
      <c r="T77">
        <v>0</v>
      </c>
      <c r="U77">
        <v>486.39</v>
      </c>
      <c r="V77">
        <v>3.98</v>
      </c>
      <c r="W77">
        <v>6.72</v>
      </c>
      <c r="X77">
        <v>2.83</v>
      </c>
      <c r="Y77">
        <v>2.37</v>
      </c>
      <c r="Z77">
        <v>44</v>
      </c>
      <c r="AA77">
        <v>37</v>
      </c>
      <c r="AB77">
        <v>0.84</v>
      </c>
      <c r="AC77">
        <v>2.2400000000000002</v>
      </c>
      <c r="AD77">
        <v>3.68</v>
      </c>
      <c r="AE77">
        <v>19.8</v>
      </c>
      <c r="AF77">
        <v>10.7</v>
      </c>
      <c r="AG77">
        <v>0.35</v>
      </c>
      <c r="AH77">
        <v>100</v>
      </c>
      <c r="AI77" t="s">
        <v>103</v>
      </c>
      <c r="AJ77" t="s">
        <v>104</v>
      </c>
      <c r="AK77" t="s">
        <v>105</v>
      </c>
      <c r="AL77" t="s">
        <v>106</v>
      </c>
      <c r="AM77" t="s">
        <v>107</v>
      </c>
      <c r="AN77" t="s">
        <v>111</v>
      </c>
      <c r="AO77" t="s">
        <v>109</v>
      </c>
      <c r="AP77">
        <v>110</v>
      </c>
      <c r="AQ77">
        <v>80</v>
      </c>
      <c r="AR77">
        <v>0</v>
      </c>
      <c r="AS77">
        <v>2</v>
      </c>
      <c r="AT77">
        <v>0</v>
      </c>
      <c r="AU77">
        <v>5.8</v>
      </c>
      <c r="AV77">
        <v>8.5</v>
      </c>
      <c r="AW77" t="s">
        <v>71</v>
      </c>
      <c r="AX77" t="s">
        <v>71</v>
      </c>
      <c r="AY77" t="s">
        <v>72</v>
      </c>
      <c r="AZ77">
        <v>245.185</v>
      </c>
      <c r="BA77">
        <v>2</v>
      </c>
      <c r="BB77">
        <v>2.9</v>
      </c>
      <c r="BC77" t="s">
        <v>71</v>
      </c>
      <c r="BD77">
        <v>0</v>
      </c>
      <c r="BE77" t="s">
        <v>73</v>
      </c>
      <c r="BF77" t="s">
        <v>74</v>
      </c>
      <c r="BG77" t="s">
        <v>77</v>
      </c>
      <c r="BH77" t="s">
        <v>71</v>
      </c>
    </row>
    <row r="78" spans="1:60">
      <c r="A78">
        <v>77</v>
      </c>
      <c r="B78" t="s">
        <v>50</v>
      </c>
      <c r="C78">
        <v>32</v>
      </c>
      <c r="D78" t="s">
        <v>68</v>
      </c>
      <c r="E78" t="s">
        <v>92</v>
      </c>
      <c r="F78">
        <v>43</v>
      </c>
      <c r="G78">
        <v>1.52</v>
      </c>
      <c r="H78">
        <v>18.61</v>
      </c>
      <c r="I78" t="s">
        <v>69</v>
      </c>
      <c r="J78">
        <v>13</v>
      </c>
      <c r="K78" t="s">
        <v>43</v>
      </c>
      <c r="L78">
        <v>80</v>
      </c>
      <c r="M78">
        <v>20</v>
      </c>
      <c r="N78">
        <v>10.5</v>
      </c>
      <c r="O78">
        <v>4</v>
      </c>
      <c r="P78" t="s">
        <v>80</v>
      </c>
      <c r="Q78">
        <v>11</v>
      </c>
      <c r="R78">
        <v>6</v>
      </c>
      <c r="S78" t="s">
        <v>110</v>
      </c>
      <c r="T78">
        <v>0</v>
      </c>
      <c r="U78">
        <v>756.61</v>
      </c>
      <c r="V78">
        <v>756.61</v>
      </c>
      <c r="W78">
        <v>4.96</v>
      </c>
      <c r="X78">
        <v>2.06</v>
      </c>
      <c r="Y78">
        <v>2.41</v>
      </c>
      <c r="Z78">
        <v>40</v>
      </c>
      <c r="AA78">
        <v>34</v>
      </c>
      <c r="AB78">
        <v>0.85</v>
      </c>
      <c r="AC78">
        <v>4.3600000000000003</v>
      </c>
      <c r="AD78">
        <v>2.14</v>
      </c>
      <c r="AE78">
        <v>25.48</v>
      </c>
      <c r="AF78">
        <v>38.25</v>
      </c>
      <c r="AG78">
        <v>0.35</v>
      </c>
      <c r="AH78">
        <v>92</v>
      </c>
      <c r="AI78" t="s">
        <v>103</v>
      </c>
      <c r="AJ78" t="s">
        <v>115</v>
      </c>
      <c r="AK78" t="s">
        <v>116</v>
      </c>
      <c r="AL78" t="s">
        <v>112</v>
      </c>
      <c r="AM78" t="s">
        <v>107</v>
      </c>
      <c r="AN78" t="s">
        <v>108</v>
      </c>
      <c r="AO78" t="s">
        <v>109</v>
      </c>
      <c r="AP78">
        <v>120</v>
      </c>
      <c r="AQ78">
        <v>70</v>
      </c>
      <c r="AR78">
        <v>4</v>
      </c>
      <c r="AS78">
        <v>4</v>
      </c>
      <c r="AT78">
        <v>10.5</v>
      </c>
      <c r="AU78">
        <v>10.5</v>
      </c>
      <c r="AV78">
        <v>12.8</v>
      </c>
      <c r="AW78" t="s">
        <v>71</v>
      </c>
      <c r="AX78" t="s">
        <v>78</v>
      </c>
      <c r="AY78" t="s">
        <v>72</v>
      </c>
      <c r="AZ78">
        <v>756.61</v>
      </c>
      <c r="BA78">
        <v>8</v>
      </c>
      <c r="BB78">
        <v>10.5</v>
      </c>
      <c r="BC78" t="s">
        <v>71</v>
      </c>
      <c r="BD78">
        <v>3</v>
      </c>
      <c r="BE78" t="s">
        <v>77</v>
      </c>
      <c r="BF78" t="s">
        <v>74</v>
      </c>
      <c r="BG78" t="s">
        <v>77</v>
      </c>
      <c r="BH78" t="s">
        <v>95</v>
      </c>
    </row>
    <row r="79" spans="1:60">
      <c r="A79">
        <v>78</v>
      </c>
      <c r="B79" t="s">
        <v>51</v>
      </c>
      <c r="C79">
        <v>34</v>
      </c>
      <c r="D79" t="s">
        <v>75</v>
      </c>
      <c r="E79" t="s">
        <v>92</v>
      </c>
      <c r="F79">
        <v>52</v>
      </c>
      <c r="G79">
        <v>1.5</v>
      </c>
      <c r="H79">
        <v>23.11</v>
      </c>
      <c r="I79" t="s">
        <v>69</v>
      </c>
      <c r="J79">
        <v>11</v>
      </c>
      <c r="K79" t="s">
        <v>42</v>
      </c>
      <c r="L79">
        <v>72</v>
      </c>
      <c r="M79">
        <v>18</v>
      </c>
      <c r="N79">
        <v>12</v>
      </c>
      <c r="O79">
        <v>2</v>
      </c>
      <c r="P79" t="s">
        <v>70</v>
      </c>
      <c r="Q79">
        <v>5</v>
      </c>
      <c r="R79">
        <v>0</v>
      </c>
      <c r="S79" t="s">
        <v>102</v>
      </c>
      <c r="T79">
        <v>0</v>
      </c>
      <c r="U79">
        <v>1.99</v>
      </c>
      <c r="V79">
        <v>1.99</v>
      </c>
      <c r="W79">
        <v>5.3</v>
      </c>
      <c r="X79">
        <v>2.15</v>
      </c>
      <c r="Y79">
        <v>2.4700000000000002</v>
      </c>
      <c r="Z79">
        <v>41</v>
      </c>
      <c r="AA79">
        <v>36</v>
      </c>
      <c r="AB79">
        <v>0.88</v>
      </c>
      <c r="AC79">
        <v>4.5999999999999996</v>
      </c>
      <c r="AD79">
        <v>2.5499999999999998</v>
      </c>
      <c r="AE79">
        <v>16.09</v>
      </c>
      <c r="AF79">
        <v>35.979999999999997</v>
      </c>
      <c r="AG79">
        <v>0.15</v>
      </c>
      <c r="AH79">
        <v>80</v>
      </c>
      <c r="AI79" t="s">
        <v>103</v>
      </c>
      <c r="AJ79" t="s">
        <v>104</v>
      </c>
      <c r="AK79" t="s">
        <v>105</v>
      </c>
      <c r="AL79" t="s">
        <v>106</v>
      </c>
      <c r="AM79" t="s">
        <v>107</v>
      </c>
      <c r="AN79" t="s">
        <v>111</v>
      </c>
      <c r="AO79" t="s">
        <v>109</v>
      </c>
      <c r="AP79">
        <v>110</v>
      </c>
      <c r="AQ79">
        <v>70</v>
      </c>
      <c r="AR79">
        <v>7</v>
      </c>
      <c r="AS79">
        <v>4</v>
      </c>
      <c r="AT79">
        <v>15</v>
      </c>
      <c r="AU79">
        <v>12</v>
      </c>
      <c r="AV79">
        <v>18</v>
      </c>
      <c r="AW79" t="s">
        <v>71</v>
      </c>
      <c r="AX79" t="s">
        <v>78</v>
      </c>
      <c r="AY79" t="s">
        <v>72</v>
      </c>
      <c r="AZ79">
        <v>1.99</v>
      </c>
      <c r="BA79">
        <v>11</v>
      </c>
      <c r="BB79">
        <v>13.5</v>
      </c>
      <c r="BC79" t="s">
        <v>71</v>
      </c>
      <c r="BD79">
        <v>0</v>
      </c>
      <c r="BE79" t="s">
        <v>73</v>
      </c>
      <c r="BF79" t="s">
        <v>71</v>
      </c>
      <c r="BG79" t="s">
        <v>73</v>
      </c>
      <c r="BH79" t="s">
        <v>71</v>
      </c>
    </row>
    <row r="80" spans="1:60">
      <c r="A80">
        <v>79</v>
      </c>
      <c r="B80" t="s">
        <v>51</v>
      </c>
      <c r="C80">
        <v>37</v>
      </c>
      <c r="D80" t="s">
        <v>75</v>
      </c>
      <c r="E80" t="s">
        <v>91</v>
      </c>
      <c r="F80">
        <v>48</v>
      </c>
      <c r="G80">
        <v>1.5</v>
      </c>
      <c r="H80">
        <v>21.33</v>
      </c>
      <c r="I80" t="s">
        <v>69</v>
      </c>
      <c r="J80">
        <v>11</v>
      </c>
      <c r="K80" t="s">
        <v>42</v>
      </c>
      <c r="L80">
        <v>75</v>
      </c>
      <c r="M80">
        <v>20</v>
      </c>
      <c r="N80">
        <v>10.199999999999999</v>
      </c>
      <c r="O80">
        <v>2</v>
      </c>
      <c r="P80" t="s">
        <v>70</v>
      </c>
      <c r="Q80">
        <v>5</v>
      </c>
      <c r="R80">
        <v>2</v>
      </c>
      <c r="S80" t="s">
        <v>102</v>
      </c>
      <c r="T80">
        <v>1</v>
      </c>
      <c r="U80">
        <v>1.99</v>
      </c>
      <c r="V80">
        <v>1.99</v>
      </c>
      <c r="W80">
        <v>15.45</v>
      </c>
      <c r="X80">
        <v>4.3639999999999999</v>
      </c>
      <c r="Y80">
        <v>3.54</v>
      </c>
      <c r="Z80">
        <v>38</v>
      </c>
      <c r="AA80">
        <v>34</v>
      </c>
      <c r="AB80">
        <v>0.89</v>
      </c>
      <c r="AC80">
        <v>1.2</v>
      </c>
      <c r="AD80">
        <v>4.91</v>
      </c>
      <c r="AE80">
        <v>17.05</v>
      </c>
      <c r="AF80">
        <v>29.47</v>
      </c>
      <c r="AG80">
        <v>0.52</v>
      </c>
      <c r="AH80">
        <v>98</v>
      </c>
      <c r="AI80" t="s">
        <v>103</v>
      </c>
      <c r="AJ80" t="s">
        <v>104</v>
      </c>
      <c r="AK80" t="s">
        <v>105</v>
      </c>
      <c r="AL80" t="s">
        <v>106</v>
      </c>
      <c r="AM80" t="s">
        <v>107</v>
      </c>
      <c r="AN80" t="s">
        <v>111</v>
      </c>
      <c r="AO80" t="s">
        <v>109</v>
      </c>
      <c r="AP80">
        <v>110</v>
      </c>
      <c r="AQ80">
        <v>70</v>
      </c>
      <c r="AR80">
        <v>0</v>
      </c>
      <c r="AS80">
        <v>2</v>
      </c>
      <c r="AT80">
        <v>0</v>
      </c>
      <c r="AU80">
        <v>9</v>
      </c>
      <c r="AV80">
        <v>8.6</v>
      </c>
      <c r="AW80" t="s">
        <v>71</v>
      </c>
      <c r="AX80" t="s">
        <v>71</v>
      </c>
      <c r="AY80" t="s">
        <v>72</v>
      </c>
      <c r="AZ80">
        <v>1.99</v>
      </c>
      <c r="BA80">
        <v>2</v>
      </c>
      <c r="BB80">
        <v>4.5</v>
      </c>
      <c r="BC80" t="s">
        <v>71</v>
      </c>
      <c r="BD80">
        <v>0</v>
      </c>
      <c r="BE80" t="s">
        <v>73</v>
      </c>
      <c r="BF80" t="s">
        <v>71</v>
      </c>
      <c r="BG80" t="s">
        <v>73</v>
      </c>
      <c r="BH80" t="s">
        <v>71</v>
      </c>
    </row>
    <row r="81" spans="1:60">
      <c r="A81">
        <v>80</v>
      </c>
      <c r="B81" t="s">
        <v>51</v>
      </c>
      <c r="C81">
        <v>38</v>
      </c>
      <c r="D81" t="s">
        <v>75</v>
      </c>
      <c r="E81" t="s">
        <v>91</v>
      </c>
      <c r="F81">
        <v>108</v>
      </c>
      <c r="G81">
        <v>1.68</v>
      </c>
      <c r="H81">
        <v>38.270000000000003</v>
      </c>
      <c r="I81" t="s">
        <v>81</v>
      </c>
      <c r="J81">
        <v>14</v>
      </c>
      <c r="K81" t="s">
        <v>47</v>
      </c>
      <c r="L81">
        <v>80</v>
      </c>
      <c r="M81">
        <v>20</v>
      </c>
      <c r="N81">
        <v>11</v>
      </c>
      <c r="O81">
        <v>2</v>
      </c>
      <c r="P81" t="s">
        <v>70</v>
      </c>
      <c r="Q81">
        <v>5</v>
      </c>
      <c r="R81">
        <v>12</v>
      </c>
      <c r="S81" t="s">
        <v>102</v>
      </c>
      <c r="T81">
        <v>3</v>
      </c>
      <c r="U81">
        <v>10</v>
      </c>
      <c r="V81">
        <v>1.99</v>
      </c>
      <c r="W81">
        <v>5.01</v>
      </c>
      <c r="X81">
        <v>2.6</v>
      </c>
      <c r="Y81">
        <v>1.93</v>
      </c>
      <c r="Z81">
        <v>48</v>
      </c>
      <c r="AA81">
        <v>41</v>
      </c>
      <c r="AB81">
        <v>0.85</v>
      </c>
      <c r="AC81">
        <v>1.87</v>
      </c>
      <c r="AD81">
        <v>1.03</v>
      </c>
      <c r="AE81">
        <v>27.33</v>
      </c>
      <c r="AF81">
        <v>36.85</v>
      </c>
      <c r="AG81">
        <v>0.54</v>
      </c>
      <c r="AH81">
        <v>100</v>
      </c>
      <c r="AI81" t="s">
        <v>103</v>
      </c>
      <c r="AJ81" t="s">
        <v>104</v>
      </c>
      <c r="AK81" t="s">
        <v>105</v>
      </c>
      <c r="AL81" t="s">
        <v>106</v>
      </c>
      <c r="AM81" t="s">
        <v>107</v>
      </c>
      <c r="AN81" t="s">
        <v>111</v>
      </c>
      <c r="AO81" t="s">
        <v>109</v>
      </c>
      <c r="AP81">
        <v>110</v>
      </c>
      <c r="AQ81">
        <v>70</v>
      </c>
      <c r="AR81">
        <v>1</v>
      </c>
      <c r="AS81">
        <v>2</v>
      </c>
      <c r="AT81">
        <v>8</v>
      </c>
      <c r="AU81">
        <v>9</v>
      </c>
      <c r="AV81">
        <v>10</v>
      </c>
      <c r="AW81" t="s">
        <v>71</v>
      </c>
      <c r="AX81" t="s">
        <v>71</v>
      </c>
      <c r="AY81" t="s">
        <v>71</v>
      </c>
      <c r="AZ81">
        <v>5.9950000000000001</v>
      </c>
      <c r="BA81">
        <v>3</v>
      </c>
      <c r="BB81">
        <v>8.5</v>
      </c>
      <c r="BC81" t="s">
        <v>71</v>
      </c>
      <c r="BD81">
        <v>0</v>
      </c>
      <c r="BE81" t="s">
        <v>73</v>
      </c>
      <c r="BF81" t="s">
        <v>71</v>
      </c>
      <c r="BG81" t="s">
        <v>73</v>
      </c>
      <c r="BH81" t="s">
        <v>71</v>
      </c>
    </row>
    <row r="82" spans="1:60">
      <c r="A82">
        <v>81</v>
      </c>
      <c r="B82" t="s">
        <v>51</v>
      </c>
      <c r="C82">
        <v>36</v>
      </c>
      <c r="D82" t="s">
        <v>75</v>
      </c>
      <c r="E82" t="s">
        <v>91</v>
      </c>
      <c r="F82">
        <v>57.6</v>
      </c>
      <c r="G82">
        <v>1.51</v>
      </c>
      <c r="H82">
        <v>25.26</v>
      </c>
      <c r="I82" t="s">
        <v>76</v>
      </c>
      <c r="J82">
        <v>11</v>
      </c>
      <c r="K82" t="s">
        <v>42</v>
      </c>
      <c r="L82">
        <v>72</v>
      </c>
      <c r="M82">
        <v>18</v>
      </c>
      <c r="N82">
        <v>11.8</v>
      </c>
      <c r="O82">
        <v>4</v>
      </c>
      <c r="P82" t="s">
        <v>80</v>
      </c>
      <c r="Q82">
        <v>2</v>
      </c>
      <c r="R82">
        <v>10</v>
      </c>
      <c r="S82" t="s">
        <v>102</v>
      </c>
      <c r="T82">
        <v>0</v>
      </c>
      <c r="U82">
        <v>1.99</v>
      </c>
      <c r="V82">
        <v>1.99</v>
      </c>
      <c r="W82">
        <v>6.24</v>
      </c>
      <c r="X82">
        <v>3.24</v>
      </c>
      <c r="Y82">
        <v>1.93</v>
      </c>
      <c r="Z82">
        <v>39</v>
      </c>
      <c r="AA82">
        <v>34</v>
      </c>
      <c r="AB82">
        <v>0.87</v>
      </c>
      <c r="AC82">
        <v>2.02</v>
      </c>
      <c r="AD82">
        <v>6.56</v>
      </c>
      <c r="AE82">
        <v>4.25</v>
      </c>
      <c r="AF82">
        <v>27.8</v>
      </c>
      <c r="AG82">
        <v>0.3</v>
      </c>
      <c r="AH82">
        <v>100</v>
      </c>
      <c r="AI82" t="s">
        <v>103</v>
      </c>
      <c r="AJ82" t="s">
        <v>104</v>
      </c>
      <c r="AK82" t="s">
        <v>105</v>
      </c>
      <c r="AL82" t="s">
        <v>106</v>
      </c>
      <c r="AM82" t="s">
        <v>107</v>
      </c>
      <c r="AN82" t="s">
        <v>111</v>
      </c>
      <c r="AO82" t="s">
        <v>109</v>
      </c>
      <c r="AP82">
        <v>120</v>
      </c>
      <c r="AQ82">
        <v>70</v>
      </c>
      <c r="AR82">
        <v>8</v>
      </c>
      <c r="AS82">
        <v>6</v>
      </c>
      <c r="AT82">
        <v>13</v>
      </c>
      <c r="AU82">
        <v>15</v>
      </c>
      <c r="AV82">
        <v>8.5</v>
      </c>
      <c r="AW82" t="s">
        <v>71</v>
      </c>
      <c r="AX82" t="s">
        <v>71</v>
      </c>
      <c r="AY82" t="s">
        <v>71</v>
      </c>
      <c r="AZ82">
        <v>1.99</v>
      </c>
      <c r="BA82">
        <v>14</v>
      </c>
      <c r="BB82">
        <v>14</v>
      </c>
      <c r="BC82" t="s">
        <v>71</v>
      </c>
      <c r="BD82">
        <v>0</v>
      </c>
      <c r="BE82" t="s">
        <v>73</v>
      </c>
      <c r="BF82" t="s">
        <v>74</v>
      </c>
      <c r="BG82" t="s">
        <v>73</v>
      </c>
      <c r="BH82" t="s">
        <v>93</v>
      </c>
    </row>
    <row r="83" spans="1:60">
      <c r="A83">
        <v>82</v>
      </c>
      <c r="B83" t="s">
        <v>51</v>
      </c>
      <c r="C83">
        <v>34</v>
      </c>
      <c r="D83" t="s">
        <v>75</v>
      </c>
      <c r="E83" t="s">
        <v>92</v>
      </c>
      <c r="F83">
        <v>60</v>
      </c>
      <c r="G83">
        <v>1.62</v>
      </c>
      <c r="H83">
        <v>22.86</v>
      </c>
      <c r="I83" t="s">
        <v>69</v>
      </c>
      <c r="J83">
        <v>13</v>
      </c>
      <c r="K83" t="s">
        <v>43</v>
      </c>
      <c r="L83">
        <v>72</v>
      </c>
      <c r="M83">
        <v>16</v>
      </c>
      <c r="N83">
        <v>12.5</v>
      </c>
      <c r="O83">
        <v>2</v>
      </c>
      <c r="P83" t="s">
        <v>70</v>
      </c>
      <c r="Q83">
        <v>5</v>
      </c>
      <c r="R83">
        <v>7</v>
      </c>
      <c r="S83" t="s">
        <v>110</v>
      </c>
      <c r="T83">
        <v>0</v>
      </c>
      <c r="U83">
        <v>255.02</v>
      </c>
      <c r="V83">
        <v>255.02</v>
      </c>
      <c r="W83">
        <v>3.39</v>
      </c>
      <c r="X83">
        <v>0.41</v>
      </c>
      <c r="Y83">
        <v>8.27</v>
      </c>
      <c r="Z83">
        <v>40</v>
      </c>
      <c r="AA83">
        <v>36</v>
      </c>
      <c r="AB83">
        <v>0.9</v>
      </c>
      <c r="AC83">
        <v>1.49</v>
      </c>
      <c r="AD83">
        <v>3.91</v>
      </c>
      <c r="AE83">
        <v>21.14</v>
      </c>
      <c r="AF83">
        <v>29.8</v>
      </c>
      <c r="AG83">
        <v>0.31</v>
      </c>
      <c r="AH83">
        <v>133</v>
      </c>
      <c r="AI83" t="s">
        <v>103</v>
      </c>
      <c r="AJ83" t="s">
        <v>104</v>
      </c>
      <c r="AK83" t="s">
        <v>105</v>
      </c>
      <c r="AL83" t="s">
        <v>106</v>
      </c>
      <c r="AM83" t="s">
        <v>107</v>
      </c>
      <c r="AN83" t="s">
        <v>111</v>
      </c>
      <c r="AO83" t="s">
        <v>109</v>
      </c>
      <c r="AP83">
        <v>120</v>
      </c>
      <c r="AQ83">
        <v>80</v>
      </c>
      <c r="AR83">
        <v>8</v>
      </c>
      <c r="AS83">
        <v>6</v>
      </c>
      <c r="AT83">
        <v>16</v>
      </c>
      <c r="AU83">
        <v>15</v>
      </c>
      <c r="AV83">
        <v>8.3000000000000007</v>
      </c>
      <c r="AW83" t="s">
        <v>71</v>
      </c>
      <c r="AX83" t="s">
        <v>71</v>
      </c>
      <c r="AY83" t="s">
        <v>72</v>
      </c>
      <c r="AZ83">
        <v>255.02</v>
      </c>
      <c r="BA83">
        <v>14</v>
      </c>
      <c r="BB83">
        <v>15.5</v>
      </c>
      <c r="BC83" t="s">
        <v>71</v>
      </c>
      <c r="BD83">
        <v>0</v>
      </c>
      <c r="BE83" t="s">
        <v>73</v>
      </c>
      <c r="BF83" t="s">
        <v>74</v>
      </c>
      <c r="BG83" t="s">
        <v>73</v>
      </c>
      <c r="BH83" t="s">
        <v>71</v>
      </c>
    </row>
    <row r="84" spans="1:60">
      <c r="A84">
        <v>83</v>
      </c>
      <c r="B84" t="s">
        <v>51</v>
      </c>
      <c r="C84">
        <v>39</v>
      </c>
      <c r="D84" t="s">
        <v>75</v>
      </c>
      <c r="E84" t="s">
        <v>91</v>
      </c>
      <c r="F84">
        <v>52</v>
      </c>
      <c r="G84">
        <v>1.61</v>
      </c>
      <c r="H84">
        <v>20.059999999999999</v>
      </c>
      <c r="I84" t="s">
        <v>69</v>
      </c>
      <c r="J84">
        <v>11</v>
      </c>
      <c r="K84" t="s">
        <v>42</v>
      </c>
      <c r="L84">
        <v>78</v>
      </c>
      <c r="M84">
        <v>20</v>
      </c>
      <c r="N84">
        <v>10.8</v>
      </c>
      <c r="O84">
        <v>2</v>
      </c>
      <c r="P84" t="s">
        <v>70</v>
      </c>
      <c r="Q84">
        <v>5</v>
      </c>
      <c r="R84">
        <v>9</v>
      </c>
      <c r="S84" t="s">
        <v>102</v>
      </c>
      <c r="T84">
        <v>0</v>
      </c>
      <c r="U84">
        <v>1.99</v>
      </c>
      <c r="V84">
        <v>1.99</v>
      </c>
      <c r="W84">
        <v>4.84</v>
      </c>
      <c r="X84">
        <v>7.58</v>
      </c>
      <c r="Y84">
        <v>0.64</v>
      </c>
      <c r="Z84">
        <v>39</v>
      </c>
      <c r="AA84">
        <v>35</v>
      </c>
      <c r="AB84">
        <v>0.9</v>
      </c>
      <c r="AC84">
        <v>3.63</v>
      </c>
      <c r="AD84">
        <v>5.42</v>
      </c>
      <c r="AE84">
        <v>8.18</v>
      </c>
      <c r="AF84">
        <v>21.3</v>
      </c>
      <c r="AG84">
        <v>0.36</v>
      </c>
      <c r="AH84">
        <v>91</v>
      </c>
      <c r="AI84" t="s">
        <v>103</v>
      </c>
      <c r="AJ84" t="s">
        <v>104</v>
      </c>
      <c r="AK84" t="s">
        <v>105</v>
      </c>
      <c r="AL84" t="s">
        <v>106</v>
      </c>
      <c r="AM84" t="s">
        <v>107</v>
      </c>
      <c r="AN84" t="s">
        <v>111</v>
      </c>
      <c r="AO84" t="s">
        <v>109</v>
      </c>
      <c r="AP84">
        <v>110</v>
      </c>
      <c r="AQ84">
        <v>80</v>
      </c>
      <c r="AR84">
        <v>2</v>
      </c>
      <c r="AS84">
        <v>2</v>
      </c>
      <c r="AT84">
        <v>15</v>
      </c>
      <c r="AU84">
        <v>17</v>
      </c>
      <c r="AV84">
        <v>0</v>
      </c>
      <c r="AW84" t="s">
        <v>71</v>
      </c>
      <c r="AX84" t="s">
        <v>71</v>
      </c>
      <c r="AY84" t="s">
        <v>71</v>
      </c>
      <c r="AZ84">
        <v>1.99</v>
      </c>
      <c r="BA84">
        <v>4</v>
      </c>
      <c r="BB84">
        <v>16</v>
      </c>
      <c r="BC84" t="s">
        <v>71</v>
      </c>
      <c r="BD84">
        <v>0</v>
      </c>
      <c r="BE84" t="s">
        <v>73</v>
      </c>
      <c r="BF84" t="s">
        <v>74</v>
      </c>
      <c r="BG84" t="s">
        <v>73</v>
      </c>
      <c r="BH84" t="s">
        <v>71</v>
      </c>
    </row>
    <row r="85" spans="1:60">
      <c r="A85">
        <v>84</v>
      </c>
      <c r="B85" t="s">
        <v>51</v>
      </c>
      <c r="C85">
        <v>35</v>
      </c>
      <c r="D85" t="s">
        <v>75</v>
      </c>
      <c r="E85" t="s">
        <v>91</v>
      </c>
      <c r="F85">
        <v>43.7</v>
      </c>
      <c r="G85">
        <v>1.46</v>
      </c>
      <c r="H85">
        <v>20.5</v>
      </c>
      <c r="I85" t="s">
        <v>69</v>
      </c>
      <c r="J85">
        <v>11</v>
      </c>
      <c r="K85" t="s">
        <v>42</v>
      </c>
      <c r="L85">
        <v>72</v>
      </c>
      <c r="M85">
        <v>20</v>
      </c>
      <c r="N85">
        <v>10.4</v>
      </c>
      <c r="O85">
        <v>2</v>
      </c>
      <c r="P85" t="s">
        <v>70</v>
      </c>
      <c r="Q85">
        <v>5</v>
      </c>
      <c r="R85">
        <v>8</v>
      </c>
      <c r="S85" t="s">
        <v>102</v>
      </c>
      <c r="T85">
        <v>0</v>
      </c>
      <c r="U85">
        <v>1.99</v>
      </c>
      <c r="V85">
        <v>1.99</v>
      </c>
      <c r="W85">
        <v>6.36</v>
      </c>
      <c r="X85">
        <v>1.94</v>
      </c>
      <c r="Y85">
        <v>3.28</v>
      </c>
      <c r="Z85">
        <v>40</v>
      </c>
      <c r="AA85">
        <v>34</v>
      </c>
      <c r="AB85">
        <v>0.85</v>
      </c>
      <c r="AC85">
        <v>0.6</v>
      </c>
      <c r="AD85">
        <v>1.65</v>
      </c>
      <c r="AE85">
        <v>20.260000000000002</v>
      </c>
      <c r="AF85">
        <v>38.200000000000003</v>
      </c>
      <c r="AG85">
        <v>0.26</v>
      </c>
      <c r="AH85">
        <v>108</v>
      </c>
      <c r="AI85" t="s">
        <v>103</v>
      </c>
      <c r="AJ85" t="s">
        <v>104</v>
      </c>
      <c r="AK85" t="s">
        <v>105</v>
      </c>
      <c r="AL85" t="s">
        <v>106</v>
      </c>
      <c r="AM85" t="s">
        <v>107</v>
      </c>
      <c r="AN85" t="s">
        <v>111</v>
      </c>
      <c r="AO85" t="s">
        <v>109</v>
      </c>
      <c r="AP85">
        <v>120</v>
      </c>
      <c r="AQ85">
        <v>80</v>
      </c>
      <c r="AR85">
        <v>2</v>
      </c>
      <c r="AS85">
        <v>6</v>
      </c>
      <c r="AT85">
        <v>14</v>
      </c>
      <c r="AU85">
        <v>18</v>
      </c>
      <c r="AV85">
        <v>6</v>
      </c>
      <c r="AW85" t="s">
        <v>71</v>
      </c>
      <c r="AX85" t="s">
        <v>71</v>
      </c>
      <c r="AY85" t="s">
        <v>72</v>
      </c>
      <c r="AZ85">
        <v>1.99</v>
      </c>
      <c r="BA85">
        <v>8</v>
      </c>
      <c r="BB85">
        <v>16</v>
      </c>
      <c r="BC85" t="s">
        <v>71</v>
      </c>
      <c r="BD85">
        <v>0</v>
      </c>
      <c r="BE85" t="s">
        <v>73</v>
      </c>
      <c r="BF85" t="s">
        <v>74</v>
      </c>
      <c r="BG85" t="s">
        <v>73</v>
      </c>
      <c r="BH85" t="s">
        <v>71</v>
      </c>
    </row>
    <row r="86" spans="1:60">
      <c r="A86">
        <v>85</v>
      </c>
      <c r="B86" t="s">
        <v>51</v>
      </c>
      <c r="C86">
        <v>34</v>
      </c>
      <c r="D86" t="s">
        <v>75</v>
      </c>
      <c r="E86" t="s">
        <v>92</v>
      </c>
      <c r="F86">
        <v>60</v>
      </c>
      <c r="G86">
        <v>1.56</v>
      </c>
      <c r="H86">
        <v>24.65</v>
      </c>
      <c r="I86" t="s">
        <v>69</v>
      </c>
      <c r="J86">
        <v>14</v>
      </c>
      <c r="K86" t="s">
        <v>47</v>
      </c>
      <c r="L86">
        <v>74</v>
      </c>
      <c r="M86">
        <v>20</v>
      </c>
      <c r="N86">
        <v>12.5</v>
      </c>
      <c r="O86">
        <v>2</v>
      </c>
      <c r="P86" t="s">
        <v>70</v>
      </c>
      <c r="Q86">
        <v>5</v>
      </c>
      <c r="R86">
        <v>7</v>
      </c>
      <c r="S86" t="s">
        <v>102</v>
      </c>
      <c r="T86">
        <v>0</v>
      </c>
      <c r="U86">
        <v>1.99</v>
      </c>
      <c r="V86">
        <v>1.99</v>
      </c>
      <c r="W86">
        <v>6.54</v>
      </c>
      <c r="X86">
        <v>2.19</v>
      </c>
      <c r="Y86">
        <v>2.99</v>
      </c>
      <c r="Z86">
        <v>39</v>
      </c>
      <c r="AA86">
        <v>32</v>
      </c>
      <c r="AB86">
        <v>0.82</v>
      </c>
      <c r="AC86">
        <v>4.24</v>
      </c>
      <c r="AD86">
        <v>2.06</v>
      </c>
      <c r="AE86">
        <v>22.13</v>
      </c>
      <c r="AF86">
        <v>37.1</v>
      </c>
      <c r="AG86">
        <v>0.26</v>
      </c>
      <c r="AH86">
        <v>133</v>
      </c>
      <c r="AI86" t="s">
        <v>103</v>
      </c>
      <c r="AJ86" t="s">
        <v>104</v>
      </c>
      <c r="AK86" t="s">
        <v>105</v>
      </c>
      <c r="AL86" t="s">
        <v>106</v>
      </c>
      <c r="AM86" t="s">
        <v>107</v>
      </c>
      <c r="AN86" t="s">
        <v>111</v>
      </c>
      <c r="AO86" t="s">
        <v>109</v>
      </c>
      <c r="AP86">
        <v>120</v>
      </c>
      <c r="AQ86">
        <v>70</v>
      </c>
      <c r="AR86">
        <v>2</v>
      </c>
      <c r="AS86">
        <v>2</v>
      </c>
      <c r="AT86">
        <v>13</v>
      </c>
      <c r="AU86">
        <v>15</v>
      </c>
      <c r="AV86">
        <v>10</v>
      </c>
      <c r="AW86" t="s">
        <v>71</v>
      </c>
      <c r="AX86" t="s">
        <v>78</v>
      </c>
      <c r="AY86" t="s">
        <v>72</v>
      </c>
      <c r="AZ86">
        <v>1.99</v>
      </c>
      <c r="BA86">
        <v>4</v>
      </c>
      <c r="BB86">
        <v>14</v>
      </c>
      <c r="BC86" t="s">
        <v>71</v>
      </c>
      <c r="BD86">
        <v>0</v>
      </c>
      <c r="BE86" t="s">
        <v>73</v>
      </c>
      <c r="BF86" t="s">
        <v>74</v>
      </c>
      <c r="BG86" t="s">
        <v>73</v>
      </c>
      <c r="BH86" t="s">
        <v>71</v>
      </c>
    </row>
    <row r="87" spans="1:60">
      <c r="A87">
        <v>86</v>
      </c>
      <c r="B87" t="s">
        <v>51</v>
      </c>
      <c r="C87">
        <v>27</v>
      </c>
      <c r="D87" t="s">
        <v>68</v>
      </c>
      <c r="E87" t="s">
        <v>90</v>
      </c>
      <c r="F87">
        <v>61.6</v>
      </c>
      <c r="G87">
        <v>1.53</v>
      </c>
      <c r="H87">
        <v>26.31</v>
      </c>
      <c r="I87" t="s">
        <v>76</v>
      </c>
      <c r="J87">
        <v>15</v>
      </c>
      <c r="K87" t="s">
        <v>41</v>
      </c>
      <c r="L87">
        <v>70</v>
      </c>
      <c r="M87">
        <v>18</v>
      </c>
      <c r="N87">
        <v>11.2</v>
      </c>
      <c r="O87">
        <v>2</v>
      </c>
      <c r="P87" t="s">
        <v>70</v>
      </c>
      <c r="Q87">
        <v>5</v>
      </c>
      <c r="R87">
        <v>7</v>
      </c>
      <c r="S87" t="s">
        <v>110</v>
      </c>
      <c r="T87">
        <v>0</v>
      </c>
      <c r="U87">
        <v>273.7</v>
      </c>
      <c r="V87">
        <v>273.7</v>
      </c>
      <c r="W87">
        <v>3.59</v>
      </c>
      <c r="X87">
        <v>1.07</v>
      </c>
      <c r="Y87">
        <v>3.36</v>
      </c>
      <c r="Z87">
        <v>41</v>
      </c>
      <c r="AA87">
        <v>36</v>
      </c>
      <c r="AB87">
        <v>0.88</v>
      </c>
      <c r="AC87">
        <v>1.47</v>
      </c>
      <c r="AD87">
        <v>1.81</v>
      </c>
      <c r="AE87">
        <v>20.37</v>
      </c>
      <c r="AF87">
        <v>28.5</v>
      </c>
      <c r="AG87">
        <v>0.3</v>
      </c>
      <c r="AH87">
        <v>91</v>
      </c>
      <c r="AI87" t="s">
        <v>103</v>
      </c>
      <c r="AJ87" t="s">
        <v>104</v>
      </c>
      <c r="AK87" t="s">
        <v>105</v>
      </c>
      <c r="AL87" t="s">
        <v>106</v>
      </c>
      <c r="AM87" t="s">
        <v>107</v>
      </c>
      <c r="AN87" t="s">
        <v>111</v>
      </c>
      <c r="AO87" t="s">
        <v>109</v>
      </c>
      <c r="AP87">
        <v>120</v>
      </c>
      <c r="AQ87">
        <v>80</v>
      </c>
      <c r="AR87">
        <v>4</v>
      </c>
      <c r="AS87">
        <v>4</v>
      </c>
      <c r="AT87">
        <v>16</v>
      </c>
      <c r="AU87">
        <v>13</v>
      </c>
      <c r="AV87">
        <v>12</v>
      </c>
      <c r="AW87" t="s">
        <v>71</v>
      </c>
      <c r="AX87" t="s">
        <v>71</v>
      </c>
      <c r="AY87" t="s">
        <v>72</v>
      </c>
      <c r="AZ87">
        <v>273.7</v>
      </c>
      <c r="BA87">
        <v>8</v>
      </c>
      <c r="BB87">
        <v>14.5</v>
      </c>
      <c r="BC87" t="s">
        <v>71</v>
      </c>
      <c r="BD87">
        <v>0</v>
      </c>
      <c r="BE87" t="s">
        <v>73</v>
      </c>
      <c r="BF87" t="s">
        <v>74</v>
      </c>
      <c r="BG87" t="s">
        <v>77</v>
      </c>
      <c r="BH87" t="s">
        <v>71</v>
      </c>
    </row>
    <row r="88" spans="1:60">
      <c r="A88">
        <v>87</v>
      </c>
      <c r="B88" t="s">
        <v>51</v>
      </c>
      <c r="C88">
        <v>31</v>
      </c>
      <c r="D88" t="s">
        <v>68</v>
      </c>
      <c r="E88" t="s">
        <v>92</v>
      </c>
      <c r="F88">
        <v>64</v>
      </c>
      <c r="G88">
        <v>1.56</v>
      </c>
      <c r="H88">
        <v>26.3</v>
      </c>
      <c r="I88" t="s">
        <v>76</v>
      </c>
      <c r="J88">
        <v>15</v>
      </c>
      <c r="K88" t="s">
        <v>41</v>
      </c>
      <c r="L88">
        <v>74</v>
      </c>
      <c r="M88">
        <v>18</v>
      </c>
      <c r="N88">
        <v>12.1</v>
      </c>
      <c r="O88">
        <v>4</v>
      </c>
      <c r="P88" t="s">
        <v>80</v>
      </c>
      <c r="Q88">
        <v>9</v>
      </c>
      <c r="R88">
        <v>5</v>
      </c>
      <c r="S88" t="s">
        <v>102</v>
      </c>
      <c r="T88">
        <v>0</v>
      </c>
      <c r="U88">
        <v>1.99</v>
      </c>
      <c r="V88">
        <v>1.99</v>
      </c>
      <c r="W88">
        <v>2.34</v>
      </c>
      <c r="X88">
        <v>0.39</v>
      </c>
      <c r="Y88">
        <v>6</v>
      </c>
      <c r="Z88">
        <v>42</v>
      </c>
      <c r="AA88">
        <v>36</v>
      </c>
      <c r="AB88">
        <v>0.86</v>
      </c>
      <c r="AC88">
        <v>2.7</v>
      </c>
      <c r="AD88">
        <v>3.81</v>
      </c>
      <c r="AE88">
        <v>22.52</v>
      </c>
      <c r="AF88">
        <v>29.8</v>
      </c>
      <c r="AG88">
        <v>0.3</v>
      </c>
      <c r="AH88">
        <v>84</v>
      </c>
      <c r="AI88" t="s">
        <v>103</v>
      </c>
      <c r="AJ88" t="s">
        <v>104</v>
      </c>
      <c r="AK88" t="s">
        <v>105</v>
      </c>
      <c r="AL88" t="s">
        <v>106</v>
      </c>
      <c r="AM88" t="s">
        <v>107</v>
      </c>
      <c r="AN88" t="s">
        <v>111</v>
      </c>
      <c r="AO88" t="s">
        <v>109</v>
      </c>
      <c r="AP88">
        <v>120</v>
      </c>
      <c r="AQ88">
        <v>80</v>
      </c>
      <c r="AR88">
        <v>8</v>
      </c>
      <c r="AS88">
        <v>10</v>
      </c>
      <c r="AT88">
        <v>15</v>
      </c>
      <c r="AU88">
        <v>13</v>
      </c>
      <c r="AV88">
        <v>10</v>
      </c>
      <c r="AW88" t="s">
        <v>71</v>
      </c>
      <c r="AX88" t="s">
        <v>71</v>
      </c>
      <c r="AY88" t="s">
        <v>72</v>
      </c>
      <c r="AZ88">
        <v>1.99</v>
      </c>
      <c r="BA88">
        <v>18</v>
      </c>
      <c r="BB88">
        <v>14</v>
      </c>
      <c r="BC88" t="s">
        <v>71</v>
      </c>
      <c r="BD88">
        <v>0</v>
      </c>
      <c r="BE88" t="s">
        <v>73</v>
      </c>
      <c r="BF88" t="s">
        <v>74</v>
      </c>
      <c r="BG88" t="s">
        <v>77</v>
      </c>
      <c r="BH88" t="s">
        <v>95</v>
      </c>
    </row>
    <row r="89" spans="1:60">
      <c r="A89">
        <v>88</v>
      </c>
      <c r="B89" t="s">
        <v>51</v>
      </c>
      <c r="C89">
        <v>40</v>
      </c>
      <c r="D89" t="s">
        <v>75</v>
      </c>
      <c r="E89" t="s">
        <v>96</v>
      </c>
      <c r="F89">
        <v>56</v>
      </c>
      <c r="G89">
        <v>1.56</v>
      </c>
      <c r="H89">
        <v>23.01</v>
      </c>
      <c r="I89" t="s">
        <v>69</v>
      </c>
      <c r="J89">
        <v>11</v>
      </c>
      <c r="K89" t="s">
        <v>42</v>
      </c>
      <c r="L89">
        <v>80</v>
      </c>
      <c r="M89">
        <v>20</v>
      </c>
      <c r="N89">
        <v>10.3</v>
      </c>
      <c r="O89">
        <v>2</v>
      </c>
      <c r="P89" t="s">
        <v>70</v>
      </c>
      <c r="Q89">
        <v>5</v>
      </c>
      <c r="R89">
        <v>8</v>
      </c>
      <c r="S89" t="s">
        <v>110</v>
      </c>
      <c r="T89">
        <v>0</v>
      </c>
      <c r="U89">
        <v>162.05000000000001</v>
      </c>
      <c r="V89">
        <v>1.99</v>
      </c>
      <c r="W89">
        <v>1</v>
      </c>
      <c r="X89">
        <v>0.02</v>
      </c>
      <c r="Y89">
        <v>50</v>
      </c>
      <c r="Z89">
        <v>38</v>
      </c>
      <c r="AA89">
        <v>34</v>
      </c>
      <c r="AB89">
        <v>0.89</v>
      </c>
      <c r="AC89">
        <v>1.52</v>
      </c>
      <c r="AD89">
        <v>2.2599999999999998</v>
      </c>
      <c r="AE89">
        <v>28.08</v>
      </c>
      <c r="AF89">
        <v>55.9</v>
      </c>
      <c r="AG89">
        <v>0.75</v>
      </c>
      <c r="AH89">
        <v>125</v>
      </c>
      <c r="AI89" t="s">
        <v>103</v>
      </c>
      <c r="AJ89" t="s">
        <v>104</v>
      </c>
      <c r="AK89" t="s">
        <v>105</v>
      </c>
      <c r="AL89" t="s">
        <v>106</v>
      </c>
      <c r="AM89" t="s">
        <v>107</v>
      </c>
      <c r="AN89" t="s">
        <v>111</v>
      </c>
      <c r="AO89" t="s">
        <v>109</v>
      </c>
      <c r="AP89">
        <v>120</v>
      </c>
      <c r="AQ89">
        <v>70</v>
      </c>
      <c r="AR89">
        <v>11</v>
      </c>
      <c r="AS89">
        <v>9</v>
      </c>
      <c r="AT89">
        <v>17</v>
      </c>
      <c r="AU89">
        <v>18</v>
      </c>
      <c r="AV89">
        <v>4.5999999999999996</v>
      </c>
      <c r="AW89" t="s">
        <v>71</v>
      </c>
      <c r="AX89" t="s">
        <v>71</v>
      </c>
      <c r="AY89" t="s">
        <v>72</v>
      </c>
      <c r="AZ89">
        <v>82.02000000000001</v>
      </c>
      <c r="BA89">
        <v>20</v>
      </c>
      <c r="BB89">
        <v>17.5</v>
      </c>
      <c r="BC89" t="s">
        <v>71</v>
      </c>
      <c r="BD89">
        <v>0</v>
      </c>
      <c r="BE89" t="s">
        <v>73</v>
      </c>
      <c r="BF89" t="s">
        <v>74</v>
      </c>
      <c r="BG89" t="s">
        <v>73</v>
      </c>
      <c r="BH89" t="s">
        <v>71</v>
      </c>
    </row>
    <row r="90" spans="1:60">
      <c r="A90">
        <v>89</v>
      </c>
      <c r="B90" t="s">
        <v>50</v>
      </c>
      <c r="C90">
        <v>22</v>
      </c>
      <c r="D90" t="s">
        <v>68</v>
      </c>
      <c r="E90" t="s">
        <v>94</v>
      </c>
      <c r="F90">
        <v>69.5</v>
      </c>
      <c r="G90">
        <v>1.68</v>
      </c>
      <c r="H90">
        <v>24.62</v>
      </c>
      <c r="I90" t="s">
        <v>69</v>
      </c>
      <c r="J90">
        <v>13</v>
      </c>
      <c r="K90" t="s">
        <v>43</v>
      </c>
      <c r="L90">
        <v>74</v>
      </c>
      <c r="M90">
        <v>20</v>
      </c>
      <c r="N90">
        <v>12.5</v>
      </c>
      <c r="O90">
        <v>4</v>
      </c>
      <c r="P90" t="s">
        <v>80</v>
      </c>
      <c r="Q90">
        <v>2</v>
      </c>
      <c r="R90">
        <v>3</v>
      </c>
      <c r="S90" t="s">
        <v>102</v>
      </c>
      <c r="T90">
        <v>0</v>
      </c>
      <c r="U90">
        <v>1.99</v>
      </c>
      <c r="V90">
        <v>1.99</v>
      </c>
      <c r="W90">
        <v>5.71</v>
      </c>
      <c r="X90">
        <v>1.44</v>
      </c>
      <c r="Y90">
        <v>3.97</v>
      </c>
      <c r="Z90">
        <v>44</v>
      </c>
      <c r="AA90">
        <v>39</v>
      </c>
      <c r="AB90">
        <v>0.89</v>
      </c>
      <c r="AC90">
        <v>1.31</v>
      </c>
      <c r="AD90">
        <v>3.65</v>
      </c>
      <c r="AE90">
        <v>44.89</v>
      </c>
      <c r="AF90">
        <v>27.7</v>
      </c>
      <c r="AG90">
        <v>0.25</v>
      </c>
      <c r="AH90">
        <v>100</v>
      </c>
      <c r="AI90" t="s">
        <v>103</v>
      </c>
      <c r="AJ90" t="s">
        <v>104</v>
      </c>
      <c r="AK90" t="s">
        <v>105</v>
      </c>
      <c r="AL90" t="s">
        <v>106</v>
      </c>
      <c r="AM90" t="s">
        <v>107</v>
      </c>
      <c r="AN90" t="s">
        <v>111</v>
      </c>
      <c r="AO90" t="s">
        <v>109</v>
      </c>
      <c r="AP90">
        <v>110</v>
      </c>
      <c r="AQ90">
        <v>80</v>
      </c>
      <c r="AR90">
        <v>10</v>
      </c>
      <c r="AS90">
        <v>13</v>
      </c>
      <c r="AT90">
        <v>15</v>
      </c>
      <c r="AU90">
        <v>16</v>
      </c>
      <c r="AV90">
        <v>10</v>
      </c>
      <c r="AW90" t="s">
        <v>71</v>
      </c>
      <c r="AX90" t="s">
        <v>71</v>
      </c>
      <c r="AY90" t="s">
        <v>72</v>
      </c>
      <c r="AZ90">
        <v>1.99</v>
      </c>
      <c r="BA90">
        <v>23</v>
      </c>
      <c r="BB90">
        <v>15.5</v>
      </c>
      <c r="BC90" t="s">
        <v>71</v>
      </c>
      <c r="BD90">
        <v>0</v>
      </c>
      <c r="BE90" t="s">
        <v>73</v>
      </c>
      <c r="BF90" t="s">
        <v>74</v>
      </c>
      <c r="BG90" t="s">
        <v>73</v>
      </c>
      <c r="BH90" t="s">
        <v>93</v>
      </c>
    </row>
    <row r="91" spans="1:60">
      <c r="A91">
        <v>90</v>
      </c>
      <c r="B91" t="s">
        <v>51</v>
      </c>
      <c r="C91">
        <v>36</v>
      </c>
      <c r="D91" t="s">
        <v>75</v>
      </c>
      <c r="E91" t="s">
        <v>91</v>
      </c>
      <c r="F91">
        <v>65</v>
      </c>
      <c r="G91">
        <v>1.51</v>
      </c>
      <c r="H91">
        <v>28.51</v>
      </c>
      <c r="I91" t="s">
        <v>76</v>
      </c>
      <c r="J91">
        <v>15</v>
      </c>
      <c r="K91" t="s">
        <v>41</v>
      </c>
      <c r="L91">
        <v>72</v>
      </c>
      <c r="M91">
        <v>18</v>
      </c>
      <c r="N91">
        <v>10.199999999999999</v>
      </c>
      <c r="O91">
        <v>2</v>
      </c>
      <c r="P91" t="s">
        <v>70</v>
      </c>
      <c r="Q91">
        <v>5</v>
      </c>
      <c r="R91">
        <v>11</v>
      </c>
      <c r="S91" t="s">
        <v>102</v>
      </c>
      <c r="T91">
        <v>0</v>
      </c>
      <c r="U91">
        <v>1.99</v>
      </c>
      <c r="V91">
        <v>1.99</v>
      </c>
      <c r="W91">
        <v>4.24</v>
      </c>
      <c r="X91">
        <v>1.2</v>
      </c>
      <c r="Y91">
        <v>3.53</v>
      </c>
      <c r="Z91">
        <v>41</v>
      </c>
      <c r="AA91">
        <v>36</v>
      </c>
      <c r="AB91">
        <v>0.88</v>
      </c>
      <c r="AC91">
        <v>2.8</v>
      </c>
      <c r="AD91">
        <v>8.98</v>
      </c>
      <c r="AE91">
        <v>19.3</v>
      </c>
      <c r="AF91">
        <v>11.3</v>
      </c>
      <c r="AG91">
        <v>0.56000000000000005</v>
      </c>
      <c r="AH91">
        <v>134</v>
      </c>
      <c r="AI91" t="s">
        <v>103</v>
      </c>
      <c r="AJ91" t="s">
        <v>104</v>
      </c>
      <c r="AK91" t="s">
        <v>105</v>
      </c>
      <c r="AL91" t="s">
        <v>106</v>
      </c>
      <c r="AM91" t="s">
        <v>107</v>
      </c>
      <c r="AN91" t="s">
        <v>111</v>
      </c>
      <c r="AO91" t="s">
        <v>109</v>
      </c>
      <c r="AP91">
        <v>120</v>
      </c>
      <c r="AQ91">
        <v>70</v>
      </c>
      <c r="AR91">
        <v>11</v>
      </c>
      <c r="AS91">
        <v>9</v>
      </c>
      <c r="AT91">
        <v>15</v>
      </c>
      <c r="AU91">
        <v>16</v>
      </c>
      <c r="AV91">
        <v>8</v>
      </c>
      <c r="AW91" t="s">
        <v>71</v>
      </c>
      <c r="AX91" t="s">
        <v>71</v>
      </c>
      <c r="AY91" t="s">
        <v>72</v>
      </c>
      <c r="AZ91">
        <v>1.99</v>
      </c>
      <c r="BA91">
        <v>20</v>
      </c>
      <c r="BB91">
        <v>15.5</v>
      </c>
      <c r="BC91" t="s">
        <v>71</v>
      </c>
      <c r="BD91">
        <v>0</v>
      </c>
      <c r="BE91" t="s">
        <v>73</v>
      </c>
      <c r="BF91" t="s">
        <v>74</v>
      </c>
      <c r="BG91" t="s">
        <v>77</v>
      </c>
      <c r="BH91" t="s">
        <v>71</v>
      </c>
    </row>
    <row r="92" spans="1:60">
      <c r="A92">
        <v>91</v>
      </c>
      <c r="B92" t="s">
        <v>51</v>
      </c>
      <c r="C92">
        <v>44</v>
      </c>
      <c r="D92" t="s">
        <v>75</v>
      </c>
      <c r="E92" t="s">
        <v>96</v>
      </c>
      <c r="F92">
        <v>74.400000000000006</v>
      </c>
      <c r="G92">
        <v>1.58</v>
      </c>
      <c r="H92">
        <v>29.8</v>
      </c>
      <c r="I92" t="s">
        <v>76</v>
      </c>
      <c r="J92">
        <v>17</v>
      </c>
      <c r="K92" t="s">
        <v>44</v>
      </c>
      <c r="L92">
        <v>78</v>
      </c>
      <c r="M92">
        <v>22</v>
      </c>
      <c r="N92">
        <v>11.1</v>
      </c>
      <c r="O92">
        <v>2</v>
      </c>
      <c r="P92" t="s">
        <v>70</v>
      </c>
      <c r="Q92">
        <v>5</v>
      </c>
      <c r="R92">
        <v>22</v>
      </c>
      <c r="S92" t="s">
        <v>102</v>
      </c>
      <c r="T92">
        <v>2</v>
      </c>
      <c r="U92">
        <v>1.99</v>
      </c>
      <c r="V92">
        <v>1.99</v>
      </c>
      <c r="W92">
        <v>4.21</v>
      </c>
      <c r="X92">
        <v>3.65</v>
      </c>
      <c r="Y92">
        <v>1.1499999999999999</v>
      </c>
      <c r="Z92">
        <v>48</v>
      </c>
      <c r="AA92">
        <v>42</v>
      </c>
      <c r="AB92">
        <v>0.88</v>
      </c>
      <c r="AC92">
        <v>3.99</v>
      </c>
      <c r="AD92">
        <v>1.7</v>
      </c>
      <c r="AE92">
        <v>7.72</v>
      </c>
      <c r="AF92">
        <v>34.700000000000003</v>
      </c>
      <c r="AG92">
        <v>0.3</v>
      </c>
      <c r="AH92">
        <v>109</v>
      </c>
      <c r="AI92" t="s">
        <v>103</v>
      </c>
      <c r="AJ92" t="s">
        <v>104</v>
      </c>
      <c r="AK92" t="s">
        <v>105</v>
      </c>
      <c r="AL92" t="s">
        <v>106</v>
      </c>
      <c r="AM92" t="s">
        <v>107</v>
      </c>
      <c r="AN92" t="s">
        <v>111</v>
      </c>
      <c r="AO92" t="s">
        <v>109</v>
      </c>
      <c r="AP92">
        <v>110</v>
      </c>
      <c r="AQ92">
        <v>80</v>
      </c>
      <c r="AR92">
        <v>4</v>
      </c>
      <c r="AS92">
        <v>2</v>
      </c>
      <c r="AT92">
        <v>15</v>
      </c>
      <c r="AU92">
        <v>7</v>
      </c>
      <c r="AV92">
        <v>6</v>
      </c>
      <c r="AW92" t="s">
        <v>71</v>
      </c>
      <c r="AX92" t="s">
        <v>71</v>
      </c>
      <c r="AY92" t="s">
        <v>71</v>
      </c>
      <c r="AZ92">
        <v>1.99</v>
      </c>
      <c r="BA92">
        <v>6</v>
      </c>
      <c r="BB92">
        <v>11</v>
      </c>
      <c r="BC92" t="s">
        <v>71</v>
      </c>
      <c r="BD92">
        <v>0</v>
      </c>
      <c r="BE92" t="s">
        <v>73</v>
      </c>
      <c r="BF92" t="s">
        <v>74</v>
      </c>
      <c r="BG92" t="s">
        <v>73</v>
      </c>
      <c r="BH92" t="s">
        <v>71</v>
      </c>
    </row>
    <row r="93" spans="1:60">
      <c r="A93">
        <v>92</v>
      </c>
      <c r="B93" t="s">
        <v>51</v>
      </c>
      <c r="C93">
        <v>35</v>
      </c>
      <c r="D93" t="s">
        <v>75</v>
      </c>
      <c r="E93" t="s">
        <v>91</v>
      </c>
      <c r="F93">
        <v>45</v>
      </c>
      <c r="G93">
        <v>1.5</v>
      </c>
      <c r="H93">
        <v>20</v>
      </c>
      <c r="I93" t="s">
        <v>69</v>
      </c>
      <c r="J93">
        <v>15</v>
      </c>
      <c r="K93" t="s">
        <v>41</v>
      </c>
      <c r="L93">
        <v>74</v>
      </c>
      <c r="M93">
        <v>20</v>
      </c>
      <c r="N93">
        <v>11.8</v>
      </c>
      <c r="O93">
        <v>2</v>
      </c>
      <c r="P93" t="s">
        <v>70</v>
      </c>
      <c r="Q93">
        <v>5</v>
      </c>
      <c r="R93">
        <v>6</v>
      </c>
      <c r="S93" t="s">
        <v>102</v>
      </c>
      <c r="T93">
        <v>0</v>
      </c>
      <c r="U93">
        <v>1.99</v>
      </c>
      <c r="V93">
        <v>1.99</v>
      </c>
      <c r="W93">
        <v>3.25</v>
      </c>
      <c r="X93">
        <v>1.56</v>
      </c>
      <c r="Y93">
        <v>2.08</v>
      </c>
      <c r="Z93">
        <v>42</v>
      </c>
      <c r="AA93">
        <v>36</v>
      </c>
      <c r="AB93">
        <v>0.86</v>
      </c>
      <c r="AC93">
        <v>1.75</v>
      </c>
      <c r="AD93">
        <v>3.18</v>
      </c>
      <c r="AE93">
        <v>15.79</v>
      </c>
      <c r="AF93">
        <v>34.200000000000003</v>
      </c>
      <c r="AG93">
        <v>0.31</v>
      </c>
      <c r="AH93">
        <v>116</v>
      </c>
      <c r="AI93" t="s">
        <v>103</v>
      </c>
      <c r="AJ93" t="s">
        <v>104</v>
      </c>
      <c r="AK93" t="s">
        <v>105</v>
      </c>
      <c r="AL93" t="s">
        <v>106</v>
      </c>
      <c r="AM93" t="s">
        <v>107</v>
      </c>
      <c r="AN93" t="s">
        <v>111</v>
      </c>
      <c r="AO93" t="s">
        <v>109</v>
      </c>
      <c r="AP93">
        <v>120</v>
      </c>
      <c r="AQ93">
        <v>80</v>
      </c>
      <c r="AR93">
        <v>7</v>
      </c>
      <c r="AS93">
        <v>5</v>
      </c>
      <c r="AT93">
        <v>20</v>
      </c>
      <c r="AU93">
        <v>18</v>
      </c>
      <c r="AV93">
        <v>5.7</v>
      </c>
      <c r="AW93" t="s">
        <v>71</v>
      </c>
      <c r="AX93" t="s">
        <v>71</v>
      </c>
      <c r="AY93" t="s">
        <v>72</v>
      </c>
      <c r="AZ93">
        <v>1.99</v>
      </c>
      <c r="BA93">
        <v>12</v>
      </c>
      <c r="BB93">
        <v>19</v>
      </c>
      <c r="BC93" t="s">
        <v>71</v>
      </c>
      <c r="BD93">
        <v>0</v>
      </c>
      <c r="BE93" t="s">
        <v>73</v>
      </c>
      <c r="BF93" t="s">
        <v>74</v>
      </c>
      <c r="BG93" t="s">
        <v>73</v>
      </c>
      <c r="BH93" t="s">
        <v>71</v>
      </c>
    </row>
    <row r="94" spans="1:60">
      <c r="A94">
        <v>93</v>
      </c>
      <c r="B94" t="s">
        <v>51</v>
      </c>
      <c r="C94">
        <v>28</v>
      </c>
      <c r="D94" t="s">
        <v>68</v>
      </c>
      <c r="E94" t="s">
        <v>90</v>
      </c>
      <c r="F94">
        <v>83.5</v>
      </c>
      <c r="G94">
        <v>1.63</v>
      </c>
      <c r="H94">
        <v>31.43</v>
      </c>
      <c r="I94" t="s">
        <v>81</v>
      </c>
      <c r="J94">
        <v>15</v>
      </c>
      <c r="K94" t="s">
        <v>41</v>
      </c>
      <c r="L94">
        <v>78</v>
      </c>
      <c r="M94">
        <v>22</v>
      </c>
      <c r="N94">
        <v>12.5</v>
      </c>
      <c r="O94">
        <v>4</v>
      </c>
      <c r="P94" t="s">
        <v>80</v>
      </c>
      <c r="Q94">
        <v>11</v>
      </c>
      <c r="R94">
        <v>8</v>
      </c>
      <c r="S94" t="s">
        <v>102</v>
      </c>
      <c r="T94">
        <v>0</v>
      </c>
      <c r="U94">
        <v>1.99</v>
      </c>
      <c r="V94">
        <v>1.99</v>
      </c>
      <c r="W94">
        <v>4.3600000000000003</v>
      </c>
      <c r="X94">
        <v>2.69</v>
      </c>
      <c r="Y94">
        <v>1.62</v>
      </c>
      <c r="Z94">
        <v>38</v>
      </c>
      <c r="AA94">
        <v>33</v>
      </c>
      <c r="AB94">
        <v>0.87</v>
      </c>
      <c r="AC94">
        <v>2.63</v>
      </c>
      <c r="AD94">
        <v>2.75</v>
      </c>
      <c r="AE94">
        <v>13.78</v>
      </c>
      <c r="AF94">
        <v>29.41</v>
      </c>
      <c r="AG94">
        <v>0.35</v>
      </c>
      <c r="AH94">
        <v>116</v>
      </c>
      <c r="AI94" t="s">
        <v>103</v>
      </c>
      <c r="AJ94" t="s">
        <v>104</v>
      </c>
      <c r="AK94" t="s">
        <v>105</v>
      </c>
      <c r="AL94" t="s">
        <v>106</v>
      </c>
      <c r="AM94" t="s">
        <v>107</v>
      </c>
      <c r="AN94" t="s">
        <v>111</v>
      </c>
      <c r="AO94" t="s">
        <v>109</v>
      </c>
      <c r="AP94">
        <v>110</v>
      </c>
      <c r="AQ94">
        <v>80</v>
      </c>
      <c r="AR94">
        <v>2</v>
      </c>
      <c r="AS94">
        <v>2</v>
      </c>
      <c r="AT94">
        <v>14</v>
      </c>
      <c r="AU94">
        <v>15</v>
      </c>
      <c r="AV94">
        <v>8.3000000000000007</v>
      </c>
      <c r="AW94" t="s">
        <v>71</v>
      </c>
      <c r="AX94" t="s">
        <v>71</v>
      </c>
      <c r="AY94" t="s">
        <v>71</v>
      </c>
      <c r="AZ94">
        <v>1.99</v>
      </c>
      <c r="BA94">
        <v>4</v>
      </c>
      <c r="BB94">
        <v>14.5</v>
      </c>
      <c r="BC94" t="s">
        <v>71</v>
      </c>
      <c r="BD94">
        <v>0</v>
      </c>
      <c r="BE94" t="s">
        <v>73</v>
      </c>
      <c r="BF94" t="s">
        <v>74</v>
      </c>
      <c r="BG94" t="s">
        <v>73</v>
      </c>
      <c r="BH94" t="s">
        <v>95</v>
      </c>
    </row>
    <row r="95" spans="1:60">
      <c r="A95">
        <v>94</v>
      </c>
      <c r="B95" t="s">
        <v>51</v>
      </c>
      <c r="C95">
        <v>32</v>
      </c>
      <c r="D95" t="s">
        <v>68</v>
      </c>
      <c r="E95" t="s">
        <v>92</v>
      </c>
      <c r="F95">
        <v>52</v>
      </c>
      <c r="G95">
        <v>1.56</v>
      </c>
      <c r="H95">
        <v>21.37</v>
      </c>
      <c r="I95" t="s">
        <v>69</v>
      </c>
      <c r="J95">
        <v>11</v>
      </c>
      <c r="K95" t="s">
        <v>42</v>
      </c>
      <c r="L95">
        <v>72</v>
      </c>
      <c r="M95">
        <v>20</v>
      </c>
      <c r="N95">
        <v>10.8</v>
      </c>
      <c r="O95">
        <v>2</v>
      </c>
      <c r="P95" t="s">
        <v>70</v>
      </c>
      <c r="Q95">
        <v>5</v>
      </c>
      <c r="R95">
        <v>3</v>
      </c>
      <c r="S95" t="s">
        <v>102</v>
      </c>
      <c r="T95">
        <v>0</v>
      </c>
      <c r="U95">
        <v>1.99</v>
      </c>
      <c r="V95">
        <v>1.99</v>
      </c>
      <c r="W95">
        <v>5.0999999999999996</v>
      </c>
      <c r="X95">
        <v>8.9600000000000009</v>
      </c>
      <c r="Y95">
        <v>0.56999999999999995</v>
      </c>
      <c r="Z95">
        <v>38</v>
      </c>
      <c r="AA95">
        <v>32</v>
      </c>
      <c r="AB95">
        <v>0.84</v>
      </c>
      <c r="AC95">
        <v>4.3</v>
      </c>
      <c r="AD95">
        <v>0.86</v>
      </c>
      <c r="AE95">
        <v>20.010000000000002</v>
      </c>
      <c r="AF95">
        <v>29.8</v>
      </c>
      <c r="AG95">
        <v>0.37</v>
      </c>
      <c r="AH95">
        <v>97</v>
      </c>
      <c r="AI95" t="s">
        <v>103</v>
      </c>
      <c r="AJ95" t="s">
        <v>104</v>
      </c>
      <c r="AK95" t="s">
        <v>105</v>
      </c>
      <c r="AL95" t="s">
        <v>106</v>
      </c>
      <c r="AM95" t="s">
        <v>107</v>
      </c>
      <c r="AN95" t="s">
        <v>111</v>
      </c>
      <c r="AO95" t="s">
        <v>109</v>
      </c>
      <c r="AP95">
        <v>120</v>
      </c>
      <c r="AQ95">
        <v>80</v>
      </c>
      <c r="AR95">
        <v>2</v>
      </c>
      <c r="AS95">
        <v>1</v>
      </c>
      <c r="AT95">
        <v>14</v>
      </c>
      <c r="AU95">
        <v>15</v>
      </c>
      <c r="AV95">
        <v>9</v>
      </c>
      <c r="AW95" t="s">
        <v>71</v>
      </c>
      <c r="AX95" t="s">
        <v>78</v>
      </c>
      <c r="AY95" t="s">
        <v>71</v>
      </c>
      <c r="AZ95">
        <v>1.99</v>
      </c>
      <c r="BA95">
        <v>3</v>
      </c>
      <c r="BB95">
        <v>14.5</v>
      </c>
      <c r="BC95" t="s">
        <v>71</v>
      </c>
      <c r="BD95">
        <v>0</v>
      </c>
      <c r="BE95" t="s">
        <v>73</v>
      </c>
      <c r="BF95" t="s">
        <v>74</v>
      </c>
      <c r="BG95" t="s">
        <v>73</v>
      </c>
      <c r="BH95" t="s">
        <v>71</v>
      </c>
    </row>
    <row r="96" spans="1:60">
      <c r="A96">
        <v>95</v>
      </c>
      <c r="B96" t="s">
        <v>51</v>
      </c>
      <c r="C96">
        <v>27</v>
      </c>
      <c r="D96" t="s">
        <v>68</v>
      </c>
      <c r="E96" t="s">
        <v>90</v>
      </c>
      <c r="F96">
        <v>62.5</v>
      </c>
      <c r="G96">
        <v>1.54</v>
      </c>
      <c r="H96">
        <v>26.35</v>
      </c>
      <c r="I96" t="s">
        <v>76</v>
      </c>
      <c r="J96">
        <v>14</v>
      </c>
      <c r="K96" t="s">
        <v>47</v>
      </c>
      <c r="L96">
        <v>70</v>
      </c>
      <c r="M96">
        <v>20</v>
      </c>
      <c r="N96">
        <v>12.4</v>
      </c>
      <c r="O96">
        <v>2</v>
      </c>
      <c r="P96" t="s">
        <v>70</v>
      </c>
      <c r="Q96">
        <v>5</v>
      </c>
      <c r="R96">
        <v>5</v>
      </c>
      <c r="S96" t="s">
        <v>102</v>
      </c>
      <c r="T96">
        <v>0</v>
      </c>
      <c r="U96">
        <v>1.99</v>
      </c>
      <c r="V96">
        <v>1.99</v>
      </c>
      <c r="W96">
        <v>5.32</v>
      </c>
      <c r="X96">
        <v>2.79</v>
      </c>
      <c r="Y96">
        <v>1.91</v>
      </c>
      <c r="Z96">
        <v>41</v>
      </c>
      <c r="AA96">
        <v>34</v>
      </c>
      <c r="AB96">
        <v>0.83</v>
      </c>
      <c r="AC96">
        <v>6.81</v>
      </c>
      <c r="AD96">
        <v>2.29</v>
      </c>
      <c r="AE96">
        <v>27.82</v>
      </c>
      <c r="AF96">
        <v>22.5</v>
      </c>
      <c r="AG96">
        <v>0.36</v>
      </c>
      <c r="AH96">
        <v>116</v>
      </c>
      <c r="AI96" t="s">
        <v>103</v>
      </c>
      <c r="AJ96" t="s">
        <v>104</v>
      </c>
      <c r="AK96" t="s">
        <v>105</v>
      </c>
      <c r="AL96" t="s">
        <v>106</v>
      </c>
      <c r="AM96" t="s">
        <v>107</v>
      </c>
      <c r="AN96" t="s">
        <v>111</v>
      </c>
      <c r="AO96" t="s">
        <v>109</v>
      </c>
      <c r="AP96">
        <v>120</v>
      </c>
      <c r="AQ96">
        <v>80</v>
      </c>
      <c r="AR96">
        <v>3</v>
      </c>
      <c r="AS96">
        <v>5</v>
      </c>
      <c r="AT96">
        <v>20</v>
      </c>
      <c r="AU96">
        <v>19</v>
      </c>
      <c r="AV96">
        <v>6.8</v>
      </c>
      <c r="AW96" t="s">
        <v>71</v>
      </c>
      <c r="AX96" t="s">
        <v>78</v>
      </c>
      <c r="AY96" t="s">
        <v>71</v>
      </c>
      <c r="AZ96">
        <v>1.99</v>
      </c>
      <c r="BA96">
        <v>8</v>
      </c>
      <c r="BB96">
        <v>19.5</v>
      </c>
      <c r="BC96" t="s">
        <v>71</v>
      </c>
      <c r="BD96">
        <v>0</v>
      </c>
      <c r="BE96" t="s">
        <v>73</v>
      </c>
      <c r="BF96" t="s">
        <v>74</v>
      </c>
      <c r="BG96" t="s">
        <v>73</v>
      </c>
      <c r="BH96" t="s">
        <v>71</v>
      </c>
    </row>
    <row r="97" spans="1:60">
      <c r="A97">
        <v>96</v>
      </c>
      <c r="B97" t="s">
        <v>50</v>
      </c>
      <c r="C97">
        <v>22</v>
      </c>
      <c r="D97" t="s">
        <v>68</v>
      </c>
      <c r="E97" t="s">
        <v>94</v>
      </c>
      <c r="F97">
        <v>50</v>
      </c>
      <c r="G97">
        <v>1.55</v>
      </c>
      <c r="H97">
        <v>20.81</v>
      </c>
      <c r="I97" t="s">
        <v>69</v>
      </c>
      <c r="J97">
        <v>15</v>
      </c>
      <c r="K97" t="s">
        <v>41</v>
      </c>
      <c r="L97">
        <v>80</v>
      </c>
      <c r="M97">
        <v>20</v>
      </c>
      <c r="N97">
        <v>12.1</v>
      </c>
      <c r="O97">
        <v>2</v>
      </c>
      <c r="P97" t="s">
        <v>70</v>
      </c>
      <c r="Q97">
        <v>5</v>
      </c>
      <c r="R97">
        <v>1</v>
      </c>
      <c r="S97" t="s">
        <v>110</v>
      </c>
      <c r="T97">
        <v>0</v>
      </c>
      <c r="U97">
        <v>1247.56</v>
      </c>
      <c r="V97">
        <v>15</v>
      </c>
      <c r="W97">
        <v>2</v>
      </c>
      <c r="X97">
        <v>1</v>
      </c>
      <c r="Y97">
        <v>2</v>
      </c>
      <c r="Z97">
        <v>38</v>
      </c>
      <c r="AA97">
        <v>32</v>
      </c>
      <c r="AB97">
        <v>0.84</v>
      </c>
      <c r="AC97">
        <v>2.78</v>
      </c>
      <c r="AD97">
        <v>2.19</v>
      </c>
      <c r="AE97">
        <v>27.86</v>
      </c>
      <c r="AF97">
        <v>18.7</v>
      </c>
      <c r="AG97">
        <v>0.3</v>
      </c>
      <c r="AH97">
        <v>107</v>
      </c>
      <c r="AI97" t="s">
        <v>114</v>
      </c>
      <c r="AJ97" t="s">
        <v>115</v>
      </c>
      <c r="AK97" t="s">
        <v>116</v>
      </c>
      <c r="AL97" t="s">
        <v>112</v>
      </c>
      <c r="AM97" t="s">
        <v>113</v>
      </c>
      <c r="AN97" t="s">
        <v>108</v>
      </c>
      <c r="AO97" t="s">
        <v>109</v>
      </c>
      <c r="AP97">
        <v>120</v>
      </c>
      <c r="AQ97">
        <v>70</v>
      </c>
      <c r="AR97">
        <v>6</v>
      </c>
      <c r="AS97">
        <v>10</v>
      </c>
      <c r="AT97">
        <v>19</v>
      </c>
      <c r="AU97">
        <v>19</v>
      </c>
      <c r="AV97">
        <v>6</v>
      </c>
      <c r="AW97" t="s">
        <v>71</v>
      </c>
      <c r="AX97" t="s">
        <v>71</v>
      </c>
      <c r="AY97" t="s">
        <v>71</v>
      </c>
      <c r="AZ97">
        <v>631.28</v>
      </c>
      <c r="BA97">
        <v>16</v>
      </c>
      <c r="BB97">
        <v>19</v>
      </c>
      <c r="BC97" t="s">
        <v>71</v>
      </c>
      <c r="BD97">
        <v>5</v>
      </c>
      <c r="BE97" t="s">
        <v>82</v>
      </c>
      <c r="BF97" t="s">
        <v>74</v>
      </c>
      <c r="BG97" t="s">
        <v>73</v>
      </c>
      <c r="BH97" t="s">
        <v>71</v>
      </c>
    </row>
    <row r="98" spans="1:60">
      <c r="A98">
        <v>97</v>
      </c>
      <c r="B98" t="s">
        <v>50</v>
      </c>
      <c r="C98">
        <v>28</v>
      </c>
      <c r="D98" t="s">
        <v>68</v>
      </c>
      <c r="E98" t="s">
        <v>90</v>
      </c>
      <c r="F98">
        <v>67.5</v>
      </c>
      <c r="G98">
        <v>1.54</v>
      </c>
      <c r="H98">
        <v>28.46</v>
      </c>
      <c r="I98" t="s">
        <v>76</v>
      </c>
      <c r="J98">
        <v>16</v>
      </c>
      <c r="K98" t="s">
        <v>45</v>
      </c>
      <c r="L98">
        <v>78</v>
      </c>
      <c r="M98">
        <v>24</v>
      </c>
      <c r="N98">
        <v>11.7</v>
      </c>
      <c r="O98">
        <v>2</v>
      </c>
      <c r="P98" t="s">
        <v>70</v>
      </c>
      <c r="Q98">
        <v>5</v>
      </c>
      <c r="R98">
        <v>2</v>
      </c>
      <c r="S98" t="s">
        <v>102</v>
      </c>
      <c r="T98">
        <v>3</v>
      </c>
      <c r="U98">
        <v>15</v>
      </c>
      <c r="V98">
        <v>1.99</v>
      </c>
      <c r="W98">
        <v>4.66</v>
      </c>
      <c r="X98">
        <v>2.4300000000000002</v>
      </c>
      <c r="Y98">
        <v>1.92</v>
      </c>
      <c r="Z98">
        <v>41</v>
      </c>
      <c r="AA98">
        <v>36</v>
      </c>
      <c r="AB98">
        <v>0.88</v>
      </c>
      <c r="AC98">
        <v>4.6399999999999997</v>
      </c>
      <c r="AD98">
        <v>8.4600000000000009</v>
      </c>
      <c r="AE98">
        <v>28.93</v>
      </c>
      <c r="AF98">
        <v>18.7</v>
      </c>
      <c r="AG98">
        <v>0.4</v>
      </c>
      <c r="AH98">
        <v>104</v>
      </c>
      <c r="AI98" t="s">
        <v>103</v>
      </c>
      <c r="AJ98" t="s">
        <v>104</v>
      </c>
      <c r="AK98" t="s">
        <v>105</v>
      </c>
      <c r="AL98" t="s">
        <v>106</v>
      </c>
      <c r="AM98" t="s">
        <v>107</v>
      </c>
      <c r="AN98" t="s">
        <v>111</v>
      </c>
      <c r="AO98" t="s">
        <v>109</v>
      </c>
      <c r="AP98">
        <v>110</v>
      </c>
      <c r="AQ98">
        <v>70</v>
      </c>
      <c r="AR98">
        <v>18</v>
      </c>
      <c r="AS98">
        <v>13</v>
      </c>
      <c r="AT98">
        <v>17</v>
      </c>
      <c r="AU98">
        <v>18</v>
      </c>
      <c r="AV98">
        <v>5.9</v>
      </c>
      <c r="AW98" t="s">
        <v>71</v>
      </c>
      <c r="AX98" t="s">
        <v>78</v>
      </c>
      <c r="AY98" t="s">
        <v>71</v>
      </c>
      <c r="AZ98">
        <v>8.4949999999999992</v>
      </c>
      <c r="BA98">
        <v>31</v>
      </c>
      <c r="BB98">
        <v>17.5</v>
      </c>
      <c r="BC98" t="s">
        <v>71</v>
      </c>
      <c r="BD98">
        <v>0</v>
      </c>
      <c r="BE98" t="s">
        <v>73</v>
      </c>
      <c r="BF98" t="s">
        <v>71</v>
      </c>
      <c r="BG98" t="s">
        <v>73</v>
      </c>
      <c r="BH98" t="s">
        <v>71</v>
      </c>
    </row>
    <row r="99" spans="1:60">
      <c r="A99">
        <v>98</v>
      </c>
      <c r="B99" t="s">
        <v>50</v>
      </c>
      <c r="C99">
        <v>31</v>
      </c>
      <c r="D99" t="s">
        <v>68</v>
      </c>
      <c r="E99" t="s">
        <v>92</v>
      </c>
      <c r="F99">
        <v>91.4</v>
      </c>
      <c r="G99">
        <v>1.54</v>
      </c>
      <c r="H99">
        <v>38.54</v>
      </c>
      <c r="I99" t="s">
        <v>81</v>
      </c>
      <c r="J99">
        <v>15</v>
      </c>
      <c r="K99" t="s">
        <v>41</v>
      </c>
      <c r="L99">
        <v>78</v>
      </c>
      <c r="M99">
        <v>24</v>
      </c>
      <c r="N99">
        <v>10.7</v>
      </c>
      <c r="O99">
        <v>4</v>
      </c>
      <c r="P99" t="s">
        <v>80</v>
      </c>
      <c r="Q99">
        <v>12</v>
      </c>
      <c r="R99">
        <v>10</v>
      </c>
      <c r="S99" t="s">
        <v>110</v>
      </c>
      <c r="T99">
        <v>0</v>
      </c>
      <c r="U99">
        <v>320.56</v>
      </c>
      <c r="V99">
        <v>14.46</v>
      </c>
      <c r="W99">
        <v>3.68</v>
      </c>
      <c r="X99">
        <v>2.08</v>
      </c>
      <c r="Y99">
        <v>1.77</v>
      </c>
      <c r="Z99">
        <v>39</v>
      </c>
      <c r="AA99">
        <v>32</v>
      </c>
      <c r="AB99">
        <v>0.82</v>
      </c>
      <c r="AC99">
        <v>5</v>
      </c>
      <c r="AD99">
        <v>4.59</v>
      </c>
      <c r="AE99">
        <v>40.04</v>
      </c>
      <c r="AF99">
        <v>28.3</v>
      </c>
      <c r="AG99">
        <v>0.41</v>
      </c>
      <c r="AH99">
        <v>108</v>
      </c>
      <c r="AI99" t="s">
        <v>114</v>
      </c>
      <c r="AJ99" t="s">
        <v>115</v>
      </c>
      <c r="AK99" t="s">
        <v>116</v>
      </c>
      <c r="AL99" t="s">
        <v>112</v>
      </c>
      <c r="AM99" t="s">
        <v>113</v>
      </c>
      <c r="AN99" t="s">
        <v>108</v>
      </c>
      <c r="AO99" t="s">
        <v>109</v>
      </c>
      <c r="AP99">
        <v>110</v>
      </c>
      <c r="AQ99">
        <v>70</v>
      </c>
      <c r="AR99">
        <v>13</v>
      </c>
      <c r="AS99">
        <v>10</v>
      </c>
      <c r="AT99">
        <v>19</v>
      </c>
      <c r="AU99">
        <v>16</v>
      </c>
      <c r="AV99">
        <v>5</v>
      </c>
      <c r="AW99" t="s">
        <v>71</v>
      </c>
      <c r="AX99" t="s">
        <v>78</v>
      </c>
      <c r="AY99" t="s">
        <v>71</v>
      </c>
      <c r="AZ99">
        <v>167.51</v>
      </c>
      <c r="BA99">
        <v>23</v>
      </c>
      <c r="BB99">
        <v>17.5</v>
      </c>
      <c r="BC99" t="s">
        <v>71</v>
      </c>
      <c r="BD99">
        <v>5</v>
      </c>
      <c r="BE99" t="s">
        <v>82</v>
      </c>
      <c r="BF99" t="s">
        <v>71</v>
      </c>
      <c r="BG99" t="s">
        <v>77</v>
      </c>
      <c r="BH99" t="s">
        <v>95</v>
      </c>
    </row>
    <row r="100" spans="1:60">
      <c r="A100">
        <v>99</v>
      </c>
      <c r="B100" t="s">
        <v>51</v>
      </c>
      <c r="C100">
        <v>32</v>
      </c>
      <c r="D100" t="s">
        <v>68</v>
      </c>
      <c r="E100" t="s">
        <v>92</v>
      </c>
      <c r="F100">
        <v>61</v>
      </c>
      <c r="G100">
        <v>1.63</v>
      </c>
      <c r="H100">
        <v>22.96</v>
      </c>
      <c r="I100" t="s">
        <v>69</v>
      </c>
      <c r="J100">
        <v>11</v>
      </c>
      <c r="K100" t="s">
        <v>42</v>
      </c>
      <c r="L100">
        <v>72</v>
      </c>
      <c r="M100">
        <v>20</v>
      </c>
      <c r="N100">
        <v>11</v>
      </c>
      <c r="O100">
        <v>2</v>
      </c>
      <c r="P100" t="s">
        <v>70</v>
      </c>
      <c r="Q100">
        <v>5</v>
      </c>
      <c r="R100">
        <v>13</v>
      </c>
      <c r="S100" t="s">
        <v>110</v>
      </c>
      <c r="T100">
        <v>0</v>
      </c>
      <c r="U100">
        <v>145.88999999999999</v>
      </c>
      <c r="V100">
        <v>145.88999999999999</v>
      </c>
      <c r="W100">
        <v>5.28</v>
      </c>
      <c r="X100">
        <v>3.95</v>
      </c>
      <c r="Y100">
        <v>1.34</v>
      </c>
      <c r="Z100">
        <v>40</v>
      </c>
      <c r="AA100">
        <v>39</v>
      </c>
      <c r="AB100">
        <v>0.98</v>
      </c>
      <c r="AC100">
        <v>4.3600000000000003</v>
      </c>
      <c r="AD100">
        <v>1.04</v>
      </c>
      <c r="AE100">
        <v>30.98</v>
      </c>
      <c r="AF100">
        <v>19.2</v>
      </c>
      <c r="AG100">
        <v>0.36</v>
      </c>
      <c r="AH100">
        <v>125</v>
      </c>
      <c r="AI100" t="s">
        <v>103</v>
      </c>
      <c r="AJ100" t="s">
        <v>104</v>
      </c>
      <c r="AK100" t="s">
        <v>105</v>
      </c>
      <c r="AL100" t="s">
        <v>106</v>
      </c>
      <c r="AM100" t="s">
        <v>107</v>
      </c>
      <c r="AN100" t="s">
        <v>111</v>
      </c>
      <c r="AO100" t="s">
        <v>109</v>
      </c>
      <c r="AP100">
        <v>120</v>
      </c>
      <c r="AQ100">
        <v>70</v>
      </c>
      <c r="AR100">
        <v>3</v>
      </c>
      <c r="AS100">
        <v>2</v>
      </c>
      <c r="AT100">
        <v>20</v>
      </c>
      <c r="AU100">
        <v>18</v>
      </c>
      <c r="AV100">
        <v>5</v>
      </c>
      <c r="AW100" t="s">
        <v>71</v>
      </c>
      <c r="AX100" t="s">
        <v>78</v>
      </c>
      <c r="AY100" t="s">
        <v>71</v>
      </c>
      <c r="AZ100">
        <v>145.88999999999999</v>
      </c>
      <c r="BA100">
        <v>5</v>
      </c>
      <c r="BB100">
        <v>19</v>
      </c>
      <c r="BC100" t="s">
        <v>71</v>
      </c>
      <c r="BD100">
        <v>0</v>
      </c>
      <c r="BE100" t="s">
        <v>73</v>
      </c>
      <c r="BF100" t="s">
        <v>74</v>
      </c>
      <c r="BG100" t="s">
        <v>73</v>
      </c>
      <c r="BH100" t="s">
        <v>71</v>
      </c>
    </row>
    <row r="101" spans="1:60">
      <c r="A101">
        <v>100</v>
      </c>
      <c r="B101" t="s">
        <v>51</v>
      </c>
      <c r="C101">
        <v>32</v>
      </c>
      <c r="D101" t="s">
        <v>68</v>
      </c>
      <c r="E101" t="s">
        <v>92</v>
      </c>
      <c r="F101">
        <v>61.7</v>
      </c>
      <c r="G101">
        <v>1.56</v>
      </c>
      <c r="H101">
        <v>25.35</v>
      </c>
      <c r="I101" t="s">
        <v>76</v>
      </c>
      <c r="J101">
        <v>15</v>
      </c>
      <c r="K101" t="s">
        <v>41</v>
      </c>
      <c r="L101">
        <v>78</v>
      </c>
      <c r="M101">
        <v>22</v>
      </c>
      <c r="N101">
        <v>12.2</v>
      </c>
      <c r="O101">
        <v>2</v>
      </c>
      <c r="P101" t="s">
        <v>70</v>
      </c>
      <c r="Q101">
        <v>5</v>
      </c>
      <c r="R101">
        <v>8</v>
      </c>
      <c r="S101" t="s">
        <v>102</v>
      </c>
      <c r="T101">
        <v>5</v>
      </c>
      <c r="U101">
        <v>5.03</v>
      </c>
      <c r="V101">
        <v>1.99</v>
      </c>
      <c r="W101">
        <v>5.64</v>
      </c>
      <c r="X101">
        <v>0.79</v>
      </c>
      <c r="Y101">
        <v>7.14</v>
      </c>
      <c r="Z101">
        <v>41</v>
      </c>
      <c r="AA101">
        <v>34</v>
      </c>
      <c r="AB101">
        <v>0.83</v>
      </c>
      <c r="AC101">
        <v>4.1399999999999997</v>
      </c>
      <c r="AD101">
        <v>4.2699999999999996</v>
      </c>
      <c r="AE101">
        <v>13.66</v>
      </c>
      <c r="AF101">
        <v>37.200000000000003</v>
      </c>
      <c r="AG101">
        <v>0.4</v>
      </c>
      <c r="AH101">
        <v>60</v>
      </c>
      <c r="AI101" t="s">
        <v>103</v>
      </c>
      <c r="AJ101" t="s">
        <v>104</v>
      </c>
      <c r="AK101" t="s">
        <v>105</v>
      </c>
      <c r="AL101" t="s">
        <v>106</v>
      </c>
      <c r="AM101" t="s">
        <v>107</v>
      </c>
      <c r="AN101" t="s">
        <v>111</v>
      </c>
      <c r="AO101" t="s">
        <v>109</v>
      </c>
      <c r="AP101">
        <v>110</v>
      </c>
      <c r="AQ101">
        <v>80</v>
      </c>
      <c r="AR101">
        <v>4</v>
      </c>
      <c r="AS101">
        <v>2</v>
      </c>
      <c r="AT101">
        <v>18</v>
      </c>
      <c r="AU101">
        <v>18</v>
      </c>
      <c r="AV101">
        <v>7.5</v>
      </c>
      <c r="AW101" t="s">
        <v>71</v>
      </c>
      <c r="AX101" t="s">
        <v>78</v>
      </c>
      <c r="AY101" t="s">
        <v>72</v>
      </c>
      <c r="AZ101">
        <v>3.5100000000000002</v>
      </c>
      <c r="BA101">
        <v>6</v>
      </c>
      <c r="BB101">
        <v>18</v>
      </c>
      <c r="BC101" t="s">
        <v>71</v>
      </c>
      <c r="BD101">
        <v>0</v>
      </c>
      <c r="BE101" t="s">
        <v>73</v>
      </c>
      <c r="BF101" t="s">
        <v>74</v>
      </c>
      <c r="BG101" t="s">
        <v>77</v>
      </c>
      <c r="BH101" t="s">
        <v>71</v>
      </c>
    </row>
    <row r="102" spans="1:60">
      <c r="A102">
        <v>101</v>
      </c>
      <c r="B102" t="s">
        <v>51</v>
      </c>
      <c r="C102">
        <v>30</v>
      </c>
      <c r="D102" t="s">
        <v>68</v>
      </c>
      <c r="E102" t="s">
        <v>92</v>
      </c>
      <c r="F102">
        <v>62.2</v>
      </c>
      <c r="G102">
        <v>1.58</v>
      </c>
      <c r="H102">
        <v>24.92</v>
      </c>
      <c r="I102" t="s">
        <v>76</v>
      </c>
      <c r="J102">
        <v>13</v>
      </c>
      <c r="K102" t="s">
        <v>43</v>
      </c>
      <c r="L102">
        <v>72</v>
      </c>
      <c r="M102">
        <v>18</v>
      </c>
      <c r="N102">
        <v>10.8</v>
      </c>
      <c r="O102">
        <v>2</v>
      </c>
      <c r="P102" t="s">
        <v>70</v>
      </c>
      <c r="Q102">
        <v>5</v>
      </c>
      <c r="R102">
        <v>5</v>
      </c>
      <c r="S102" t="s">
        <v>110</v>
      </c>
      <c r="T102">
        <v>1</v>
      </c>
      <c r="U102">
        <v>100.09</v>
      </c>
      <c r="V102">
        <v>100.09</v>
      </c>
      <c r="W102">
        <v>1.48</v>
      </c>
      <c r="X102">
        <v>0.3</v>
      </c>
      <c r="Y102">
        <v>4.93</v>
      </c>
      <c r="Z102">
        <v>42</v>
      </c>
      <c r="AA102">
        <v>37</v>
      </c>
      <c r="AB102">
        <v>0.88</v>
      </c>
      <c r="AC102">
        <v>1.44</v>
      </c>
      <c r="AD102">
        <v>3.86</v>
      </c>
      <c r="AE102">
        <v>20.079999999999998</v>
      </c>
      <c r="AF102">
        <v>16.899999999999999</v>
      </c>
      <c r="AG102">
        <v>0.98</v>
      </c>
      <c r="AH102">
        <v>116</v>
      </c>
      <c r="AI102" t="s">
        <v>103</v>
      </c>
      <c r="AJ102" t="s">
        <v>104</v>
      </c>
      <c r="AK102" t="s">
        <v>105</v>
      </c>
      <c r="AL102" t="s">
        <v>106</v>
      </c>
      <c r="AM102" t="s">
        <v>107</v>
      </c>
      <c r="AN102" t="s">
        <v>111</v>
      </c>
      <c r="AO102" t="s">
        <v>109</v>
      </c>
      <c r="AP102">
        <v>120</v>
      </c>
      <c r="AQ102">
        <v>80</v>
      </c>
      <c r="AR102">
        <v>7</v>
      </c>
      <c r="AS102">
        <v>10</v>
      </c>
      <c r="AT102">
        <v>19</v>
      </c>
      <c r="AU102">
        <v>20</v>
      </c>
      <c r="AV102">
        <v>6.8</v>
      </c>
      <c r="AW102" t="s">
        <v>71</v>
      </c>
      <c r="AX102" t="s">
        <v>71</v>
      </c>
      <c r="AY102" t="s">
        <v>72</v>
      </c>
      <c r="AZ102">
        <v>100.09</v>
      </c>
      <c r="BA102">
        <v>17</v>
      </c>
      <c r="BB102">
        <v>19.5</v>
      </c>
      <c r="BC102" t="s">
        <v>71</v>
      </c>
      <c r="BD102">
        <v>0</v>
      </c>
      <c r="BE102" t="s">
        <v>73</v>
      </c>
      <c r="BF102" t="s">
        <v>74</v>
      </c>
      <c r="BG102" t="s">
        <v>73</v>
      </c>
      <c r="BH102" t="s">
        <v>71</v>
      </c>
    </row>
    <row r="103" spans="1:60">
      <c r="A103">
        <v>102</v>
      </c>
      <c r="B103" t="s">
        <v>51</v>
      </c>
      <c r="C103">
        <v>34</v>
      </c>
      <c r="D103" t="s">
        <v>75</v>
      </c>
      <c r="E103" t="s">
        <v>92</v>
      </c>
      <c r="F103">
        <v>74.099999999999994</v>
      </c>
      <c r="G103">
        <v>1.62</v>
      </c>
      <c r="H103">
        <v>28.24</v>
      </c>
      <c r="I103" t="s">
        <v>76</v>
      </c>
      <c r="J103">
        <v>11</v>
      </c>
      <c r="K103" t="s">
        <v>42</v>
      </c>
      <c r="L103">
        <v>78</v>
      </c>
      <c r="M103">
        <v>22</v>
      </c>
      <c r="N103">
        <v>12.4</v>
      </c>
      <c r="O103">
        <v>4</v>
      </c>
      <c r="P103" t="s">
        <v>80</v>
      </c>
      <c r="Q103">
        <v>11</v>
      </c>
      <c r="R103">
        <v>13</v>
      </c>
      <c r="S103" t="s">
        <v>102</v>
      </c>
      <c r="T103">
        <v>0</v>
      </c>
      <c r="U103">
        <v>1.99</v>
      </c>
      <c r="V103">
        <v>1.99</v>
      </c>
      <c r="W103">
        <v>1.47</v>
      </c>
      <c r="X103">
        <v>0.3</v>
      </c>
      <c r="Y103">
        <v>4.9000000000000004</v>
      </c>
      <c r="Z103">
        <v>41</v>
      </c>
      <c r="AA103">
        <v>34</v>
      </c>
      <c r="AB103">
        <v>0.83</v>
      </c>
      <c r="AC103">
        <v>1.56</v>
      </c>
      <c r="AD103">
        <v>1.42</v>
      </c>
      <c r="AE103">
        <v>13.18</v>
      </c>
      <c r="AF103">
        <v>44.5</v>
      </c>
      <c r="AG103">
        <v>0.3</v>
      </c>
      <c r="AH103">
        <v>131</v>
      </c>
      <c r="AI103" t="s">
        <v>103</v>
      </c>
      <c r="AJ103" t="s">
        <v>104</v>
      </c>
      <c r="AK103" t="s">
        <v>105</v>
      </c>
      <c r="AL103" t="s">
        <v>106</v>
      </c>
      <c r="AM103" t="s">
        <v>107</v>
      </c>
      <c r="AN103" t="s">
        <v>111</v>
      </c>
      <c r="AO103" t="s">
        <v>109</v>
      </c>
      <c r="AP103">
        <v>110</v>
      </c>
      <c r="AQ103">
        <v>80</v>
      </c>
      <c r="AR103">
        <v>5</v>
      </c>
      <c r="AS103">
        <v>2</v>
      </c>
      <c r="AT103">
        <v>17.5</v>
      </c>
      <c r="AU103">
        <v>18</v>
      </c>
      <c r="AV103">
        <v>6.4</v>
      </c>
      <c r="AW103" t="s">
        <v>71</v>
      </c>
      <c r="AX103" t="s">
        <v>71</v>
      </c>
      <c r="AY103" t="s">
        <v>72</v>
      </c>
      <c r="AZ103">
        <v>1.99</v>
      </c>
      <c r="BA103">
        <v>7</v>
      </c>
      <c r="BB103">
        <v>17.75</v>
      </c>
      <c r="BC103" t="s">
        <v>71</v>
      </c>
      <c r="BD103">
        <v>0</v>
      </c>
      <c r="BE103" t="s">
        <v>73</v>
      </c>
      <c r="BF103" t="s">
        <v>74</v>
      </c>
      <c r="BG103" t="s">
        <v>77</v>
      </c>
      <c r="BH103" t="s">
        <v>95</v>
      </c>
    </row>
    <row r="104" spans="1:60">
      <c r="A104">
        <v>103</v>
      </c>
      <c r="B104" t="s">
        <v>50</v>
      </c>
      <c r="C104">
        <v>38</v>
      </c>
      <c r="D104" t="s">
        <v>75</v>
      </c>
      <c r="E104" t="s">
        <v>91</v>
      </c>
      <c r="F104">
        <v>64.3</v>
      </c>
      <c r="G104">
        <v>1.49</v>
      </c>
      <c r="H104">
        <v>28.96</v>
      </c>
      <c r="I104" t="s">
        <v>76</v>
      </c>
      <c r="J104">
        <v>11</v>
      </c>
      <c r="K104" t="s">
        <v>42</v>
      </c>
      <c r="L104">
        <v>78</v>
      </c>
      <c r="M104">
        <v>20</v>
      </c>
      <c r="N104">
        <v>12.9</v>
      </c>
      <c r="O104">
        <v>4</v>
      </c>
      <c r="P104" t="s">
        <v>80</v>
      </c>
      <c r="Q104">
        <v>2</v>
      </c>
      <c r="R104">
        <v>16</v>
      </c>
      <c r="S104" t="s">
        <v>110</v>
      </c>
      <c r="T104">
        <v>1</v>
      </c>
      <c r="U104">
        <v>110.17</v>
      </c>
      <c r="V104">
        <v>110.17</v>
      </c>
      <c r="W104">
        <v>10.52</v>
      </c>
      <c r="X104">
        <v>2.5299999999999998</v>
      </c>
      <c r="Y104">
        <v>4.16</v>
      </c>
      <c r="Z104">
        <v>42</v>
      </c>
      <c r="AA104">
        <v>36</v>
      </c>
      <c r="AB104">
        <v>0.86</v>
      </c>
      <c r="AC104">
        <v>1.32</v>
      </c>
      <c r="AD104">
        <v>10.07</v>
      </c>
      <c r="AE104">
        <v>14.52</v>
      </c>
      <c r="AF104">
        <v>70.53</v>
      </c>
      <c r="AG104">
        <v>0.1</v>
      </c>
      <c r="AH104">
        <v>83.2</v>
      </c>
      <c r="AI104" t="s">
        <v>114</v>
      </c>
      <c r="AJ104" t="s">
        <v>115</v>
      </c>
      <c r="AK104" t="s">
        <v>116</v>
      </c>
      <c r="AL104" t="s">
        <v>112</v>
      </c>
      <c r="AM104" t="s">
        <v>113</v>
      </c>
      <c r="AN104" t="s">
        <v>108</v>
      </c>
      <c r="AO104" t="s">
        <v>109</v>
      </c>
      <c r="AP104">
        <v>110</v>
      </c>
      <c r="AQ104">
        <v>70</v>
      </c>
      <c r="AR104">
        <v>12</v>
      </c>
      <c r="AS104">
        <v>12</v>
      </c>
      <c r="AT104">
        <v>17</v>
      </c>
      <c r="AU104">
        <v>9</v>
      </c>
      <c r="AV104">
        <v>11.3</v>
      </c>
      <c r="AW104" t="s">
        <v>71</v>
      </c>
      <c r="AX104" t="s">
        <v>71</v>
      </c>
      <c r="AY104" t="s">
        <v>72</v>
      </c>
      <c r="AZ104">
        <v>110.17</v>
      </c>
      <c r="BA104">
        <v>24</v>
      </c>
      <c r="BB104">
        <v>13</v>
      </c>
      <c r="BC104" t="s">
        <v>71</v>
      </c>
      <c r="BD104">
        <v>5</v>
      </c>
      <c r="BE104" t="s">
        <v>82</v>
      </c>
      <c r="BF104" t="s">
        <v>71</v>
      </c>
      <c r="BG104" t="s">
        <v>82</v>
      </c>
      <c r="BH104" t="s">
        <v>93</v>
      </c>
    </row>
    <row r="105" spans="1:60">
      <c r="A105">
        <v>104</v>
      </c>
      <c r="B105" t="s">
        <v>51</v>
      </c>
      <c r="C105">
        <v>34</v>
      </c>
      <c r="D105" t="s">
        <v>75</v>
      </c>
      <c r="E105" t="s">
        <v>92</v>
      </c>
      <c r="F105">
        <v>57</v>
      </c>
      <c r="G105">
        <v>1.6</v>
      </c>
      <c r="H105">
        <v>22.27</v>
      </c>
      <c r="I105" t="s">
        <v>69</v>
      </c>
      <c r="J105">
        <v>15</v>
      </c>
      <c r="K105" t="s">
        <v>41</v>
      </c>
      <c r="L105">
        <v>72</v>
      </c>
      <c r="M105">
        <v>20</v>
      </c>
      <c r="N105">
        <v>11.8</v>
      </c>
      <c r="O105">
        <v>2</v>
      </c>
      <c r="P105" t="s">
        <v>70</v>
      </c>
      <c r="Q105">
        <v>5</v>
      </c>
      <c r="R105">
        <v>12</v>
      </c>
      <c r="S105" t="s">
        <v>110</v>
      </c>
      <c r="T105">
        <v>1</v>
      </c>
      <c r="U105">
        <v>174.37</v>
      </c>
      <c r="V105">
        <v>174.37</v>
      </c>
      <c r="W105">
        <v>9.4</v>
      </c>
      <c r="X105">
        <v>3.72</v>
      </c>
      <c r="Y105">
        <v>2.5299999999999998</v>
      </c>
      <c r="Z105">
        <v>38</v>
      </c>
      <c r="AA105">
        <v>32</v>
      </c>
      <c r="AB105">
        <v>0.84</v>
      </c>
      <c r="AC105">
        <v>4.05</v>
      </c>
      <c r="AD105">
        <v>0.98</v>
      </c>
      <c r="AE105">
        <v>17.55</v>
      </c>
      <c r="AF105">
        <v>24.3</v>
      </c>
      <c r="AG105">
        <v>0.38</v>
      </c>
      <c r="AH105">
        <v>92</v>
      </c>
      <c r="AI105" t="s">
        <v>103</v>
      </c>
      <c r="AJ105" t="s">
        <v>104</v>
      </c>
      <c r="AK105" t="s">
        <v>105</v>
      </c>
      <c r="AL105" t="s">
        <v>106</v>
      </c>
      <c r="AM105" t="s">
        <v>107</v>
      </c>
      <c r="AN105" t="s">
        <v>111</v>
      </c>
      <c r="AO105" t="s">
        <v>109</v>
      </c>
      <c r="AP105">
        <v>120</v>
      </c>
      <c r="AQ105">
        <v>80</v>
      </c>
      <c r="AR105">
        <v>1</v>
      </c>
      <c r="AS105">
        <v>0</v>
      </c>
      <c r="AT105">
        <v>14</v>
      </c>
      <c r="AU105">
        <v>0</v>
      </c>
      <c r="AV105">
        <v>7</v>
      </c>
      <c r="AW105" t="s">
        <v>71</v>
      </c>
      <c r="AX105" t="s">
        <v>78</v>
      </c>
      <c r="AY105" t="s">
        <v>72</v>
      </c>
      <c r="AZ105">
        <v>174.37</v>
      </c>
      <c r="BA105">
        <v>1</v>
      </c>
      <c r="BB105">
        <v>7</v>
      </c>
      <c r="BC105" t="s">
        <v>71</v>
      </c>
      <c r="BD105">
        <v>0</v>
      </c>
      <c r="BE105" t="s">
        <v>73</v>
      </c>
      <c r="BF105" t="s">
        <v>74</v>
      </c>
      <c r="BG105" t="s">
        <v>73</v>
      </c>
      <c r="BH105" t="s">
        <v>71</v>
      </c>
    </row>
    <row r="106" spans="1:60">
      <c r="A106">
        <v>105</v>
      </c>
      <c r="B106" t="s">
        <v>51</v>
      </c>
      <c r="C106">
        <v>29</v>
      </c>
      <c r="D106" t="s">
        <v>68</v>
      </c>
      <c r="E106" t="s">
        <v>90</v>
      </c>
      <c r="F106">
        <v>60</v>
      </c>
      <c r="G106">
        <v>1.59</v>
      </c>
      <c r="H106">
        <v>23.73</v>
      </c>
      <c r="I106" t="s">
        <v>69</v>
      </c>
      <c r="J106">
        <v>13</v>
      </c>
      <c r="K106" t="s">
        <v>43</v>
      </c>
      <c r="L106">
        <v>72</v>
      </c>
      <c r="M106">
        <v>18</v>
      </c>
      <c r="N106">
        <v>11.2</v>
      </c>
      <c r="O106">
        <v>4</v>
      </c>
      <c r="P106" t="s">
        <v>80</v>
      </c>
      <c r="Q106">
        <v>9</v>
      </c>
      <c r="R106">
        <v>6</v>
      </c>
      <c r="S106" t="s">
        <v>110</v>
      </c>
      <c r="T106">
        <v>0</v>
      </c>
      <c r="U106">
        <v>5202.59</v>
      </c>
      <c r="V106">
        <v>75.510000000000005</v>
      </c>
      <c r="W106">
        <v>7.11</v>
      </c>
      <c r="X106">
        <v>7.45</v>
      </c>
      <c r="Y106">
        <v>0.95</v>
      </c>
      <c r="Z106">
        <v>39</v>
      </c>
      <c r="AA106">
        <v>32</v>
      </c>
      <c r="AB106">
        <v>0.82</v>
      </c>
      <c r="AC106">
        <v>5</v>
      </c>
      <c r="AD106">
        <v>4.07</v>
      </c>
      <c r="AE106">
        <v>10.119999999999999</v>
      </c>
      <c r="AF106">
        <v>23.6</v>
      </c>
      <c r="AG106">
        <v>0.36</v>
      </c>
      <c r="AH106">
        <v>91</v>
      </c>
      <c r="AI106" t="s">
        <v>103</v>
      </c>
      <c r="AJ106" t="s">
        <v>104</v>
      </c>
      <c r="AK106" t="s">
        <v>105</v>
      </c>
      <c r="AL106" t="s">
        <v>106</v>
      </c>
      <c r="AM106" t="s">
        <v>107</v>
      </c>
      <c r="AN106" t="s">
        <v>111</v>
      </c>
      <c r="AO106" t="s">
        <v>109</v>
      </c>
      <c r="AP106">
        <v>120</v>
      </c>
      <c r="AQ106">
        <v>80</v>
      </c>
      <c r="AR106">
        <v>11</v>
      </c>
      <c r="AS106">
        <v>12</v>
      </c>
      <c r="AT106">
        <v>18</v>
      </c>
      <c r="AU106">
        <v>20</v>
      </c>
      <c r="AV106">
        <v>7</v>
      </c>
      <c r="AW106" t="s">
        <v>71</v>
      </c>
      <c r="AX106" t="s">
        <v>78</v>
      </c>
      <c r="AY106" t="s">
        <v>71</v>
      </c>
      <c r="AZ106">
        <v>2639.05</v>
      </c>
      <c r="BA106">
        <v>23</v>
      </c>
      <c r="BB106">
        <v>19</v>
      </c>
      <c r="BC106" t="s">
        <v>71</v>
      </c>
      <c r="BD106">
        <v>0</v>
      </c>
      <c r="BE106" t="s">
        <v>73</v>
      </c>
      <c r="BF106" t="s">
        <v>74</v>
      </c>
      <c r="BG106" t="s">
        <v>73</v>
      </c>
      <c r="BH106" t="s">
        <v>95</v>
      </c>
    </row>
    <row r="107" spans="1:60">
      <c r="A107">
        <v>106</v>
      </c>
      <c r="B107" t="s">
        <v>50</v>
      </c>
      <c r="C107">
        <v>25</v>
      </c>
      <c r="D107" t="s">
        <v>68</v>
      </c>
      <c r="E107" t="s">
        <v>90</v>
      </c>
      <c r="F107">
        <v>68.599999999999994</v>
      </c>
      <c r="G107">
        <v>1.8</v>
      </c>
      <c r="H107">
        <v>21.17</v>
      </c>
      <c r="I107" t="s">
        <v>69</v>
      </c>
      <c r="J107">
        <v>11</v>
      </c>
      <c r="K107" t="s">
        <v>42</v>
      </c>
      <c r="L107">
        <v>74</v>
      </c>
      <c r="M107">
        <v>20</v>
      </c>
      <c r="N107">
        <v>10</v>
      </c>
      <c r="O107">
        <v>2</v>
      </c>
      <c r="P107" t="s">
        <v>70</v>
      </c>
      <c r="Q107">
        <v>5</v>
      </c>
      <c r="R107">
        <v>4</v>
      </c>
      <c r="S107" t="s">
        <v>110</v>
      </c>
      <c r="T107">
        <v>0</v>
      </c>
      <c r="U107">
        <v>600.17999999999995</v>
      </c>
      <c r="V107">
        <v>1.99</v>
      </c>
      <c r="W107">
        <v>4.96</v>
      </c>
      <c r="X107">
        <v>4.75</v>
      </c>
      <c r="Y107">
        <v>1.04</v>
      </c>
      <c r="Z107">
        <v>44</v>
      </c>
      <c r="AA107">
        <v>38</v>
      </c>
      <c r="AB107">
        <v>0.86</v>
      </c>
      <c r="AC107">
        <v>2</v>
      </c>
      <c r="AD107">
        <v>3.2</v>
      </c>
      <c r="AE107">
        <v>30.74</v>
      </c>
      <c r="AF107">
        <v>20.7</v>
      </c>
      <c r="AG107">
        <v>0.43</v>
      </c>
      <c r="AH107">
        <v>115</v>
      </c>
      <c r="AI107" t="s">
        <v>114</v>
      </c>
      <c r="AJ107" t="s">
        <v>104</v>
      </c>
      <c r="AK107" t="s">
        <v>116</v>
      </c>
      <c r="AL107" t="s">
        <v>106</v>
      </c>
      <c r="AM107" t="s">
        <v>113</v>
      </c>
      <c r="AN107" t="s">
        <v>111</v>
      </c>
      <c r="AO107" t="s">
        <v>117</v>
      </c>
      <c r="AP107">
        <v>110</v>
      </c>
      <c r="AQ107">
        <v>70</v>
      </c>
      <c r="AR107">
        <v>12</v>
      </c>
      <c r="AS107">
        <v>8</v>
      </c>
      <c r="AT107">
        <v>18</v>
      </c>
      <c r="AU107">
        <v>17.5</v>
      </c>
      <c r="AV107">
        <v>9</v>
      </c>
      <c r="AW107" t="s">
        <v>71</v>
      </c>
      <c r="AX107" t="s">
        <v>71</v>
      </c>
      <c r="AY107" t="s">
        <v>71</v>
      </c>
      <c r="AZ107">
        <v>301.08499999999998</v>
      </c>
      <c r="BA107">
        <v>20</v>
      </c>
      <c r="BB107">
        <v>17.75</v>
      </c>
      <c r="BC107" t="s">
        <v>71</v>
      </c>
      <c r="BD107">
        <v>3</v>
      </c>
      <c r="BE107" t="s">
        <v>77</v>
      </c>
      <c r="BF107" t="s">
        <v>71</v>
      </c>
      <c r="BG107" t="s">
        <v>73</v>
      </c>
      <c r="BH107" t="s">
        <v>71</v>
      </c>
    </row>
    <row r="108" spans="1:60">
      <c r="A108">
        <v>107</v>
      </c>
      <c r="B108" t="s">
        <v>51</v>
      </c>
      <c r="C108">
        <v>28</v>
      </c>
      <c r="D108" t="s">
        <v>68</v>
      </c>
      <c r="E108" t="s">
        <v>90</v>
      </c>
      <c r="F108">
        <v>60</v>
      </c>
      <c r="G108">
        <v>1.6</v>
      </c>
      <c r="H108">
        <v>23.44</v>
      </c>
      <c r="I108" t="s">
        <v>69</v>
      </c>
      <c r="J108">
        <v>15</v>
      </c>
      <c r="K108" t="s">
        <v>41</v>
      </c>
      <c r="L108">
        <v>72</v>
      </c>
      <c r="M108">
        <v>20</v>
      </c>
      <c r="N108">
        <v>10.8</v>
      </c>
      <c r="O108">
        <v>4</v>
      </c>
      <c r="P108" t="s">
        <v>80</v>
      </c>
      <c r="Q108">
        <v>7</v>
      </c>
      <c r="R108">
        <v>3</v>
      </c>
      <c r="S108" t="s">
        <v>102</v>
      </c>
      <c r="T108">
        <v>0</v>
      </c>
      <c r="U108">
        <v>1.99</v>
      </c>
      <c r="V108">
        <v>1.99</v>
      </c>
      <c r="W108">
        <v>2.9</v>
      </c>
      <c r="X108">
        <v>0.22</v>
      </c>
      <c r="Y108">
        <v>13.18</v>
      </c>
      <c r="Z108">
        <v>38</v>
      </c>
      <c r="AA108">
        <v>32</v>
      </c>
      <c r="AB108">
        <v>0.84</v>
      </c>
      <c r="AC108">
        <v>1.78</v>
      </c>
      <c r="AD108">
        <v>3.9</v>
      </c>
      <c r="AE108">
        <v>6.54</v>
      </c>
      <c r="AF108">
        <v>30.5</v>
      </c>
      <c r="AG108">
        <v>0.25</v>
      </c>
      <c r="AH108">
        <v>92</v>
      </c>
      <c r="AI108" t="s">
        <v>114</v>
      </c>
      <c r="AJ108" t="s">
        <v>115</v>
      </c>
      <c r="AK108" t="s">
        <v>116</v>
      </c>
      <c r="AL108" t="s">
        <v>112</v>
      </c>
      <c r="AM108" t="s">
        <v>113</v>
      </c>
      <c r="AN108" t="s">
        <v>111</v>
      </c>
      <c r="AO108" t="s">
        <v>109</v>
      </c>
      <c r="AP108">
        <v>120</v>
      </c>
      <c r="AQ108">
        <v>80</v>
      </c>
      <c r="AR108">
        <v>6</v>
      </c>
      <c r="AS108">
        <v>4</v>
      </c>
      <c r="AT108">
        <v>19</v>
      </c>
      <c r="AU108">
        <v>16</v>
      </c>
      <c r="AV108">
        <v>4.4000000000000004</v>
      </c>
      <c r="AW108" t="s">
        <v>71</v>
      </c>
      <c r="AX108" t="s">
        <v>71</v>
      </c>
      <c r="AY108" t="s">
        <v>72</v>
      </c>
      <c r="AZ108">
        <v>1.99</v>
      </c>
      <c r="BA108">
        <v>10</v>
      </c>
      <c r="BB108">
        <v>17.5</v>
      </c>
      <c r="BC108" t="s">
        <v>71</v>
      </c>
      <c r="BD108">
        <v>5</v>
      </c>
      <c r="BE108" t="s">
        <v>82</v>
      </c>
      <c r="BF108" t="s">
        <v>74</v>
      </c>
      <c r="BG108" t="s">
        <v>77</v>
      </c>
      <c r="BH108" t="s">
        <v>71</v>
      </c>
    </row>
    <row r="109" spans="1:60">
      <c r="A109">
        <v>108</v>
      </c>
      <c r="B109" t="s">
        <v>50</v>
      </c>
      <c r="C109">
        <v>27</v>
      </c>
      <c r="D109" t="s">
        <v>68</v>
      </c>
      <c r="E109" t="s">
        <v>90</v>
      </c>
      <c r="F109">
        <v>54</v>
      </c>
      <c r="G109">
        <v>1.56</v>
      </c>
      <c r="H109">
        <v>22.19</v>
      </c>
      <c r="I109" t="s">
        <v>69</v>
      </c>
      <c r="J109">
        <v>13</v>
      </c>
      <c r="K109" t="s">
        <v>43</v>
      </c>
      <c r="L109">
        <v>72</v>
      </c>
      <c r="M109">
        <v>18</v>
      </c>
      <c r="N109">
        <v>11.8</v>
      </c>
      <c r="O109">
        <v>4</v>
      </c>
      <c r="P109" t="s">
        <v>80</v>
      </c>
      <c r="Q109">
        <v>8</v>
      </c>
      <c r="R109">
        <v>2</v>
      </c>
      <c r="S109" t="s">
        <v>102</v>
      </c>
      <c r="T109">
        <v>0</v>
      </c>
      <c r="U109">
        <v>120.96</v>
      </c>
      <c r="V109">
        <v>1.99</v>
      </c>
      <c r="W109">
        <v>2.62</v>
      </c>
      <c r="X109">
        <v>0.33</v>
      </c>
      <c r="Y109">
        <v>7.94</v>
      </c>
      <c r="Z109">
        <v>44</v>
      </c>
      <c r="AA109">
        <v>37</v>
      </c>
      <c r="AB109">
        <v>0.84</v>
      </c>
      <c r="AC109">
        <v>1.58</v>
      </c>
      <c r="AD109">
        <v>10</v>
      </c>
      <c r="AE109">
        <v>26.29</v>
      </c>
      <c r="AF109">
        <v>34.1</v>
      </c>
      <c r="AG109">
        <v>0.25</v>
      </c>
      <c r="AH109">
        <v>100</v>
      </c>
      <c r="AI109" t="s">
        <v>114</v>
      </c>
      <c r="AJ109" t="s">
        <v>115</v>
      </c>
      <c r="AK109" t="s">
        <v>105</v>
      </c>
      <c r="AL109" t="s">
        <v>112</v>
      </c>
      <c r="AM109" t="s">
        <v>113</v>
      </c>
      <c r="AN109" t="s">
        <v>108</v>
      </c>
      <c r="AO109" t="s">
        <v>109</v>
      </c>
      <c r="AP109">
        <v>110</v>
      </c>
      <c r="AQ109">
        <v>80</v>
      </c>
      <c r="AR109">
        <v>11</v>
      </c>
      <c r="AS109">
        <v>10</v>
      </c>
      <c r="AT109">
        <v>16</v>
      </c>
      <c r="AU109">
        <v>14</v>
      </c>
      <c r="AV109">
        <v>7</v>
      </c>
      <c r="AW109" t="s">
        <v>71</v>
      </c>
      <c r="AX109" t="s">
        <v>71</v>
      </c>
      <c r="AY109" t="s">
        <v>72</v>
      </c>
      <c r="AZ109">
        <v>61.474999999999994</v>
      </c>
      <c r="BA109">
        <v>21</v>
      </c>
      <c r="BB109">
        <v>15</v>
      </c>
      <c r="BC109" t="s">
        <v>71</v>
      </c>
      <c r="BD109">
        <v>4</v>
      </c>
      <c r="BE109" t="s">
        <v>77</v>
      </c>
      <c r="BF109" t="s">
        <v>74</v>
      </c>
      <c r="BG109" t="s">
        <v>77</v>
      </c>
      <c r="BH109" t="s">
        <v>95</v>
      </c>
    </row>
    <row r="110" spans="1:60">
      <c r="A110">
        <v>109</v>
      </c>
      <c r="B110" t="s">
        <v>50</v>
      </c>
      <c r="C110">
        <v>24</v>
      </c>
      <c r="D110" t="s">
        <v>68</v>
      </c>
      <c r="E110" t="s">
        <v>94</v>
      </c>
      <c r="F110">
        <v>53</v>
      </c>
      <c r="G110">
        <v>1.49</v>
      </c>
      <c r="H110">
        <v>23.87</v>
      </c>
      <c r="I110" t="s">
        <v>69</v>
      </c>
      <c r="J110">
        <v>15</v>
      </c>
      <c r="K110" t="s">
        <v>41</v>
      </c>
      <c r="L110">
        <v>72</v>
      </c>
      <c r="M110">
        <v>22</v>
      </c>
      <c r="N110">
        <v>13.2</v>
      </c>
      <c r="O110">
        <v>4</v>
      </c>
      <c r="P110" t="s">
        <v>80</v>
      </c>
      <c r="Q110">
        <v>9</v>
      </c>
      <c r="R110">
        <v>3</v>
      </c>
      <c r="S110" t="s">
        <v>110</v>
      </c>
      <c r="T110">
        <v>0</v>
      </c>
      <c r="U110">
        <v>397.08</v>
      </c>
      <c r="V110">
        <v>3893.06</v>
      </c>
      <c r="W110">
        <v>4.62</v>
      </c>
      <c r="X110">
        <v>6.03</v>
      </c>
      <c r="Y110">
        <v>0.77</v>
      </c>
      <c r="Z110">
        <v>45</v>
      </c>
      <c r="AA110">
        <v>39</v>
      </c>
      <c r="AB110">
        <v>0.87</v>
      </c>
      <c r="AC110">
        <v>1.46</v>
      </c>
      <c r="AD110">
        <v>16.899999999999999</v>
      </c>
      <c r="AE110">
        <v>9.82</v>
      </c>
      <c r="AF110">
        <v>15.3</v>
      </c>
      <c r="AG110">
        <v>0.98</v>
      </c>
      <c r="AH110">
        <v>120</v>
      </c>
      <c r="AI110" t="s">
        <v>114</v>
      </c>
      <c r="AJ110" t="s">
        <v>115</v>
      </c>
      <c r="AK110" t="s">
        <v>116</v>
      </c>
      <c r="AL110" t="s">
        <v>106</v>
      </c>
      <c r="AM110" t="s">
        <v>107</v>
      </c>
      <c r="AN110" t="s">
        <v>108</v>
      </c>
      <c r="AO110" t="s">
        <v>117</v>
      </c>
      <c r="AP110">
        <v>110</v>
      </c>
      <c r="AQ110">
        <v>70</v>
      </c>
      <c r="AR110">
        <v>11</v>
      </c>
      <c r="AS110">
        <v>10</v>
      </c>
      <c r="AT110">
        <v>15</v>
      </c>
      <c r="AU110">
        <v>16</v>
      </c>
      <c r="AV110">
        <v>9</v>
      </c>
      <c r="AW110" t="s">
        <v>71</v>
      </c>
      <c r="AX110" t="s">
        <v>71</v>
      </c>
      <c r="AY110" t="s">
        <v>71</v>
      </c>
      <c r="AZ110">
        <v>2145.0700000000002</v>
      </c>
      <c r="BA110">
        <v>21</v>
      </c>
      <c r="BB110">
        <v>15.5</v>
      </c>
      <c r="BC110" t="s">
        <v>71</v>
      </c>
      <c r="BD110">
        <v>3</v>
      </c>
      <c r="BE110" t="s">
        <v>77</v>
      </c>
      <c r="BF110" t="s">
        <v>71</v>
      </c>
      <c r="BG110" t="s">
        <v>73</v>
      </c>
      <c r="BH110" t="s">
        <v>95</v>
      </c>
    </row>
    <row r="111" spans="1:60">
      <c r="A111">
        <v>110</v>
      </c>
      <c r="B111" t="s">
        <v>51</v>
      </c>
      <c r="C111">
        <v>34</v>
      </c>
      <c r="D111" t="s">
        <v>75</v>
      </c>
      <c r="E111" t="s">
        <v>92</v>
      </c>
      <c r="F111">
        <v>80</v>
      </c>
      <c r="G111">
        <v>1.6</v>
      </c>
      <c r="H111">
        <v>31.25</v>
      </c>
      <c r="I111" t="s">
        <v>81</v>
      </c>
      <c r="J111">
        <v>15</v>
      </c>
      <c r="K111" t="s">
        <v>41</v>
      </c>
      <c r="L111">
        <v>74</v>
      </c>
      <c r="M111">
        <v>20</v>
      </c>
      <c r="N111">
        <v>10</v>
      </c>
      <c r="O111">
        <v>4</v>
      </c>
      <c r="P111" t="s">
        <v>80</v>
      </c>
      <c r="Q111">
        <v>11</v>
      </c>
      <c r="R111">
        <v>19</v>
      </c>
      <c r="S111" t="s">
        <v>110</v>
      </c>
      <c r="T111">
        <v>0</v>
      </c>
      <c r="U111">
        <v>926.24</v>
      </c>
      <c r="V111">
        <v>600.23</v>
      </c>
      <c r="W111">
        <v>4.8600000000000003</v>
      </c>
      <c r="X111">
        <v>1.97</v>
      </c>
      <c r="Y111">
        <v>2.4700000000000002</v>
      </c>
      <c r="Z111">
        <v>42</v>
      </c>
      <c r="AA111">
        <v>37</v>
      </c>
      <c r="AB111">
        <v>0.88</v>
      </c>
      <c r="AC111">
        <v>1.04</v>
      </c>
      <c r="AD111">
        <v>17</v>
      </c>
      <c r="AE111">
        <v>19.45</v>
      </c>
      <c r="AF111">
        <v>39.4</v>
      </c>
      <c r="AG111">
        <v>0.34</v>
      </c>
      <c r="AH111">
        <v>108</v>
      </c>
      <c r="AI111" t="s">
        <v>103</v>
      </c>
      <c r="AJ111" t="s">
        <v>115</v>
      </c>
      <c r="AK111" t="s">
        <v>116</v>
      </c>
      <c r="AL111" t="s">
        <v>106</v>
      </c>
      <c r="AM111" t="s">
        <v>107</v>
      </c>
      <c r="AN111" t="s">
        <v>108</v>
      </c>
      <c r="AO111" t="s">
        <v>117</v>
      </c>
      <c r="AP111">
        <v>120</v>
      </c>
      <c r="AQ111">
        <v>70</v>
      </c>
      <c r="AR111">
        <v>5</v>
      </c>
      <c r="AS111">
        <v>4</v>
      </c>
      <c r="AT111">
        <v>17</v>
      </c>
      <c r="AU111">
        <v>21</v>
      </c>
      <c r="AV111">
        <v>9.3000000000000007</v>
      </c>
      <c r="AW111" t="s">
        <v>71</v>
      </c>
      <c r="AX111" t="s">
        <v>71</v>
      </c>
      <c r="AY111" t="s">
        <v>72</v>
      </c>
      <c r="AZ111">
        <v>763.23500000000001</v>
      </c>
      <c r="BA111">
        <v>9</v>
      </c>
      <c r="BB111">
        <v>19</v>
      </c>
      <c r="BC111" t="s">
        <v>71</v>
      </c>
      <c r="BD111">
        <v>2</v>
      </c>
      <c r="BE111" t="s">
        <v>73</v>
      </c>
      <c r="BF111" t="s">
        <v>74</v>
      </c>
      <c r="BG111" t="s">
        <v>77</v>
      </c>
      <c r="BH111" t="s">
        <v>95</v>
      </c>
    </row>
    <row r="112" spans="1:60">
      <c r="A112">
        <v>111</v>
      </c>
      <c r="B112" t="s">
        <v>51</v>
      </c>
      <c r="C112">
        <v>21</v>
      </c>
      <c r="D112" t="s">
        <v>68</v>
      </c>
      <c r="E112" t="s">
        <v>94</v>
      </c>
      <c r="F112">
        <v>59</v>
      </c>
      <c r="G112">
        <v>1.5</v>
      </c>
      <c r="H112">
        <v>26.22</v>
      </c>
      <c r="I112" t="s">
        <v>76</v>
      </c>
      <c r="J112">
        <v>15</v>
      </c>
      <c r="K112" t="s">
        <v>41</v>
      </c>
      <c r="L112">
        <v>72</v>
      </c>
      <c r="M112">
        <v>18</v>
      </c>
      <c r="N112">
        <v>11.2</v>
      </c>
      <c r="O112">
        <v>4</v>
      </c>
      <c r="P112" t="s">
        <v>80</v>
      </c>
      <c r="Q112">
        <v>6</v>
      </c>
      <c r="R112">
        <v>2</v>
      </c>
      <c r="S112" t="s">
        <v>110</v>
      </c>
      <c r="T112">
        <v>0</v>
      </c>
      <c r="U112">
        <v>26290.26</v>
      </c>
      <c r="V112">
        <v>3350.19</v>
      </c>
      <c r="W112">
        <v>4.13</v>
      </c>
      <c r="X112">
        <v>5.1100000000000003</v>
      </c>
      <c r="Y112">
        <v>0.81</v>
      </c>
      <c r="Z112">
        <v>41</v>
      </c>
      <c r="AA112">
        <v>34</v>
      </c>
      <c r="AB112">
        <v>0.83</v>
      </c>
      <c r="AC112">
        <v>1.26</v>
      </c>
      <c r="AD112">
        <v>21.9</v>
      </c>
      <c r="AE112">
        <v>13.97</v>
      </c>
      <c r="AF112">
        <v>33.4</v>
      </c>
      <c r="AG112">
        <v>1</v>
      </c>
      <c r="AH112">
        <v>125</v>
      </c>
      <c r="AI112" t="s">
        <v>103</v>
      </c>
      <c r="AJ112" t="s">
        <v>104</v>
      </c>
      <c r="AK112" t="s">
        <v>116</v>
      </c>
      <c r="AL112" t="s">
        <v>112</v>
      </c>
      <c r="AM112" t="s">
        <v>107</v>
      </c>
      <c r="AN112" t="s">
        <v>111</v>
      </c>
      <c r="AO112" t="s">
        <v>117</v>
      </c>
      <c r="AP112">
        <v>100</v>
      </c>
      <c r="AQ112">
        <v>70</v>
      </c>
      <c r="AR112">
        <v>1</v>
      </c>
      <c r="AS112">
        <v>1</v>
      </c>
      <c r="AT112">
        <v>11</v>
      </c>
      <c r="AU112">
        <v>10</v>
      </c>
      <c r="AV112">
        <v>8.5</v>
      </c>
      <c r="AW112" t="s">
        <v>71</v>
      </c>
      <c r="AX112" t="s">
        <v>71</v>
      </c>
      <c r="AY112" t="s">
        <v>71</v>
      </c>
      <c r="AZ112">
        <v>14820.224999999999</v>
      </c>
      <c r="BA112">
        <v>2</v>
      </c>
      <c r="BB112">
        <v>10.5</v>
      </c>
      <c r="BC112" t="s">
        <v>71</v>
      </c>
      <c r="BD112">
        <v>2</v>
      </c>
      <c r="BE112" t="s">
        <v>73</v>
      </c>
      <c r="BF112" t="s">
        <v>71</v>
      </c>
      <c r="BG112" t="s">
        <v>73</v>
      </c>
      <c r="BH112" t="s">
        <v>71</v>
      </c>
    </row>
    <row r="113" spans="1:60">
      <c r="A113">
        <v>112</v>
      </c>
      <c r="B113" t="s">
        <v>51</v>
      </c>
      <c r="C113">
        <v>26</v>
      </c>
      <c r="D113" t="s">
        <v>68</v>
      </c>
      <c r="E113" t="s">
        <v>90</v>
      </c>
      <c r="F113">
        <v>75</v>
      </c>
      <c r="G113">
        <v>1.7</v>
      </c>
      <c r="H113">
        <v>25.95</v>
      </c>
      <c r="I113" t="s">
        <v>76</v>
      </c>
      <c r="J113">
        <v>15</v>
      </c>
      <c r="K113" t="s">
        <v>41</v>
      </c>
      <c r="L113">
        <v>72</v>
      </c>
      <c r="M113">
        <v>18</v>
      </c>
      <c r="N113">
        <v>11.2</v>
      </c>
      <c r="O113">
        <v>4</v>
      </c>
      <c r="P113" t="s">
        <v>80</v>
      </c>
      <c r="Q113">
        <v>2</v>
      </c>
      <c r="R113">
        <v>3</v>
      </c>
      <c r="S113" t="s">
        <v>110</v>
      </c>
      <c r="T113">
        <v>0</v>
      </c>
      <c r="U113">
        <v>32460.97</v>
      </c>
      <c r="V113">
        <v>97.63</v>
      </c>
      <c r="W113">
        <v>6.21</v>
      </c>
      <c r="X113">
        <v>2.1800000000000002</v>
      </c>
      <c r="Y113">
        <v>2.85</v>
      </c>
      <c r="Z113">
        <v>40</v>
      </c>
      <c r="AA113">
        <v>34</v>
      </c>
      <c r="AB113">
        <v>0.85</v>
      </c>
      <c r="AC113">
        <v>2.44</v>
      </c>
      <c r="AD113">
        <v>1.6</v>
      </c>
      <c r="AE113">
        <v>21.48</v>
      </c>
      <c r="AF113">
        <v>25.3</v>
      </c>
      <c r="AG113">
        <v>0.28000000000000003</v>
      </c>
      <c r="AH113">
        <v>100</v>
      </c>
      <c r="AI113" t="s">
        <v>103</v>
      </c>
      <c r="AJ113" t="s">
        <v>115</v>
      </c>
      <c r="AK113" t="s">
        <v>116</v>
      </c>
      <c r="AL113" t="s">
        <v>112</v>
      </c>
      <c r="AM113" t="s">
        <v>107</v>
      </c>
      <c r="AN113" t="s">
        <v>108</v>
      </c>
      <c r="AO113" t="s">
        <v>117</v>
      </c>
      <c r="AP113">
        <v>120</v>
      </c>
      <c r="AQ113">
        <v>80</v>
      </c>
      <c r="AR113">
        <v>5</v>
      </c>
      <c r="AS113">
        <v>4</v>
      </c>
      <c r="AT113">
        <v>17</v>
      </c>
      <c r="AU113">
        <v>19</v>
      </c>
      <c r="AV113">
        <v>10</v>
      </c>
      <c r="AW113" t="s">
        <v>71</v>
      </c>
      <c r="AX113" t="s">
        <v>71</v>
      </c>
      <c r="AY113" t="s">
        <v>72</v>
      </c>
      <c r="AZ113">
        <v>16279.300000000001</v>
      </c>
      <c r="BA113">
        <v>9</v>
      </c>
      <c r="BB113">
        <v>18</v>
      </c>
      <c r="BC113" t="s">
        <v>71</v>
      </c>
      <c r="BD113">
        <v>3</v>
      </c>
      <c r="BE113" t="s">
        <v>77</v>
      </c>
      <c r="BF113" t="s">
        <v>74</v>
      </c>
      <c r="BG113" t="s">
        <v>82</v>
      </c>
      <c r="BH113" t="s">
        <v>93</v>
      </c>
    </row>
    <row r="114" spans="1:60">
      <c r="A114">
        <v>113</v>
      </c>
      <c r="B114" t="s">
        <v>51</v>
      </c>
      <c r="C114">
        <v>39</v>
      </c>
      <c r="D114" t="s">
        <v>75</v>
      </c>
      <c r="E114" t="s">
        <v>91</v>
      </c>
      <c r="F114">
        <v>71.2</v>
      </c>
      <c r="G114">
        <v>1.7</v>
      </c>
      <c r="H114">
        <v>24.64</v>
      </c>
      <c r="I114" t="s">
        <v>69</v>
      </c>
      <c r="J114">
        <v>15</v>
      </c>
      <c r="K114" t="s">
        <v>41</v>
      </c>
      <c r="L114">
        <v>72</v>
      </c>
      <c r="M114">
        <v>20</v>
      </c>
      <c r="N114">
        <v>10.1</v>
      </c>
      <c r="O114">
        <v>2</v>
      </c>
      <c r="P114" t="s">
        <v>70</v>
      </c>
      <c r="Q114">
        <v>5</v>
      </c>
      <c r="R114">
        <v>12</v>
      </c>
      <c r="S114" t="s">
        <v>102</v>
      </c>
      <c r="T114">
        <v>0</v>
      </c>
      <c r="U114">
        <v>14.47</v>
      </c>
      <c r="V114">
        <v>14.4</v>
      </c>
      <c r="W114">
        <v>4.6100000000000003</v>
      </c>
      <c r="X114">
        <v>3.37</v>
      </c>
      <c r="Y114">
        <v>1.37</v>
      </c>
      <c r="Z114">
        <v>41</v>
      </c>
      <c r="AA114">
        <v>36</v>
      </c>
      <c r="AB114">
        <v>0.88</v>
      </c>
      <c r="AC114">
        <v>4.33</v>
      </c>
      <c r="AD114">
        <v>3.3</v>
      </c>
      <c r="AE114">
        <v>13.92</v>
      </c>
      <c r="AF114">
        <v>29</v>
      </c>
      <c r="AG114">
        <v>0.66</v>
      </c>
      <c r="AH114">
        <v>100</v>
      </c>
      <c r="AI114" t="s">
        <v>114</v>
      </c>
      <c r="AJ114" t="s">
        <v>104</v>
      </c>
      <c r="AK114" t="s">
        <v>105</v>
      </c>
      <c r="AL114" t="s">
        <v>112</v>
      </c>
      <c r="AM114" t="s">
        <v>107</v>
      </c>
      <c r="AN114" t="s">
        <v>111</v>
      </c>
      <c r="AO114" t="s">
        <v>109</v>
      </c>
      <c r="AP114">
        <v>120</v>
      </c>
      <c r="AQ114">
        <v>80</v>
      </c>
      <c r="AR114">
        <v>5</v>
      </c>
      <c r="AS114">
        <v>3</v>
      </c>
      <c r="AT114">
        <v>19</v>
      </c>
      <c r="AU114">
        <v>20</v>
      </c>
      <c r="AV114">
        <v>7</v>
      </c>
      <c r="AW114" t="s">
        <v>71</v>
      </c>
      <c r="AX114" t="s">
        <v>78</v>
      </c>
      <c r="AY114" t="s">
        <v>71</v>
      </c>
      <c r="AZ114">
        <v>14.435</v>
      </c>
      <c r="BA114">
        <v>8</v>
      </c>
      <c r="BB114">
        <v>19.5</v>
      </c>
      <c r="BC114" t="s">
        <v>71</v>
      </c>
      <c r="BD114">
        <v>2</v>
      </c>
      <c r="BE114" t="s">
        <v>73</v>
      </c>
      <c r="BF114" t="s">
        <v>74</v>
      </c>
      <c r="BG114" t="s">
        <v>73</v>
      </c>
      <c r="BH114" t="s">
        <v>71</v>
      </c>
    </row>
    <row r="115" spans="1:60">
      <c r="A115">
        <v>114</v>
      </c>
      <c r="B115" t="s">
        <v>50</v>
      </c>
      <c r="C115">
        <v>32</v>
      </c>
      <c r="D115" t="s">
        <v>68</v>
      </c>
      <c r="E115" t="s">
        <v>92</v>
      </c>
      <c r="F115">
        <v>63</v>
      </c>
      <c r="G115">
        <v>1.64</v>
      </c>
      <c r="H115">
        <v>23.42</v>
      </c>
      <c r="I115" t="s">
        <v>69</v>
      </c>
      <c r="J115">
        <v>17</v>
      </c>
      <c r="K115" t="s">
        <v>44</v>
      </c>
      <c r="L115">
        <v>72</v>
      </c>
      <c r="M115">
        <v>18</v>
      </c>
      <c r="N115">
        <v>11</v>
      </c>
      <c r="O115">
        <v>4</v>
      </c>
      <c r="P115" t="s">
        <v>80</v>
      </c>
      <c r="Q115">
        <v>9</v>
      </c>
      <c r="R115">
        <v>9</v>
      </c>
      <c r="S115" t="s">
        <v>102</v>
      </c>
      <c r="T115">
        <v>0</v>
      </c>
      <c r="U115">
        <v>332.51</v>
      </c>
      <c r="V115">
        <v>2</v>
      </c>
      <c r="W115">
        <v>5.0199999999999996</v>
      </c>
      <c r="X115">
        <v>7.52</v>
      </c>
      <c r="Y115">
        <v>0.67</v>
      </c>
      <c r="Z115">
        <v>46</v>
      </c>
      <c r="AA115">
        <v>40</v>
      </c>
      <c r="AB115">
        <v>0.87</v>
      </c>
      <c r="AC115">
        <v>1.46</v>
      </c>
      <c r="AD115">
        <v>21</v>
      </c>
      <c r="AE115">
        <v>46.05</v>
      </c>
      <c r="AF115">
        <v>32.9</v>
      </c>
      <c r="AG115">
        <v>0.68</v>
      </c>
      <c r="AH115">
        <v>92</v>
      </c>
      <c r="AI115" t="s">
        <v>114</v>
      </c>
      <c r="AJ115" t="s">
        <v>104</v>
      </c>
      <c r="AK115" t="s">
        <v>116</v>
      </c>
      <c r="AL115" t="s">
        <v>112</v>
      </c>
      <c r="AM115" t="s">
        <v>113</v>
      </c>
      <c r="AN115" t="s">
        <v>108</v>
      </c>
      <c r="AO115" t="s">
        <v>117</v>
      </c>
      <c r="AP115">
        <v>110</v>
      </c>
      <c r="AQ115">
        <v>80</v>
      </c>
      <c r="AR115">
        <v>5</v>
      </c>
      <c r="AS115">
        <v>6</v>
      </c>
      <c r="AT115">
        <v>18</v>
      </c>
      <c r="AU115">
        <v>21</v>
      </c>
      <c r="AV115">
        <v>9</v>
      </c>
      <c r="AW115" t="s">
        <v>71</v>
      </c>
      <c r="AX115" t="s">
        <v>71</v>
      </c>
      <c r="AY115" t="s">
        <v>71</v>
      </c>
      <c r="AZ115">
        <v>167.255</v>
      </c>
      <c r="BA115">
        <v>11</v>
      </c>
      <c r="BB115">
        <v>19.5</v>
      </c>
      <c r="BC115" t="s">
        <v>71</v>
      </c>
      <c r="BD115">
        <v>4</v>
      </c>
      <c r="BE115" t="s">
        <v>77</v>
      </c>
      <c r="BF115" t="s">
        <v>74</v>
      </c>
      <c r="BG115" t="s">
        <v>73</v>
      </c>
      <c r="BH115" t="s">
        <v>95</v>
      </c>
    </row>
    <row r="116" spans="1:60">
      <c r="A116">
        <v>115</v>
      </c>
      <c r="B116" t="s">
        <v>50</v>
      </c>
      <c r="C116">
        <v>29</v>
      </c>
      <c r="D116" t="s">
        <v>68</v>
      </c>
      <c r="E116" t="s">
        <v>90</v>
      </c>
      <c r="F116">
        <v>74</v>
      </c>
      <c r="G116">
        <v>1.62</v>
      </c>
      <c r="H116">
        <v>28.2</v>
      </c>
      <c r="I116" t="s">
        <v>76</v>
      </c>
      <c r="J116">
        <v>15</v>
      </c>
      <c r="K116" t="s">
        <v>41</v>
      </c>
      <c r="L116">
        <v>72</v>
      </c>
      <c r="M116">
        <v>18</v>
      </c>
      <c r="N116">
        <v>11.3</v>
      </c>
      <c r="O116">
        <v>2</v>
      </c>
      <c r="P116" t="s">
        <v>70</v>
      </c>
      <c r="Q116">
        <v>5</v>
      </c>
      <c r="R116">
        <v>6</v>
      </c>
      <c r="S116" t="s">
        <v>102</v>
      </c>
      <c r="T116">
        <v>0</v>
      </c>
      <c r="U116">
        <v>70.17</v>
      </c>
      <c r="V116">
        <v>2</v>
      </c>
      <c r="W116">
        <v>4.5199999999999996</v>
      </c>
      <c r="X116">
        <v>1.92</v>
      </c>
      <c r="Y116">
        <v>2.35</v>
      </c>
      <c r="Z116">
        <v>45</v>
      </c>
      <c r="AA116">
        <v>38</v>
      </c>
      <c r="AB116">
        <v>0.84</v>
      </c>
      <c r="AC116">
        <v>1.68</v>
      </c>
      <c r="AD116">
        <v>12.7</v>
      </c>
      <c r="AE116">
        <v>11.03</v>
      </c>
      <c r="AF116">
        <v>22.7</v>
      </c>
      <c r="AG116">
        <v>0.7</v>
      </c>
      <c r="AH116">
        <v>100</v>
      </c>
      <c r="AI116" t="s">
        <v>114</v>
      </c>
      <c r="AJ116" t="s">
        <v>115</v>
      </c>
      <c r="AK116" t="s">
        <v>116</v>
      </c>
      <c r="AL116" t="s">
        <v>112</v>
      </c>
      <c r="AM116" t="s">
        <v>107</v>
      </c>
      <c r="AN116" t="s">
        <v>111</v>
      </c>
      <c r="AO116" t="s">
        <v>117</v>
      </c>
      <c r="AP116">
        <v>110</v>
      </c>
      <c r="AQ116">
        <v>80</v>
      </c>
      <c r="AR116">
        <v>14</v>
      </c>
      <c r="AS116">
        <v>5</v>
      </c>
      <c r="AT116">
        <v>15</v>
      </c>
      <c r="AU116">
        <v>14</v>
      </c>
      <c r="AV116">
        <v>8.6999999999999993</v>
      </c>
      <c r="AW116" t="s">
        <v>71</v>
      </c>
      <c r="AX116" t="s">
        <v>71</v>
      </c>
      <c r="AY116" t="s">
        <v>72</v>
      </c>
      <c r="AZ116">
        <v>36.085000000000001</v>
      </c>
      <c r="BA116">
        <v>19</v>
      </c>
      <c r="BB116">
        <v>14.5</v>
      </c>
      <c r="BC116" t="s">
        <v>71</v>
      </c>
      <c r="BD116">
        <v>4</v>
      </c>
      <c r="BE116" t="s">
        <v>77</v>
      </c>
      <c r="BF116" t="s">
        <v>74</v>
      </c>
      <c r="BG116" t="s">
        <v>82</v>
      </c>
      <c r="BH116" t="s">
        <v>71</v>
      </c>
    </row>
    <row r="117" spans="1:60">
      <c r="A117">
        <v>116</v>
      </c>
      <c r="B117" t="s">
        <v>51</v>
      </c>
      <c r="C117">
        <v>29</v>
      </c>
      <c r="D117" t="s">
        <v>68</v>
      </c>
      <c r="E117" t="s">
        <v>90</v>
      </c>
      <c r="F117">
        <v>67</v>
      </c>
      <c r="G117">
        <v>1.58</v>
      </c>
      <c r="H117">
        <v>26.84</v>
      </c>
      <c r="I117" t="s">
        <v>76</v>
      </c>
      <c r="J117">
        <v>11</v>
      </c>
      <c r="K117" t="s">
        <v>42</v>
      </c>
      <c r="L117">
        <v>72</v>
      </c>
      <c r="M117">
        <v>18</v>
      </c>
      <c r="N117">
        <v>11.2</v>
      </c>
      <c r="O117">
        <v>2</v>
      </c>
      <c r="P117" t="s">
        <v>70</v>
      </c>
      <c r="Q117">
        <v>5</v>
      </c>
      <c r="R117">
        <v>2</v>
      </c>
      <c r="S117" t="s">
        <v>102</v>
      </c>
      <c r="T117">
        <v>0</v>
      </c>
      <c r="U117">
        <v>177.57</v>
      </c>
      <c r="V117">
        <v>177.58</v>
      </c>
      <c r="W117">
        <v>5.36</v>
      </c>
      <c r="X117">
        <v>0.42</v>
      </c>
      <c r="Y117">
        <v>12.76</v>
      </c>
      <c r="Z117">
        <v>38</v>
      </c>
      <c r="AA117">
        <v>32</v>
      </c>
      <c r="AB117">
        <v>0.84</v>
      </c>
      <c r="AC117">
        <v>0.69</v>
      </c>
      <c r="AD117">
        <v>1.8</v>
      </c>
      <c r="AE117">
        <v>9.09</v>
      </c>
      <c r="AF117">
        <v>15.3</v>
      </c>
      <c r="AG117">
        <v>0.63</v>
      </c>
      <c r="AH117">
        <v>108</v>
      </c>
      <c r="AI117" t="s">
        <v>114</v>
      </c>
      <c r="AJ117" t="s">
        <v>104</v>
      </c>
      <c r="AK117" t="s">
        <v>116</v>
      </c>
      <c r="AL117" t="s">
        <v>106</v>
      </c>
      <c r="AM117" t="s">
        <v>107</v>
      </c>
      <c r="AN117" t="s">
        <v>111</v>
      </c>
      <c r="AO117" t="s">
        <v>117</v>
      </c>
      <c r="AP117">
        <v>110</v>
      </c>
      <c r="AQ117">
        <v>70</v>
      </c>
      <c r="AR117">
        <v>5</v>
      </c>
      <c r="AS117">
        <v>3</v>
      </c>
      <c r="AT117">
        <v>15.5</v>
      </c>
      <c r="AU117">
        <v>15</v>
      </c>
      <c r="AV117">
        <v>8.3000000000000007</v>
      </c>
      <c r="AW117" t="s">
        <v>71</v>
      </c>
      <c r="AX117" t="s">
        <v>71</v>
      </c>
      <c r="AY117" t="s">
        <v>72</v>
      </c>
      <c r="AZ117">
        <v>177.57499999999999</v>
      </c>
      <c r="BA117">
        <v>8</v>
      </c>
      <c r="BB117">
        <v>15.25</v>
      </c>
      <c r="BC117" t="s">
        <v>71</v>
      </c>
      <c r="BD117">
        <v>2</v>
      </c>
      <c r="BE117" t="s">
        <v>73</v>
      </c>
      <c r="BF117" t="s">
        <v>71</v>
      </c>
      <c r="BG117" t="s">
        <v>77</v>
      </c>
      <c r="BH117" t="s">
        <v>71</v>
      </c>
    </row>
    <row r="118" spans="1:60">
      <c r="A118">
        <v>117</v>
      </c>
      <c r="B118" t="s">
        <v>51</v>
      </c>
      <c r="C118">
        <v>35</v>
      </c>
      <c r="D118" t="s">
        <v>75</v>
      </c>
      <c r="E118" t="s">
        <v>91</v>
      </c>
      <c r="F118">
        <v>63</v>
      </c>
      <c r="G118">
        <v>1.55</v>
      </c>
      <c r="H118">
        <v>26.22</v>
      </c>
      <c r="I118" t="s">
        <v>76</v>
      </c>
      <c r="J118">
        <v>15</v>
      </c>
      <c r="K118" t="s">
        <v>41</v>
      </c>
      <c r="L118">
        <v>80</v>
      </c>
      <c r="M118">
        <v>22</v>
      </c>
      <c r="N118">
        <v>10.7</v>
      </c>
      <c r="O118">
        <v>2</v>
      </c>
      <c r="P118" t="s">
        <v>70</v>
      </c>
      <c r="Q118">
        <v>5</v>
      </c>
      <c r="R118">
        <v>14</v>
      </c>
      <c r="S118" t="s">
        <v>102</v>
      </c>
      <c r="T118">
        <v>0</v>
      </c>
      <c r="U118">
        <v>3.1</v>
      </c>
      <c r="V118">
        <v>12.17</v>
      </c>
      <c r="W118">
        <v>9.81</v>
      </c>
      <c r="X118">
        <v>0.34</v>
      </c>
      <c r="Y118">
        <v>28.85</v>
      </c>
      <c r="Z118">
        <v>36</v>
      </c>
      <c r="AA118">
        <v>30</v>
      </c>
      <c r="AB118">
        <v>0.83</v>
      </c>
      <c r="AC118">
        <v>2.2799999999999998</v>
      </c>
      <c r="AD118">
        <v>3.6</v>
      </c>
      <c r="AE118">
        <v>29.97</v>
      </c>
      <c r="AF118">
        <v>24.3</v>
      </c>
      <c r="AG118">
        <v>0.93</v>
      </c>
      <c r="AH118">
        <v>100</v>
      </c>
      <c r="AI118" t="s">
        <v>103</v>
      </c>
      <c r="AJ118" t="s">
        <v>115</v>
      </c>
      <c r="AK118" t="s">
        <v>105</v>
      </c>
      <c r="AL118" t="s">
        <v>106</v>
      </c>
      <c r="AM118" t="s">
        <v>113</v>
      </c>
      <c r="AN118" t="s">
        <v>108</v>
      </c>
      <c r="AO118" t="s">
        <v>117</v>
      </c>
      <c r="AP118">
        <v>110</v>
      </c>
      <c r="AQ118">
        <v>70</v>
      </c>
      <c r="AR118">
        <v>4</v>
      </c>
      <c r="AS118">
        <v>4</v>
      </c>
      <c r="AT118">
        <v>15</v>
      </c>
      <c r="AU118">
        <v>14</v>
      </c>
      <c r="AV118">
        <v>9.8000000000000007</v>
      </c>
      <c r="AW118" t="s">
        <v>71</v>
      </c>
      <c r="AX118" t="s">
        <v>71</v>
      </c>
      <c r="AY118" t="s">
        <v>72</v>
      </c>
      <c r="AZ118">
        <v>7.6349999999999998</v>
      </c>
      <c r="BA118">
        <v>8</v>
      </c>
      <c r="BB118">
        <v>14.5</v>
      </c>
      <c r="BC118" t="s">
        <v>71</v>
      </c>
      <c r="BD118">
        <v>2</v>
      </c>
      <c r="BE118" t="s">
        <v>73</v>
      </c>
      <c r="BF118" t="s">
        <v>71</v>
      </c>
      <c r="BG118" t="s">
        <v>77</v>
      </c>
      <c r="BH118" t="s">
        <v>71</v>
      </c>
    </row>
    <row r="119" spans="1:60">
      <c r="A119">
        <v>118</v>
      </c>
      <c r="B119" t="s">
        <v>50</v>
      </c>
      <c r="C119">
        <v>28</v>
      </c>
      <c r="D119" t="s">
        <v>68</v>
      </c>
      <c r="E119" t="s">
        <v>90</v>
      </c>
      <c r="F119">
        <v>68</v>
      </c>
      <c r="G119">
        <v>1.55</v>
      </c>
      <c r="H119">
        <v>28.3</v>
      </c>
      <c r="I119" t="s">
        <v>76</v>
      </c>
      <c r="J119">
        <v>13</v>
      </c>
      <c r="K119" t="s">
        <v>43</v>
      </c>
      <c r="L119">
        <v>74</v>
      </c>
      <c r="M119">
        <v>20</v>
      </c>
      <c r="N119">
        <v>11.2</v>
      </c>
      <c r="O119">
        <v>4</v>
      </c>
      <c r="P119" t="s">
        <v>80</v>
      </c>
      <c r="Q119">
        <v>9</v>
      </c>
      <c r="R119">
        <v>7</v>
      </c>
      <c r="S119" t="s">
        <v>102</v>
      </c>
      <c r="T119">
        <v>0</v>
      </c>
      <c r="U119">
        <v>59.39</v>
      </c>
      <c r="V119">
        <v>2</v>
      </c>
      <c r="W119">
        <v>5.71</v>
      </c>
      <c r="X119">
        <v>4.3099999999999996</v>
      </c>
      <c r="Y119">
        <v>1.32</v>
      </c>
      <c r="Z119">
        <v>45</v>
      </c>
      <c r="AA119">
        <v>37</v>
      </c>
      <c r="AB119">
        <v>0.82</v>
      </c>
      <c r="AC119">
        <v>2.41</v>
      </c>
      <c r="AD119">
        <v>15</v>
      </c>
      <c r="AE119">
        <v>21.86</v>
      </c>
      <c r="AF119">
        <v>18.3</v>
      </c>
      <c r="AG119">
        <v>0.35</v>
      </c>
      <c r="AH119">
        <v>100</v>
      </c>
      <c r="AI119" t="s">
        <v>114</v>
      </c>
      <c r="AJ119" t="s">
        <v>104</v>
      </c>
      <c r="AK119" t="s">
        <v>116</v>
      </c>
      <c r="AL119" t="s">
        <v>112</v>
      </c>
      <c r="AM119" t="s">
        <v>113</v>
      </c>
      <c r="AN119" t="s">
        <v>108</v>
      </c>
      <c r="AO119" t="s">
        <v>117</v>
      </c>
      <c r="AP119">
        <v>110</v>
      </c>
      <c r="AQ119">
        <v>80</v>
      </c>
      <c r="AR119">
        <v>21</v>
      </c>
      <c r="AS119">
        <v>20</v>
      </c>
      <c r="AT119">
        <v>15</v>
      </c>
      <c r="AU119">
        <v>17</v>
      </c>
      <c r="AV119">
        <v>11</v>
      </c>
      <c r="AW119" t="s">
        <v>71</v>
      </c>
      <c r="AX119" t="s">
        <v>71</v>
      </c>
      <c r="AY119" t="s">
        <v>71</v>
      </c>
      <c r="AZ119">
        <v>30.695</v>
      </c>
      <c r="BA119">
        <v>41</v>
      </c>
      <c r="BB119">
        <v>16</v>
      </c>
      <c r="BC119" t="s">
        <v>71</v>
      </c>
      <c r="BD119">
        <v>4</v>
      </c>
      <c r="BE119" t="s">
        <v>77</v>
      </c>
      <c r="BF119" t="s">
        <v>74</v>
      </c>
      <c r="BG119" t="s">
        <v>77</v>
      </c>
      <c r="BH119" t="s">
        <v>95</v>
      </c>
    </row>
    <row r="120" spans="1:60">
      <c r="A120">
        <v>119</v>
      </c>
      <c r="B120" t="s">
        <v>51</v>
      </c>
      <c r="C120">
        <v>33</v>
      </c>
      <c r="D120" t="s">
        <v>68</v>
      </c>
      <c r="E120" t="s">
        <v>92</v>
      </c>
      <c r="F120">
        <v>83</v>
      </c>
      <c r="G120">
        <v>1.62</v>
      </c>
      <c r="H120">
        <v>31.63</v>
      </c>
      <c r="I120" t="s">
        <v>81</v>
      </c>
      <c r="J120">
        <v>13</v>
      </c>
      <c r="K120" t="s">
        <v>43</v>
      </c>
      <c r="L120">
        <v>78</v>
      </c>
      <c r="M120">
        <v>22</v>
      </c>
      <c r="N120">
        <v>11</v>
      </c>
      <c r="O120">
        <v>2</v>
      </c>
      <c r="P120" t="s">
        <v>70</v>
      </c>
      <c r="Q120">
        <v>5</v>
      </c>
      <c r="R120">
        <v>10</v>
      </c>
      <c r="S120" t="s">
        <v>102</v>
      </c>
      <c r="T120">
        <v>0</v>
      </c>
      <c r="U120">
        <v>100.68</v>
      </c>
      <c r="V120">
        <v>25.3</v>
      </c>
      <c r="W120">
        <v>4.74</v>
      </c>
      <c r="X120">
        <v>1.49</v>
      </c>
      <c r="Y120">
        <v>3.18</v>
      </c>
      <c r="Z120">
        <v>38</v>
      </c>
      <c r="AA120">
        <v>31</v>
      </c>
      <c r="AB120">
        <v>0.82</v>
      </c>
      <c r="AC120">
        <v>0.56999999999999995</v>
      </c>
      <c r="AD120">
        <v>5</v>
      </c>
      <c r="AE120">
        <v>14.72</v>
      </c>
      <c r="AF120">
        <v>32.4</v>
      </c>
      <c r="AG120">
        <v>0.26</v>
      </c>
      <c r="AH120">
        <v>100</v>
      </c>
      <c r="AI120" t="s">
        <v>103</v>
      </c>
      <c r="AJ120" t="s">
        <v>104</v>
      </c>
      <c r="AK120" t="s">
        <v>116</v>
      </c>
      <c r="AL120" t="s">
        <v>112</v>
      </c>
      <c r="AM120" t="s">
        <v>107</v>
      </c>
      <c r="AN120" t="s">
        <v>108</v>
      </c>
      <c r="AO120" t="s">
        <v>109</v>
      </c>
      <c r="AP120">
        <v>110</v>
      </c>
      <c r="AQ120">
        <v>80</v>
      </c>
      <c r="AR120">
        <v>7</v>
      </c>
      <c r="AS120">
        <v>9</v>
      </c>
      <c r="AT120">
        <v>18</v>
      </c>
      <c r="AU120">
        <v>20</v>
      </c>
      <c r="AV120">
        <v>8</v>
      </c>
      <c r="AW120" t="s">
        <v>71</v>
      </c>
      <c r="AX120" t="s">
        <v>71</v>
      </c>
      <c r="AY120" t="s">
        <v>72</v>
      </c>
      <c r="AZ120">
        <v>62.99</v>
      </c>
      <c r="BA120">
        <v>16</v>
      </c>
      <c r="BB120">
        <v>19</v>
      </c>
      <c r="BC120" t="s">
        <v>71</v>
      </c>
      <c r="BD120">
        <v>2</v>
      </c>
      <c r="BE120" t="s">
        <v>73</v>
      </c>
      <c r="BF120" t="s">
        <v>74</v>
      </c>
      <c r="BG120" t="s">
        <v>77</v>
      </c>
      <c r="BH120" t="s">
        <v>71</v>
      </c>
    </row>
    <row r="121" spans="1:60">
      <c r="A121">
        <v>120</v>
      </c>
      <c r="B121" t="s">
        <v>51</v>
      </c>
      <c r="C121">
        <v>29</v>
      </c>
      <c r="D121" t="s">
        <v>68</v>
      </c>
      <c r="E121" t="s">
        <v>90</v>
      </c>
      <c r="F121">
        <v>55</v>
      </c>
      <c r="G121">
        <v>1.52</v>
      </c>
      <c r="H121">
        <v>23.81</v>
      </c>
      <c r="I121" t="s">
        <v>69</v>
      </c>
      <c r="J121">
        <v>11</v>
      </c>
      <c r="K121" t="s">
        <v>42</v>
      </c>
      <c r="L121">
        <v>72</v>
      </c>
      <c r="M121">
        <v>18</v>
      </c>
      <c r="N121">
        <v>11.2</v>
      </c>
      <c r="O121">
        <v>2</v>
      </c>
      <c r="P121" t="s">
        <v>70</v>
      </c>
      <c r="Q121">
        <v>5</v>
      </c>
      <c r="R121">
        <v>3</v>
      </c>
      <c r="S121" t="s">
        <v>102</v>
      </c>
      <c r="T121">
        <v>0</v>
      </c>
      <c r="U121">
        <v>566.24</v>
      </c>
      <c r="V121">
        <v>100.2</v>
      </c>
      <c r="W121">
        <v>3.62</v>
      </c>
      <c r="X121">
        <v>4.25</v>
      </c>
      <c r="Y121">
        <v>0.85</v>
      </c>
      <c r="Z121">
        <v>39</v>
      </c>
      <c r="AA121">
        <v>32</v>
      </c>
      <c r="AB121">
        <v>0.82</v>
      </c>
      <c r="AC121">
        <v>1.67</v>
      </c>
      <c r="AD121">
        <v>3.3</v>
      </c>
      <c r="AE121">
        <v>12.56</v>
      </c>
      <c r="AF121">
        <v>17.5</v>
      </c>
      <c r="AG121">
        <v>0.48</v>
      </c>
      <c r="AH121">
        <v>100</v>
      </c>
      <c r="AI121" t="s">
        <v>114</v>
      </c>
      <c r="AJ121" t="s">
        <v>104</v>
      </c>
      <c r="AK121" t="s">
        <v>105</v>
      </c>
      <c r="AL121" t="s">
        <v>106</v>
      </c>
      <c r="AM121" t="s">
        <v>107</v>
      </c>
      <c r="AN121" t="s">
        <v>111</v>
      </c>
      <c r="AO121" t="s">
        <v>109</v>
      </c>
      <c r="AP121">
        <v>110</v>
      </c>
      <c r="AQ121">
        <v>80</v>
      </c>
      <c r="AR121">
        <v>2</v>
      </c>
      <c r="AS121">
        <v>4</v>
      </c>
      <c r="AT121">
        <v>18</v>
      </c>
      <c r="AU121">
        <v>20</v>
      </c>
      <c r="AV121">
        <v>11.7</v>
      </c>
      <c r="AW121" t="s">
        <v>71</v>
      </c>
      <c r="AX121" t="s">
        <v>71</v>
      </c>
      <c r="AY121" t="s">
        <v>71</v>
      </c>
      <c r="AZ121">
        <v>333.22</v>
      </c>
      <c r="BA121">
        <v>6</v>
      </c>
      <c r="BB121">
        <v>19</v>
      </c>
      <c r="BC121" t="s">
        <v>71</v>
      </c>
      <c r="BD121">
        <v>1</v>
      </c>
      <c r="BE121" t="s">
        <v>73</v>
      </c>
      <c r="BF121" t="s">
        <v>74</v>
      </c>
      <c r="BG121" t="s">
        <v>73</v>
      </c>
      <c r="BH121" t="s">
        <v>71</v>
      </c>
    </row>
    <row r="122" spans="1:60">
      <c r="A122">
        <v>121</v>
      </c>
      <c r="B122" t="s">
        <v>51</v>
      </c>
      <c r="C122">
        <v>30</v>
      </c>
      <c r="D122" t="s">
        <v>68</v>
      </c>
      <c r="E122" t="s">
        <v>92</v>
      </c>
      <c r="F122">
        <v>63</v>
      </c>
      <c r="G122">
        <v>1.59</v>
      </c>
      <c r="H122">
        <v>24.92</v>
      </c>
      <c r="I122" t="s">
        <v>76</v>
      </c>
      <c r="J122">
        <v>15</v>
      </c>
      <c r="K122" t="s">
        <v>41</v>
      </c>
      <c r="L122">
        <v>76</v>
      </c>
      <c r="M122">
        <v>20</v>
      </c>
      <c r="N122">
        <v>10.5</v>
      </c>
      <c r="O122">
        <v>4</v>
      </c>
      <c r="P122" t="s">
        <v>80</v>
      </c>
      <c r="Q122">
        <v>9</v>
      </c>
      <c r="R122">
        <v>5</v>
      </c>
      <c r="S122" t="s">
        <v>102</v>
      </c>
      <c r="T122">
        <v>0</v>
      </c>
      <c r="U122">
        <v>1.99</v>
      </c>
      <c r="V122">
        <v>479.66</v>
      </c>
      <c r="W122">
        <v>7.78</v>
      </c>
      <c r="X122">
        <v>14.69</v>
      </c>
      <c r="Y122">
        <v>0.53</v>
      </c>
      <c r="Z122">
        <v>40</v>
      </c>
      <c r="AA122">
        <v>33</v>
      </c>
      <c r="AB122">
        <v>0.83</v>
      </c>
      <c r="AC122">
        <v>2.9</v>
      </c>
      <c r="AD122">
        <v>3.3</v>
      </c>
      <c r="AE122">
        <v>24.15</v>
      </c>
      <c r="AF122">
        <v>56.3</v>
      </c>
      <c r="AG122">
        <v>0.44</v>
      </c>
      <c r="AH122">
        <v>100</v>
      </c>
      <c r="AI122" t="s">
        <v>103</v>
      </c>
      <c r="AJ122" t="s">
        <v>104</v>
      </c>
      <c r="AK122" t="s">
        <v>105</v>
      </c>
      <c r="AL122" t="s">
        <v>106</v>
      </c>
      <c r="AM122" t="s">
        <v>107</v>
      </c>
      <c r="AN122" t="s">
        <v>108</v>
      </c>
      <c r="AO122" t="s">
        <v>117</v>
      </c>
      <c r="AP122">
        <v>110</v>
      </c>
      <c r="AQ122">
        <v>70</v>
      </c>
      <c r="AR122">
        <v>3</v>
      </c>
      <c r="AS122">
        <v>2</v>
      </c>
      <c r="AT122">
        <v>16</v>
      </c>
      <c r="AU122">
        <v>14</v>
      </c>
      <c r="AV122">
        <v>8.6</v>
      </c>
      <c r="AW122" t="s">
        <v>71</v>
      </c>
      <c r="AX122" t="s">
        <v>71</v>
      </c>
      <c r="AY122" t="s">
        <v>71</v>
      </c>
      <c r="AZ122">
        <v>240.82500000000002</v>
      </c>
      <c r="BA122">
        <v>5</v>
      </c>
      <c r="BB122">
        <v>15</v>
      </c>
      <c r="BC122" t="s">
        <v>71</v>
      </c>
      <c r="BD122">
        <v>0</v>
      </c>
      <c r="BE122" t="s">
        <v>73</v>
      </c>
      <c r="BF122" t="s">
        <v>71</v>
      </c>
      <c r="BG122" t="s">
        <v>73</v>
      </c>
      <c r="BH122" t="s">
        <v>95</v>
      </c>
    </row>
    <row r="123" spans="1:60">
      <c r="A123">
        <v>122</v>
      </c>
      <c r="B123" t="s">
        <v>51</v>
      </c>
      <c r="C123">
        <v>33</v>
      </c>
      <c r="D123" t="s">
        <v>68</v>
      </c>
      <c r="E123" t="s">
        <v>92</v>
      </c>
      <c r="F123">
        <v>48</v>
      </c>
      <c r="G123">
        <v>1.48</v>
      </c>
      <c r="H123">
        <v>21.91</v>
      </c>
      <c r="I123" t="s">
        <v>69</v>
      </c>
      <c r="J123">
        <v>16</v>
      </c>
      <c r="K123" t="s">
        <v>45</v>
      </c>
      <c r="L123">
        <v>70</v>
      </c>
      <c r="M123">
        <v>18</v>
      </c>
      <c r="N123">
        <v>10</v>
      </c>
      <c r="O123">
        <v>2</v>
      </c>
      <c r="P123" t="s">
        <v>70</v>
      </c>
      <c r="Q123">
        <v>5</v>
      </c>
      <c r="R123">
        <v>12</v>
      </c>
      <c r="S123" t="s">
        <v>102</v>
      </c>
      <c r="T123">
        <v>0</v>
      </c>
      <c r="U123">
        <v>357.09</v>
      </c>
      <c r="V123">
        <v>1.9</v>
      </c>
      <c r="W123">
        <v>7.6</v>
      </c>
      <c r="X123">
        <v>0.48</v>
      </c>
      <c r="Y123">
        <v>15.83</v>
      </c>
      <c r="Z123">
        <v>38</v>
      </c>
      <c r="AA123">
        <v>30</v>
      </c>
      <c r="AB123">
        <v>0.79</v>
      </c>
      <c r="AC123">
        <v>1.67</v>
      </c>
      <c r="AD123">
        <v>3.9</v>
      </c>
      <c r="AE123">
        <v>27.45</v>
      </c>
      <c r="AF123">
        <v>33.4</v>
      </c>
      <c r="AG123">
        <v>6.39</v>
      </c>
      <c r="AH123">
        <v>100</v>
      </c>
      <c r="AI123" t="s">
        <v>103</v>
      </c>
      <c r="AJ123" t="s">
        <v>115</v>
      </c>
      <c r="AK123" t="s">
        <v>105</v>
      </c>
      <c r="AL123" t="s">
        <v>106</v>
      </c>
      <c r="AM123" t="s">
        <v>107</v>
      </c>
      <c r="AN123" t="s">
        <v>111</v>
      </c>
      <c r="AO123" t="s">
        <v>109</v>
      </c>
      <c r="AP123">
        <v>110</v>
      </c>
      <c r="AQ123">
        <v>80</v>
      </c>
      <c r="AR123">
        <v>1</v>
      </c>
      <c r="AS123">
        <v>1</v>
      </c>
      <c r="AT123">
        <v>15</v>
      </c>
      <c r="AU123">
        <v>18</v>
      </c>
      <c r="AV123">
        <v>6.2</v>
      </c>
      <c r="AW123" t="s">
        <v>71</v>
      </c>
      <c r="AX123" t="s">
        <v>71</v>
      </c>
      <c r="AY123" t="s">
        <v>72</v>
      </c>
      <c r="AZ123">
        <v>179.49499999999998</v>
      </c>
      <c r="BA123">
        <v>2</v>
      </c>
      <c r="BB123">
        <v>16.5</v>
      </c>
      <c r="BC123" t="s">
        <v>71</v>
      </c>
      <c r="BD123">
        <v>1</v>
      </c>
      <c r="BE123" t="s">
        <v>73</v>
      </c>
      <c r="BF123" t="s">
        <v>74</v>
      </c>
      <c r="BG123" t="s">
        <v>73</v>
      </c>
      <c r="BH123" t="s">
        <v>71</v>
      </c>
    </row>
    <row r="124" spans="1:60">
      <c r="A124">
        <v>123</v>
      </c>
      <c r="B124" t="s">
        <v>50</v>
      </c>
      <c r="C124">
        <v>22</v>
      </c>
      <c r="D124" t="s">
        <v>68</v>
      </c>
      <c r="E124" t="s">
        <v>94</v>
      </c>
      <c r="F124">
        <v>79</v>
      </c>
      <c r="G124">
        <v>1.55</v>
      </c>
      <c r="H124">
        <v>32.880000000000003</v>
      </c>
      <c r="I124" t="s">
        <v>81</v>
      </c>
      <c r="J124">
        <v>11</v>
      </c>
      <c r="K124" t="s">
        <v>42</v>
      </c>
      <c r="L124">
        <v>72</v>
      </c>
      <c r="M124">
        <v>18</v>
      </c>
      <c r="N124">
        <v>11.3</v>
      </c>
      <c r="O124">
        <v>2</v>
      </c>
      <c r="P124" t="s">
        <v>70</v>
      </c>
      <c r="Q124">
        <v>5</v>
      </c>
      <c r="R124">
        <v>4</v>
      </c>
      <c r="S124" t="s">
        <v>102</v>
      </c>
      <c r="T124">
        <v>0</v>
      </c>
      <c r="U124">
        <v>138.68</v>
      </c>
      <c r="V124">
        <v>586.05999999999995</v>
      </c>
      <c r="W124">
        <v>4.1399999999999997</v>
      </c>
      <c r="X124">
        <v>4.0599999999999996</v>
      </c>
      <c r="Y124">
        <v>1.02</v>
      </c>
      <c r="Z124">
        <v>45</v>
      </c>
      <c r="AA124">
        <v>37</v>
      </c>
      <c r="AB124">
        <v>0.82</v>
      </c>
      <c r="AC124">
        <v>2.9</v>
      </c>
      <c r="AD124">
        <v>17.899999999999999</v>
      </c>
      <c r="AE124">
        <v>21.92</v>
      </c>
      <c r="AF124">
        <v>22.92</v>
      </c>
      <c r="AG124">
        <v>0.42</v>
      </c>
      <c r="AH124">
        <v>92</v>
      </c>
      <c r="AI124" t="s">
        <v>114</v>
      </c>
      <c r="AJ124" t="s">
        <v>104</v>
      </c>
      <c r="AK124" t="s">
        <v>116</v>
      </c>
      <c r="AL124" t="s">
        <v>106</v>
      </c>
      <c r="AM124" t="s">
        <v>113</v>
      </c>
      <c r="AN124" t="s">
        <v>108</v>
      </c>
      <c r="AO124" t="s">
        <v>117</v>
      </c>
      <c r="AP124">
        <v>110</v>
      </c>
      <c r="AQ124">
        <v>80</v>
      </c>
      <c r="AR124">
        <v>6</v>
      </c>
      <c r="AS124">
        <v>10</v>
      </c>
      <c r="AT124">
        <v>16</v>
      </c>
      <c r="AU124">
        <v>15</v>
      </c>
      <c r="AV124">
        <v>13.4</v>
      </c>
      <c r="AW124" t="s">
        <v>71</v>
      </c>
      <c r="AX124" t="s">
        <v>71</v>
      </c>
      <c r="AY124" t="s">
        <v>71</v>
      </c>
      <c r="AZ124">
        <v>362.37</v>
      </c>
      <c r="BA124">
        <v>16</v>
      </c>
      <c r="BB124">
        <v>15.5</v>
      </c>
      <c r="BC124" t="s">
        <v>71</v>
      </c>
      <c r="BD124">
        <v>3</v>
      </c>
      <c r="BE124" t="s">
        <v>77</v>
      </c>
      <c r="BF124" t="s">
        <v>74</v>
      </c>
      <c r="BG124" t="s">
        <v>77</v>
      </c>
      <c r="BH124" t="s">
        <v>71</v>
      </c>
    </row>
    <row r="125" spans="1:60">
      <c r="A125">
        <v>124</v>
      </c>
      <c r="B125" t="s">
        <v>50</v>
      </c>
      <c r="C125">
        <v>23</v>
      </c>
      <c r="D125" t="s">
        <v>68</v>
      </c>
      <c r="E125" t="s">
        <v>94</v>
      </c>
      <c r="F125">
        <v>40</v>
      </c>
      <c r="G125">
        <v>1.5</v>
      </c>
      <c r="H125">
        <v>17.78</v>
      </c>
      <c r="I125" t="s">
        <v>79</v>
      </c>
      <c r="J125">
        <v>15</v>
      </c>
      <c r="K125" t="s">
        <v>41</v>
      </c>
      <c r="L125">
        <v>74</v>
      </c>
      <c r="M125">
        <v>18</v>
      </c>
      <c r="N125">
        <v>10.8</v>
      </c>
      <c r="O125">
        <v>2</v>
      </c>
      <c r="P125" t="s">
        <v>70</v>
      </c>
      <c r="Q125">
        <v>5</v>
      </c>
      <c r="R125">
        <v>2</v>
      </c>
      <c r="S125" t="s">
        <v>102</v>
      </c>
      <c r="T125">
        <v>0</v>
      </c>
      <c r="U125">
        <v>1.99</v>
      </c>
      <c r="W125">
        <v>5</v>
      </c>
      <c r="X125">
        <v>5.15</v>
      </c>
      <c r="Y125">
        <v>0.97</v>
      </c>
      <c r="Z125">
        <v>46</v>
      </c>
      <c r="AA125">
        <v>38</v>
      </c>
      <c r="AB125">
        <v>0.83</v>
      </c>
      <c r="AC125">
        <v>1.69</v>
      </c>
      <c r="AD125">
        <v>19.8</v>
      </c>
      <c r="AE125">
        <v>15.23</v>
      </c>
      <c r="AF125">
        <v>23.5</v>
      </c>
      <c r="AG125">
        <v>0.93</v>
      </c>
      <c r="AH125">
        <v>92</v>
      </c>
      <c r="AI125" t="s">
        <v>114</v>
      </c>
      <c r="AJ125" t="s">
        <v>115</v>
      </c>
      <c r="AK125" t="s">
        <v>116</v>
      </c>
      <c r="AL125" t="s">
        <v>112</v>
      </c>
      <c r="AM125" t="s">
        <v>107</v>
      </c>
      <c r="AN125" t="s">
        <v>108</v>
      </c>
      <c r="AO125" t="s">
        <v>117</v>
      </c>
      <c r="AP125">
        <v>100</v>
      </c>
      <c r="AQ125">
        <v>70</v>
      </c>
      <c r="AR125">
        <v>10</v>
      </c>
      <c r="AS125">
        <v>13</v>
      </c>
      <c r="AT125">
        <v>18</v>
      </c>
      <c r="AU125">
        <v>17</v>
      </c>
      <c r="AV125">
        <v>12.5</v>
      </c>
      <c r="AW125" t="s">
        <v>71</v>
      </c>
      <c r="AX125" t="s">
        <v>71</v>
      </c>
      <c r="AY125" t="s">
        <v>71</v>
      </c>
      <c r="BA125">
        <v>23</v>
      </c>
      <c r="BB125">
        <v>17.5</v>
      </c>
      <c r="BC125" t="s">
        <v>71</v>
      </c>
      <c r="BD125">
        <v>4</v>
      </c>
      <c r="BE125" t="s">
        <v>77</v>
      </c>
      <c r="BF125" t="s">
        <v>71</v>
      </c>
      <c r="BG125" t="s">
        <v>73</v>
      </c>
      <c r="BH125" t="s">
        <v>71</v>
      </c>
    </row>
    <row r="126" spans="1:60">
      <c r="A126">
        <v>125</v>
      </c>
      <c r="B126" t="s">
        <v>50</v>
      </c>
      <c r="C126">
        <v>26</v>
      </c>
      <c r="D126" t="s">
        <v>68</v>
      </c>
      <c r="E126" t="s">
        <v>90</v>
      </c>
      <c r="F126">
        <v>78</v>
      </c>
      <c r="G126">
        <v>1.59</v>
      </c>
      <c r="H126">
        <v>30.85</v>
      </c>
      <c r="I126" t="s">
        <v>81</v>
      </c>
      <c r="J126">
        <v>13</v>
      </c>
      <c r="K126" t="s">
        <v>43</v>
      </c>
      <c r="L126">
        <v>78</v>
      </c>
      <c r="M126">
        <v>20</v>
      </c>
      <c r="N126">
        <v>11</v>
      </c>
      <c r="O126">
        <v>2</v>
      </c>
      <c r="P126" t="s">
        <v>70</v>
      </c>
      <c r="Q126">
        <v>5</v>
      </c>
      <c r="R126">
        <v>4</v>
      </c>
      <c r="S126" t="s">
        <v>102</v>
      </c>
      <c r="T126">
        <v>0</v>
      </c>
      <c r="U126">
        <v>1.99</v>
      </c>
      <c r="V126">
        <v>1.99</v>
      </c>
      <c r="W126">
        <v>4.88</v>
      </c>
      <c r="X126">
        <v>5.84</v>
      </c>
      <c r="Y126">
        <v>0.84</v>
      </c>
      <c r="Z126">
        <v>45</v>
      </c>
      <c r="AA126">
        <v>39</v>
      </c>
      <c r="AB126">
        <v>0.87</v>
      </c>
      <c r="AC126">
        <v>2.31</v>
      </c>
      <c r="AD126">
        <v>9.1999999999999993</v>
      </c>
      <c r="AE126">
        <v>31.53</v>
      </c>
      <c r="AF126">
        <v>56.2</v>
      </c>
      <c r="AG126">
        <v>0.4</v>
      </c>
      <c r="AH126">
        <v>100</v>
      </c>
      <c r="AI126" t="s">
        <v>114</v>
      </c>
      <c r="AJ126" t="s">
        <v>104</v>
      </c>
      <c r="AK126" t="s">
        <v>116</v>
      </c>
      <c r="AL126" t="s">
        <v>112</v>
      </c>
      <c r="AM126" t="s">
        <v>113</v>
      </c>
      <c r="AN126" t="s">
        <v>108</v>
      </c>
      <c r="AO126" t="s">
        <v>117</v>
      </c>
      <c r="AP126">
        <v>120</v>
      </c>
      <c r="AQ126">
        <v>80</v>
      </c>
      <c r="AR126">
        <v>8</v>
      </c>
      <c r="AS126">
        <v>10</v>
      </c>
      <c r="AT126">
        <v>16</v>
      </c>
      <c r="AU126">
        <v>18</v>
      </c>
      <c r="AV126">
        <v>8.5</v>
      </c>
      <c r="AW126" t="s">
        <v>71</v>
      </c>
      <c r="AX126" t="s">
        <v>71</v>
      </c>
      <c r="AY126" t="s">
        <v>71</v>
      </c>
      <c r="AZ126">
        <v>1.99</v>
      </c>
      <c r="BA126">
        <v>18</v>
      </c>
      <c r="BB126">
        <v>17</v>
      </c>
      <c r="BC126" t="s">
        <v>71</v>
      </c>
      <c r="BD126">
        <v>4</v>
      </c>
      <c r="BE126" t="s">
        <v>77</v>
      </c>
      <c r="BF126" t="s">
        <v>74</v>
      </c>
      <c r="BG126" t="s">
        <v>77</v>
      </c>
      <c r="BH126" t="s">
        <v>71</v>
      </c>
    </row>
    <row r="127" spans="1:60">
      <c r="A127">
        <v>126</v>
      </c>
      <c r="B127" t="s">
        <v>51</v>
      </c>
      <c r="C127">
        <v>38</v>
      </c>
      <c r="D127" t="s">
        <v>75</v>
      </c>
      <c r="E127" t="s">
        <v>91</v>
      </c>
      <c r="F127">
        <v>54</v>
      </c>
      <c r="G127">
        <v>1.55</v>
      </c>
      <c r="H127">
        <v>22.48</v>
      </c>
      <c r="I127" t="s">
        <v>69</v>
      </c>
      <c r="J127">
        <v>13</v>
      </c>
      <c r="K127" t="s">
        <v>43</v>
      </c>
      <c r="L127">
        <v>72</v>
      </c>
      <c r="M127">
        <v>22</v>
      </c>
      <c r="N127">
        <v>10.8</v>
      </c>
      <c r="O127">
        <v>2</v>
      </c>
      <c r="P127" t="s">
        <v>70</v>
      </c>
      <c r="Q127">
        <v>5</v>
      </c>
      <c r="R127">
        <v>4</v>
      </c>
      <c r="S127" t="s">
        <v>102</v>
      </c>
      <c r="T127">
        <v>1</v>
      </c>
      <c r="U127">
        <v>363.13</v>
      </c>
      <c r="V127">
        <v>2.8</v>
      </c>
      <c r="W127">
        <v>8.36</v>
      </c>
      <c r="X127">
        <v>0.78</v>
      </c>
      <c r="Y127">
        <v>10.72</v>
      </c>
      <c r="Z127">
        <v>41</v>
      </c>
      <c r="AA127">
        <v>33</v>
      </c>
      <c r="AB127">
        <v>0.8</v>
      </c>
      <c r="AC127">
        <v>2.4300000000000002</v>
      </c>
      <c r="AD127">
        <v>2.4</v>
      </c>
      <c r="AE127">
        <v>33.51</v>
      </c>
      <c r="AF127">
        <v>13.5</v>
      </c>
      <c r="AG127">
        <v>0.5</v>
      </c>
      <c r="AH127">
        <v>92</v>
      </c>
      <c r="AI127" t="s">
        <v>114</v>
      </c>
      <c r="AJ127" t="s">
        <v>104</v>
      </c>
      <c r="AK127" t="s">
        <v>105</v>
      </c>
      <c r="AL127" t="s">
        <v>106</v>
      </c>
      <c r="AM127" t="s">
        <v>107</v>
      </c>
      <c r="AN127" t="s">
        <v>111</v>
      </c>
      <c r="AO127" t="s">
        <v>109</v>
      </c>
      <c r="AP127">
        <v>120</v>
      </c>
      <c r="AQ127">
        <v>80</v>
      </c>
      <c r="AR127">
        <v>7</v>
      </c>
      <c r="AS127">
        <v>6</v>
      </c>
      <c r="AT127">
        <v>18</v>
      </c>
      <c r="AU127">
        <v>17</v>
      </c>
      <c r="AV127">
        <v>12</v>
      </c>
      <c r="AW127" t="s">
        <v>71</v>
      </c>
      <c r="AX127" t="s">
        <v>71</v>
      </c>
      <c r="AY127" t="s">
        <v>72</v>
      </c>
      <c r="AZ127">
        <v>182.965</v>
      </c>
      <c r="BA127">
        <v>13</v>
      </c>
      <c r="BB127">
        <v>17.5</v>
      </c>
      <c r="BC127" t="s">
        <v>71</v>
      </c>
      <c r="BD127">
        <v>1</v>
      </c>
      <c r="BE127" t="s">
        <v>73</v>
      </c>
      <c r="BF127" t="s">
        <v>74</v>
      </c>
      <c r="BG127" t="s">
        <v>73</v>
      </c>
      <c r="BH127" t="s">
        <v>71</v>
      </c>
    </row>
    <row r="128" spans="1:60">
      <c r="A128">
        <v>127</v>
      </c>
      <c r="B128" t="s">
        <v>51</v>
      </c>
      <c r="C128">
        <v>40</v>
      </c>
      <c r="D128" t="s">
        <v>75</v>
      </c>
      <c r="E128" t="s">
        <v>96</v>
      </c>
      <c r="F128">
        <v>56</v>
      </c>
      <c r="G128">
        <v>1.54</v>
      </c>
      <c r="H128">
        <v>23.61</v>
      </c>
      <c r="I128" t="s">
        <v>69</v>
      </c>
      <c r="J128">
        <v>15</v>
      </c>
      <c r="K128" t="s">
        <v>41</v>
      </c>
      <c r="L128">
        <v>72</v>
      </c>
      <c r="M128">
        <v>18</v>
      </c>
      <c r="N128">
        <v>10.199999999999999</v>
      </c>
      <c r="O128">
        <v>2</v>
      </c>
      <c r="P128" t="s">
        <v>70</v>
      </c>
      <c r="Q128">
        <v>5</v>
      </c>
      <c r="R128">
        <v>14</v>
      </c>
      <c r="S128" t="s">
        <v>102</v>
      </c>
      <c r="T128">
        <v>0</v>
      </c>
      <c r="U128">
        <v>84.79</v>
      </c>
      <c r="V128">
        <v>1.99</v>
      </c>
      <c r="W128">
        <v>5.01</v>
      </c>
      <c r="X128">
        <v>1.94</v>
      </c>
      <c r="Y128">
        <v>2.58</v>
      </c>
      <c r="Z128">
        <v>42</v>
      </c>
      <c r="AA128">
        <v>33</v>
      </c>
      <c r="AB128">
        <v>0.79</v>
      </c>
      <c r="AC128">
        <v>2.08</v>
      </c>
      <c r="AD128">
        <v>4.5</v>
      </c>
      <c r="AE128">
        <v>26.34</v>
      </c>
      <c r="AF128">
        <v>52.2</v>
      </c>
      <c r="AG128">
        <v>0.91</v>
      </c>
      <c r="AH128">
        <v>98</v>
      </c>
      <c r="AI128" t="s">
        <v>103</v>
      </c>
      <c r="AJ128" t="s">
        <v>104</v>
      </c>
      <c r="AK128" t="s">
        <v>105</v>
      </c>
      <c r="AL128" t="s">
        <v>112</v>
      </c>
      <c r="AM128" t="s">
        <v>107</v>
      </c>
      <c r="AN128" t="s">
        <v>111</v>
      </c>
      <c r="AO128" t="s">
        <v>117</v>
      </c>
      <c r="AP128">
        <v>110</v>
      </c>
      <c r="AQ128">
        <v>80</v>
      </c>
      <c r="AR128">
        <v>2</v>
      </c>
      <c r="AS128">
        <v>3</v>
      </c>
      <c r="AT128">
        <v>18</v>
      </c>
      <c r="AU128">
        <v>18</v>
      </c>
      <c r="AV128">
        <v>8.5</v>
      </c>
      <c r="AW128" t="s">
        <v>71</v>
      </c>
      <c r="AX128" t="s">
        <v>71</v>
      </c>
      <c r="AY128" t="s">
        <v>72</v>
      </c>
      <c r="AZ128">
        <v>43.39</v>
      </c>
      <c r="BA128">
        <v>5</v>
      </c>
      <c r="BB128">
        <v>18</v>
      </c>
      <c r="BC128" t="s">
        <v>71</v>
      </c>
      <c r="BD128">
        <v>1</v>
      </c>
      <c r="BE128" t="s">
        <v>73</v>
      </c>
      <c r="BF128" t="s">
        <v>74</v>
      </c>
      <c r="BG128" t="s">
        <v>73</v>
      </c>
      <c r="BH128" t="s">
        <v>71</v>
      </c>
    </row>
    <row r="129" spans="1:60">
      <c r="A129">
        <v>128</v>
      </c>
      <c r="B129" t="s">
        <v>51</v>
      </c>
      <c r="C129">
        <v>42</v>
      </c>
      <c r="D129" t="s">
        <v>75</v>
      </c>
      <c r="E129" t="s">
        <v>96</v>
      </c>
      <c r="F129">
        <v>48</v>
      </c>
      <c r="G129">
        <v>1.48</v>
      </c>
      <c r="H129">
        <v>21.91</v>
      </c>
      <c r="I129" t="s">
        <v>69</v>
      </c>
      <c r="J129">
        <v>11</v>
      </c>
      <c r="K129" t="s">
        <v>42</v>
      </c>
      <c r="L129">
        <v>72</v>
      </c>
      <c r="M129">
        <v>18</v>
      </c>
      <c r="N129">
        <v>11.2</v>
      </c>
      <c r="O129">
        <v>2</v>
      </c>
      <c r="P129" t="s">
        <v>70</v>
      </c>
      <c r="Q129">
        <v>5</v>
      </c>
      <c r="R129">
        <v>8</v>
      </c>
      <c r="S129" t="s">
        <v>102</v>
      </c>
      <c r="T129">
        <v>0</v>
      </c>
      <c r="U129">
        <v>1.99</v>
      </c>
      <c r="V129">
        <v>15.36</v>
      </c>
      <c r="W129">
        <v>6.81</v>
      </c>
      <c r="X129">
        <v>3.83</v>
      </c>
      <c r="Y129">
        <v>1.78</v>
      </c>
      <c r="Z129">
        <v>40</v>
      </c>
      <c r="AA129">
        <v>32</v>
      </c>
      <c r="AB129">
        <v>0.8</v>
      </c>
      <c r="AC129">
        <v>1.99</v>
      </c>
      <c r="AD129">
        <v>5.14</v>
      </c>
      <c r="AE129">
        <v>18.02</v>
      </c>
      <c r="AF129">
        <v>9.1999999999999993</v>
      </c>
      <c r="AG129">
        <v>0.32</v>
      </c>
      <c r="AH129">
        <v>100</v>
      </c>
      <c r="AI129" t="s">
        <v>103</v>
      </c>
      <c r="AJ129" t="s">
        <v>104</v>
      </c>
      <c r="AK129" t="s">
        <v>105</v>
      </c>
      <c r="AL129" t="s">
        <v>106</v>
      </c>
      <c r="AM129" t="s">
        <v>107</v>
      </c>
      <c r="AN129" t="s">
        <v>111</v>
      </c>
      <c r="AO129" t="s">
        <v>109</v>
      </c>
      <c r="AP129">
        <v>110</v>
      </c>
      <c r="AQ129">
        <v>70</v>
      </c>
      <c r="AR129">
        <v>1</v>
      </c>
      <c r="AS129">
        <v>0</v>
      </c>
      <c r="AT129">
        <v>17</v>
      </c>
      <c r="AU129">
        <v>15</v>
      </c>
      <c r="AV129">
        <v>9</v>
      </c>
      <c r="AW129" t="s">
        <v>71</v>
      </c>
      <c r="AX129" t="s">
        <v>71</v>
      </c>
      <c r="AY129" t="s">
        <v>71</v>
      </c>
      <c r="AZ129">
        <v>8.6749999999999989</v>
      </c>
      <c r="BA129">
        <v>1</v>
      </c>
      <c r="BB129">
        <v>16</v>
      </c>
      <c r="BC129" t="s">
        <v>71</v>
      </c>
      <c r="BD129">
        <v>0</v>
      </c>
      <c r="BE129" t="s">
        <v>73</v>
      </c>
      <c r="BF129" t="s">
        <v>71</v>
      </c>
      <c r="BG129" t="s">
        <v>73</v>
      </c>
      <c r="BH129" t="s">
        <v>71</v>
      </c>
    </row>
    <row r="130" spans="1:60">
      <c r="A130">
        <v>129</v>
      </c>
      <c r="B130" t="s">
        <v>51</v>
      </c>
      <c r="C130">
        <v>41</v>
      </c>
      <c r="D130" t="s">
        <v>75</v>
      </c>
      <c r="E130" t="s">
        <v>96</v>
      </c>
      <c r="F130">
        <v>54</v>
      </c>
      <c r="G130">
        <v>1.5</v>
      </c>
      <c r="H130">
        <v>24</v>
      </c>
      <c r="I130" t="s">
        <v>69</v>
      </c>
      <c r="J130">
        <v>15</v>
      </c>
      <c r="K130" t="s">
        <v>41</v>
      </c>
      <c r="L130">
        <v>70</v>
      </c>
      <c r="M130">
        <v>18</v>
      </c>
      <c r="N130">
        <v>11.5</v>
      </c>
      <c r="O130">
        <v>2</v>
      </c>
      <c r="P130" t="s">
        <v>70</v>
      </c>
      <c r="Q130">
        <v>5</v>
      </c>
      <c r="R130">
        <v>10</v>
      </c>
      <c r="S130" t="s">
        <v>102</v>
      </c>
      <c r="T130">
        <v>0</v>
      </c>
      <c r="U130">
        <v>98.91</v>
      </c>
      <c r="V130">
        <v>54.08</v>
      </c>
      <c r="W130">
        <v>7.37</v>
      </c>
      <c r="X130">
        <v>1.51</v>
      </c>
      <c r="Y130">
        <v>4.88</v>
      </c>
      <c r="Z130">
        <v>38</v>
      </c>
      <c r="AA130">
        <v>30</v>
      </c>
      <c r="AB130">
        <v>0.79</v>
      </c>
      <c r="AC130">
        <v>15.68</v>
      </c>
      <c r="AD130">
        <v>2.4</v>
      </c>
      <c r="AE130">
        <v>20.16</v>
      </c>
      <c r="AF130">
        <v>25.6</v>
      </c>
      <c r="AG130">
        <v>0.28000000000000003</v>
      </c>
      <c r="AH130">
        <v>92</v>
      </c>
      <c r="AI130" t="s">
        <v>103</v>
      </c>
      <c r="AJ130" t="s">
        <v>104</v>
      </c>
      <c r="AK130" t="s">
        <v>105</v>
      </c>
      <c r="AL130" t="s">
        <v>106</v>
      </c>
      <c r="AM130" t="s">
        <v>107</v>
      </c>
      <c r="AN130" t="s">
        <v>111</v>
      </c>
      <c r="AO130" t="s">
        <v>117</v>
      </c>
      <c r="AP130">
        <v>110</v>
      </c>
      <c r="AQ130">
        <v>80</v>
      </c>
      <c r="AR130">
        <v>0</v>
      </c>
      <c r="AS130">
        <v>1</v>
      </c>
      <c r="AT130">
        <v>15</v>
      </c>
      <c r="AU130">
        <v>9</v>
      </c>
      <c r="AV130">
        <v>14</v>
      </c>
      <c r="AW130" t="s">
        <v>71</v>
      </c>
      <c r="AX130" t="s">
        <v>78</v>
      </c>
      <c r="AY130" t="s">
        <v>72</v>
      </c>
      <c r="AZ130">
        <v>76.495000000000005</v>
      </c>
      <c r="BA130">
        <v>1</v>
      </c>
      <c r="BB130">
        <v>12</v>
      </c>
      <c r="BC130" t="s">
        <v>71</v>
      </c>
      <c r="BD130">
        <v>0</v>
      </c>
      <c r="BE130" t="s">
        <v>73</v>
      </c>
      <c r="BF130" t="s">
        <v>74</v>
      </c>
      <c r="BG130" t="s">
        <v>73</v>
      </c>
      <c r="BH130" t="s">
        <v>71</v>
      </c>
    </row>
    <row r="131" spans="1:60">
      <c r="A131">
        <v>130</v>
      </c>
      <c r="B131" t="s">
        <v>51</v>
      </c>
      <c r="C131">
        <v>40</v>
      </c>
      <c r="D131" t="s">
        <v>75</v>
      </c>
      <c r="E131" t="s">
        <v>96</v>
      </c>
      <c r="F131">
        <v>40</v>
      </c>
      <c r="G131">
        <v>1.45</v>
      </c>
      <c r="H131">
        <v>19.02</v>
      </c>
      <c r="I131" t="s">
        <v>69</v>
      </c>
      <c r="J131">
        <v>11</v>
      </c>
      <c r="K131" t="s">
        <v>42</v>
      </c>
      <c r="L131">
        <v>72</v>
      </c>
      <c r="M131">
        <v>18</v>
      </c>
      <c r="N131">
        <v>10.199999999999999</v>
      </c>
      <c r="O131">
        <v>2</v>
      </c>
      <c r="P131" t="s">
        <v>70</v>
      </c>
      <c r="Q131">
        <v>5</v>
      </c>
      <c r="R131">
        <v>4</v>
      </c>
      <c r="S131" t="s">
        <v>102</v>
      </c>
      <c r="T131">
        <v>4</v>
      </c>
      <c r="U131">
        <v>1.99</v>
      </c>
      <c r="V131">
        <v>1.99</v>
      </c>
      <c r="W131">
        <v>4.96</v>
      </c>
      <c r="X131">
        <v>0.69</v>
      </c>
      <c r="Y131">
        <v>7.19</v>
      </c>
      <c r="Z131">
        <v>38</v>
      </c>
      <c r="AA131">
        <v>31</v>
      </c>
      <c r="AB131">
        <v>0.82</v>
      </c>
      <c r="AC131">
        <v>1.86</v>
      </c>
      <c r="AD131">
        <v>0.3</v>
      </c>
      <c r="AE131">
        <v>45.56</v>
      </c>
      <c r="AF131">
        <v>36.1</v>
      </c>
      <c r="AG131">
        <v>0.35</v>
      </c>
      <c r="AH131">
        <v>92</v>
      </c>
      <c r="AI131" t="s">
        <v>103</v>
      </c>
      <c r="AJ131" t="s">
        <v>115</v>
      </c>
      <c r="AK131" t="s">
        <v>105</v>
      </c>
      <c r="AL131" t="s">
        <v>106</v>
      </c>
      <c r="AM131" t="s">
        <v>107</v>
      </c>
      <c r="AN131" t="s">
        <v>111</v>
      </c>
      <c r="AO131" t="s">
        <v>109</v>
      </c>
      <c r="AP131">
        <v>110</v>
      </c>
      <c r="AQ131">
        <v>80</v>
      </c>
      <c r="AR131">
        <v>2</v>
      </c>
      <c r="AS131">
        <v>1</v>
      </c>
      <c r="AT131">
        <v>19</v>
      </c>
      <c r="AU131">
        <v>12</v>
      </c>
      <c r="AV131">
        <v>9.6999999999999993</v>
      </c>
      <c r="AW131" t="s">
        <v>71</v>
      </c>
      <c r="AX131" t="s">
        <v>71</v>
      </c>
      <c r="AY131" t="s">
        <v>72</v>
      </c>
      <c r="AZ131">
        <v>1.99</v>
      </c>
      <c r="BA131">
        <v>3</v>
      </c>
      <c r="BB131">
        <v>15.5</v>
      </c>
      <c r="BC131" t="s">
        <v>71</v>
      </c>
      <c r="BD131">
        <v>1</v>
      </c>
      <c r="BE131" t="s">
        <v>73</v>
      </c>
      <c r="BF131" t="s">
        <v>74</v>
      </c>
      <c r="BG131" t="s">
        <v>73</v>
      </c>
      <c r="BH131" t="s">
        <v>71</v>
      </c>
    </row>
    <row r="132" spans="1:60">
      <c r="A132">
        <v>131</v>
      </c>
      <c r="B132" t="s">
        <v>50</v>
      </c>
      <c r="C132">
        <v>24</v>
      </c>
      <c r="D132" t="s">
        <v>68</v>
      </c>
      <c r="E132" t="s">
        <v>94</v>
      </c>
      <c r="F132">
        <v>89</v>
      </c>
      <c r="G132">
        <v>1.73</v>
      </c>
      <c r="H132">
        <v>29.74</v>
      </c>
      <c r="I132" t="s">
        <v>76</v>
      </c>
      <c r="J132">
        <v>17</v>
      </c>
      <c r="K132" t="s">
        <v>44</v>
      </c>
      <c r="L132">
        <v>72</v>
      </c>
      <c r="M132">
        <v>18</v>
      </c>
      <c r="N132">
        <v>11.2</v>
      </c>
      <c r="O132">
        <v>4</v>
      </c>
      <c r="P132" t="s">
        <v>80</v>
      </c>
      <c r="Q132">
        <v>2</v>
      </c>
      <c r="R132">
        <v>4</v>
      </c>
      <c r="S132" t="s">
        <v>102</v>
      </c>
      <c r="T132">
        <v>0</v>
      </c>
      <c r="U132">
        <v>152.13</v>
      </c>
      <c r="V132">
        <v>152.13</v>
      </c>
      <c r="W132">
        <v>5.9</v>
      </c>
      <c r="X132">
        <v>9.9</v>
      </c>
      <c r="Y132">
        <v>0.6</v>
      </c>
      <c r="Z132">
        <v>44</v>
      </c>
      <c r="AA132">
        <v>38</v>
      </c>
      <c r="AB132">
        <v>0.86</v>
      </c>
      <c r="AC132">
        <v>1.73</v>
      </c>
      <c r="AD132">
        <v>11.48</v>
      </c>
      <c r="AE132">
        <v>42.43</v>
      </c>
      <c r="AF132">
        <v>13</v>
      </c>
      <c r="AG132">
        <v>0.6</v>
      </c>
      <c r="AH132">
        <v>91</v>
      </c>
      <c r="AI132" t="s">
        <v>114</v>
      </c>
      <c r="AJ132" t="s">
        <v>104</v>
      </c>
      <c r="AK132" t="s">
        <v>116</v>
      </c>
      <c r="AL132" t="s">
        <v>106</v>
      </c>
      <c r="AM132" t="s">
        <v>113</v>
      </c>
      <c r="AN132" t="s">
        <v>108</v>
      </c>
      <c r="AO132" t="s">
        <v>117</v>
      </c>
      <c r="AP132">
        <v>120</v>
      </c>
      <c r="AQ132">
        <v>80</v>
      </c>
      <c r="AR132">
        <v>4</v>
      </c>
      <c r="AS132">
        <v>8</v>
      </c>
      <c r="AT132">
        <v>16</v>
      </c>
      <c r="AU132">
        <v>18</v>
      </c>
      <c r="AV132">
        <v>8</v>
      </c>
      <c r="AW132" t="s">
        <v>71</v>
      </c>
      <c r="AX132" t="s">
        <v>71</v>
      </c>
      <c r="AY132" t="s">
        <v>71</v>
      </c>
      <c r="AZ132">
        <v>152.13</v>
      </c>
      <c r="BA132">
        <v>12</v>
      </c>
      <c r="BB132">
        <v>17</v>
      </c>
      <c r="BC132" t="s">
        <v>71</v>
      </c>
      <c r="BD132">
        <v>3</v>
      </c>
      <c r="BE132" t="s">
        <v>77</v>
      </c>
      <c r="BF132" t="s">
        <v>74</v>
      </c>
      <c r="BG132" t="s">
        <v>77</v>
      </c>
      <c r="BH132" t="s">
        <v>93</v>
      </c>
    </row>
    <row r="133" spans="1:60">
      <c r="A133">
        <v>132</v>
      </c>
      <c r="B133" t="s">
        <v>51</v>
      </c>
      <c r="C133">
        <v>25</v>
      </c>
      <c r="D133" t="s">
        <v>68</v>
      </c>
      <c r="E133" t="s">
        <v>90</v>
      </c>
      <c r="F133">
        <v>53.4</v>
      </c>
      <c r="G133">
        <v>1.59</v>
      </c>
      <c r="H133">
        <v>21.12</v>
      </c>
      <c r="I133" t="s">
        <v>69</v>
      </c>
      <c r="J133">
        <v>11</v>
      </c>
      <c r="K133" t="s">
        <v>42</v>
      </c>
      <c r="L133">
        <v>72</v>
      </c>
      <c r="M133">
        <v>18</v>
      </c>
      <c r="N133">
        <v>10.5</v>
      </c>
      <c r="O133">
        <v>2</v>
      </c>
      <c r="P133" t="s">
        <v>70</v>
      </c>
      <c r="Q133">
        <v>5</v>
      </c>
      <c r="R133">
        <v>4</v>
      </c>
      <c r="S133" t="s">
        <v>102</v>
      </c>
      <c r="T133">
        <v>0</v>
      </c>
      <c r="U133">
        <v>1.99</v>
      </c>
      <c r="V133">
        <v>1.99</v>
      </c>
      <c r="W133">
        <v>6.54</v>
      </c>
      <c r="X133">
        <v>10.75</v>
      </c>
      <c r="Y133">
        <v>0.61</v>
      </c>
      <c r="Z133">
        <v>36</v>
      </c>
      <c r="AA133">
        <v>30</v>
      </c>
      <c r="AB133">
        <v>0.83</v>
      </c>
      <c r="AC133">
        <v>1.29</v>
      </c>
      <c r="AD133">
        <v>19.3</v>
      </c>
      <c r="AE133">
        <v>17.68</v>
      </c>
      <c r="AF133">
        <v>36.799999999999997</v>
      </c>
      <c r="AG133">
        <v>0.45</v>
      </c>
      <c r="AH133">
        <v>100</v>
      </c>
      <c r="AI133" t="s">
        <v>103</v>
      </c>
      <c r="AJ133" t="s">
        <v>104</v>
      </c>
      <c r="AK133" t="s">
        <v>105</v>
      </c>
      <c r="AL133" t="s">
        <v>106</v>
      </c>
      <c r="AM133" t="s">
        <v>113</v>
      </c>
      <c r="AN133" t="s">
        <v>108</v>
      </c>
      <c r="AO133" t="s">
        <v>109</v>
      </c>
      <c r="AP133">
        <v>110</v>
      </c>
      <c r="AQ133">
        <v>70</v>
      </c>
      <c r="AR133">
        <v>3</v>
      </c>
      <c r="AS133">
        <v>7</v>
      </c>
      <c r="AT133">
        <v>15</v>
      </c>
      <c r="AU133">
        <v>14</v>
      </c>
      <c r="AV133">
        <v>11.5</v>
      </c>
      <c r="AW133" t="s">
        <v>71</v>
      </c>
      <c r="AX133" t="s">
        <v>71</v>
      </c>
      <c r="AY133" t="s">
        <v>71</v>
      </c>
      <c r="AZ133">
        <v>1.99</v>
      </c>
      <c r="BA133">
        <v>10</v>
      </c>
      <c r="BB133">
        <v>14.5</v>
      </c>
      <c r="BC133" t="s">
        <v>71</v>
      </c>
      <c r="BD133">
        <v>1</v>
      </c>
      <c r="BE133" t="s">
        <v>73</v>
      </c>
      <c r="BF133" t="s">
        <v>71</v>
      </c>
      <c r="BG133" t="s">
        <v>73</v>
      </c>
      <c r="BH133" t="s">
        <v>71</v>
      </c>
    </row>
    <row r="134" spans="1:60">
      <c r="A134">
        <v>133</v>
      </c>
      <c r="B134" t="s">
        <v>50</v>
      </c>
      <c r="C134">
        <v>22</v>
      </c>
      <c r="D134" t="s">
        <v>68</v>
      </c>
      <c r="E134" t="s">
        <v>94</v>
      </c>
      <c r="F134">
        <v>60</v>
      </c>
      <c r="G134">
        <v>1.54</v>
      </c>
      <c r="H134">
        <v>25.3</v>
      </c>
      <c r="I134" t="s">
        <v>76</v>
      </c>
      <c r="J134">
        <v>15</v>
      </c>
      <c r="K134" t="s">
        <v>41</v>
      </c>
      <c r="L134">
        <v>70</v>
      </c>
      <c r="M134">
        <v>18</v>
      </c>
      <c r="N134">
        <v>12.7</v>
      </c>
      <c r="O134">
        <v>2</v>
      </c>
      <c r="P134" t="s">
        <v>70</v>
      </c>
      <c r="Q134">
        <v>5</v>
      </c>
      <c r="R134">
        <v>4</v>
      </c>
      <c r="S134" t="s">
        <v>102</v>
      </c>
      <c r="T134">
        <v>0</v>
      </c>
      <c r="U134">
        <v>1.99</v>
      </c>
      <c r="V134">
        <v>1.99</v>
      </c>
      <c r="W134">
        <v>6.44</v>
      </c>
      <c r="X134">
        <v>5.78</v>
      </c>
      <c r="Y134">
        <v>1.1100000000000001</v>
      </c>
      <c r="Z134">
        <v>45</v>
      </c>
      <c r="AA134">
        <v>34</v>
      </c>
      <c r="AB134">
        <v>0.76</v>
      </c>
      <c r="AC134">
        <v>2.96</v>
      </c>
      <c r="AD134">
        <v>8.8000000000000007</v>
      </c>
      <c r="AE134">
        <v>26.72</v>
      </c>
      <c r="AF134">
        <v>41.7</v>
      </c>
      <c r="AG134">
        <v>0.3</v>
      </c>
      <c r="AH134">
        <v>85</v>
      </c>
      <c r="AI134" t="s">
        <v>114</v>
      </c>
      <c r="AJ134" t="s">
        <v>115</v>
      </c>
      <c r="AK134" t="s">
        <v>116</v>
      </c>
      <c r="AL134" t="s">
        <v>106</v>
      </c>
      <c r="AM134" t="s">
        <v>107</v>
      </c>
      <c r="AN134" t="s">
        <v>108</v>
      </c>
      <c r="AO134" t="s">
        <v>109</v>
      </c>
      <c r="AP134">
        <v>110</v>
      </c>
      <c r="AQ134">
        <v>80</v>
      </c>
      <c r="AR134">
        <v>3</v>
      </c>
      <c r="AS134">
        <v>3</v>
      </c>
      <c r="AT134">
        <v>16</v>
      </c>
      <c r="AU134">
        <v>17</v>
      </c>
      <c r="AV134">
        <v>9.6999999999999993</v>
      </c>
      <c r="AW134" t="s">
        <v>71</v>
      </c>
      <c r="AX134" t="s">
        <v>71</v>
      </c>
      <c r="AY134" t="s">
        <v>71</v>
      </c>
      <c r="AZ134">
        <v>1.99</v>
      </c>
      <c r="BA134">
        <v>6</v>
      </c>
      <c r="BB134">
        <v>16.5</v>
      </c>
      <c r="BC134" t="s">
        <v>71</v>
      </c>
      <c r="BD134">
        <v>3</v>
      </c>
      <c r="BE134" t="s">
        <v>77</v>
      </c>
      <c r="BF134" t="s">
        <v>74</v>
      </c>
      <c r="BG134" t="s">
        <v>77</v>
      </c>
      <c r="BH134" t="s">
        <v>71</v>
      </c>
    </row>
    <row r="135" spans="1:60">
      <c r="A135">
        <v>134</v>
      </c>
      <c r="B135" t="s">
        <v>50</v>
      </c>
      <c r="C135">
        <v>28</v>
      </c>
      <c r="D135" t="s">
        <v>68</v>
      </c>
      <c r="E135" t="s">
        <v>90</v>
      </c>
      <c r="F135">
        <v>70</v>
      </c>
      <c r="G135">
        <v>1.57</v>
      </c>
      <c r="H135">
        <v>28.4</v>
      </c>
      <c r="I135" t="s">
        <v>76</v>
      </c>
      <c r="J135">
        <v>15</v>
      </c>
      <c r="K135" t="s">
        <v>41</v>
      </c>
      <c r="L135">
        <v>70</v>
      </c>
      <c r="M135">
        <v>18</v>
      </c>
      <c r="N135">
        <v>11</v>
      </c>
      <c r="O135">
        <v>2</v>
      </c>
      <c r="P135" t="s">
        <v>70</v>
      </c>
      <c r="Q135">
        <v>5</v>
      </c>
      <c r="R135">
        <v>5</v>
      </c>
      <c r="S135" t="s">
        <v>102</v>
      </c>
      <c r="T135">
        <v>1</v>
      </c>
      <c r="U135">
        <v>342.16</v>
      </c>
      <c r="V135">
        <v>1.99</v>
      </c>
      <c r="W135">
        <v>3.41</v>
      </c>
      <c r="X135">
        <v>3.58</v>
      </c>
      <c r="Y135">
        <v>0.95</v>
      </c>
      <c r="Z135">
        <v>42</v>
      </c>
      <c r="AA135">
        <v>36</v>
      </c>
      <c r="AB135">
        <v>0.86</v>
      </c>
      <c r="AC135">
        <v>1.1299999999999999</v>
      </c>
      <c r="AD135">
        <v>19</v>
      </c>
      <c r="AE135">
        <v>21.7</v>
      </c>
      <c r="AF135">
        <v>18.8</v>
      </c>
      <c r="AG135">
        <v>0.56000000000000005</v>
      </c>
      <c r="AH135">
        <v>120</v>
      </c>
      <c r="AI135" t="s">
        <v>114</v>
      </c>
      <c r="AJ135" t="s">
        <v>115</v>
      </c>
      <c r="AK135" t="s">
        <v>116</v>
      </c>
      <c r="AL135" t="s">
        <v>106</v>
      </c>
      <c r="AM135" t="s">
        <v>107</v>
      </c>
      <c r="AN135" t="s">
        <v>108</v>
      </c>
      <c r="AO135" t="s">
        <v>117</v>
      </c>
      <c r="AP135">
        <v>110</v>
      </c>
      <c r="AQ135">
        <v>80</v>
      </c>
      <c r="AR135">
        <v>12</v>
      </c>
      <c r="AS135">
        <v>9</v>
      </c>
      <c r="AT135">
        <v>19</v>
      </c>
      <c r="AU135">
        <v>18</v>
      </c>
      <c r="AV135">
        <v>12</v>
      </c>
      <c r="AW135" t="s">
        <v>71</v>
      </c>
      <c r="AX135" t="s">
        <v>71</v>
      </c>
      <c r="AY135" t="s">
        <v>71</v>
      </c>
      <c r="AZ135">
        <v>172.07500000000002</v>
      </c>
      <c r="BA135">
        <v>21</v>
      </c>
      <c r="BB135">
        <v>18.5</v>
      </c>
      <c r="BC135" t="s">
        <v>71</v>
      </c>
      <c r="BD135">
        <v>3</v>
      </c>
      <c r="BE135" t="s">
        <v>77</v>
      </c>
      <c r="BF135" t="s">
        <v>74</v>
      </c>
      <c r="BG135" t="s">
        <v>77</v>
      </c>
      <c r="BH135" t="s">
        <v>71</v>
      </c>
    </row>
    <row r="136" spans="1:60">
      <c r="A136">
        <v>135</v>
      </c>
      <c r="B136" t="s">
        <v>51</v>
      </c>
      <c r="C136">
        <v>35</v>
      </c>
      <c r="D136" t="s">
        <v>75</v>
      </c>
      <c r="E136" t="s">
        <v>91</v>
      </c>
      <c r="F136">
        <v>68</v>
      </c>
      <c r="G136">
        <v>1.54</v>
      </c>
      <c r="H136">
        <v>28.67</v>
      </c>
      <c r="I136" t="s">
        <v>76</v>
      </c>
      <c r="J136">
        <v>15</v>
      </c>
      <c r="K136" t="s">
        <v>41</v>
      </c>
      <c r="L136">
        <v>72</v>
      </c>
      <c r="M136">
        <v>18</v>
      </c>
      <c r="N136">
        <v>12</v>
      </c>
      <c r="O136">
        <v>2</v>
      </c>
      <c r="P136" t="s">
        <v>70</v>
      </c>
      <c r="Q136">
        <v>5</v>
      </c>
      <c r="R136">
        <v>10</v>
      </c>
      <c r="S136" t="s">
        <v>102</v>
      </c>
      <c r="T136">
        <v>0</v>
      </c>
      <c r="U136">
        <v>3.05</v>
      </c>
      <c r="V136">
        <v>3.05</v>
      </c>
      <c r="W136">
        <v>4.83</v>
      </c>
      <c r="X136">
        <v>1.1499999999999999</v>
      </c>
      <c r="Y136">
        <v>4.2</v>
      </c>
      <c r="Z136">
        <v>38</v>
      </c>
      <c r="AA136">
        <v>30</v>
      </c>
      <c r="AB136">
        <v>0.79</v>
      </c>
      <c r="AC136">
        <v>2.2599999999999998</v>
      </c>
      <c r="AD136">
        <v>4.3</v>
      </c>
      <c r="AE136">
        <v>14.79</v>
      </c>
      <c r="AF136">
        <v>19.2</v>
      </c>
      <c r="AG136">
        <v>0.41</v>
      </c>
      <c r="AH136">
        <v>85</v>
      </c>
      <c r="AI136" t="s">
        <v>103</v>
      </c>
      <c r="AJ136" t="s">
        <v>104</v>
      </c>
      <c r="AK136" t="s">
        <v>105</v>
      </c>
      <c r="AL136" t="s">
        <v>106</v>
      </c>
      <c r="AM136" t="s">
        <v>113</v>
      </c>
      <c r="AN136" t="s">
        <v>111</v>
      </c>
      <c r="AO136" t="s">
        <v>109</v>
      </c>
      <c r="AP136">
        <v>120</v>
      </c>
      <c r="AQ136">
        <v>80</v>
      </c>
      <c r="AR136">
        <v>3</v>
      </c>
      <c r="AS136">
        <v>4</v>
      </c>
      <c r="AT136">
        <v>18</v>
      </c>
      <c r="AU136">
        <v>17</v>
      </c>
      <c r="AV136">
        <v>9</v>
      </c>
      <c r="AW136" t="s">
        <v>71</v>
      </c>
      <c r="AX136" t="s">
        <v>71</v>
      </c>
      <c r="AY136" t="s">
        <v>72</v>
      </c>
      <c r="AZ136">
        <v>3.05</v>
      </c>
      <c r="BA136">
        <v>7</v>
      </c>
      <c r="BB136">
        <v>17.5</v>
      </c>
      <c r="BC136" t="s">
        <v>71</v>
      </c>
      <c r="BD136">
        <v>1</v>
      </c>
      <c r="BE136" t="s">
        <v>73</v>
      </c>
      <c r="BF136" t="s">
        <v>74</v>
      </c>
      <c r="BG136" t="s">
        <v>77</v>
      </c>
      <c r="BH136" t="s">
        <v>71</v>
      </c>
    </row>
    <row r="137" spans="1:60">
      <c r="A137">
        <v>136</v>
      </c>
      <c r="B137" t="s">
        <v>51</v>
      </c>
      <c r="C137">
        <v>30</v>
      </c>
      <c r="D137" t="s">
        <v>68</v>
      </c>
      <c r="E137" t="s">
        <v>92</v>
      </c>
      <c r="F137">
        <v>71</v>
      </c>
      <c r="G137">
        <v>1.6</v>
      </c>
      <c r="H137">
        <v>27.73</v>
      </c>
      <c r="I137" t="s">
        <v>76</v>
      </c>
      <c r="J137">
        <v>15</v>
      </c>
      <c r="K137" t="s">
        <v>41</v>
      </c>
      <c r="L137">
        <v>72</v>
      </c>
      <c r="M137">
        <v>18</v>
      </c>
      <c r="N137">
        <v>12</v>
      </c>
      <c r="O137">
        <v>2</v>
      </c>
      <c r="P137" t="s">
        <v>70</v>
      </c>
      <c r="Q137">
        <v>5</v>
      </c>
      <c r="R137">
        <v>10</v>
      </c>
      <c r="S137" t="s">
        <v>102</v>
      </c>
      <c r="T137">
        <v>2</v>
      </c>
      <c r="U137">
        <v>1.99</v>
      </c>
      <c r="V137">
        <v>1.99</v>
      </c>
      <c r="W137">
        <v>6.02</v>
      </c>
      <c r="X137">
        <v>3.4</v>
      </c>
      <c r="Y137">
        <v>1.77</v>
      </c>
      <c r="Z137">
        <v>39</v>
      </c>
      <c r="AA137">
        <v>31</v>
      </c>
      <c r="AB137">
        <v>0.79</v>
      </c>
      <c r="AC137">
        <v>1.33</v>
      </c>
      <c r="AD137">
        <v>1.4</v>
      </c>
      <c r="AE137">
        <v>13.87</v>
      </c>
      <c r="AF137">
        <v>26.87</v>
      </c>
      <c r="AG137">
        <v>0.72</v>
      </c>
      <c r="AH137">
        <v>100</v>
      </c>
      <c r="AI137" t="s">
        <v>103</v>
      </c>
      <c r="AJ137" t="s">
        <v>104</v>
      </c>
      <c r="AK137" t="s">
        <v>116</v>
      </c>
      <c r="AL137" t="s">
        <v>106</v>
      </c>
      <c r="AM137" t="s">
        <v>107</v>
      </c>
      <c r="AN137" t="s">
        <v>111</v>
      </c>
      <c r="AO137" t="s">
        <v>109</v>
      </c>
      <c r="AP137">
        <v>120</v>
      </c>
      <c r="AQ137">
        <v>80</v>
      </c>
      <c r="AR137">
        <v>4</v>
      </c>
      <c r="AS137">
        <v>7</v>
      </c>
      <c r="AT137">
        <v>15</v>
      </c>
      <c r="AU137">
        <v>17</v>
      </c>
      <c r="AV137">
        <v>11</v>
      </c>
      <c r="AW137" t="s">
        <v>71</v>
      </c>
      <c r="AX137" t="s">
        <v>71</v>
      </c>
      <c r="AY137" t="s">
        <v>71</v>
      </c>
      <c r="AZ137">
        <v>1.99</v>
      </c>
      <c r="BA137">
        <v>11</v>
      </c>
      <c r="BB137">
        <v>16</v>
      </c>
      <c r="BC137" t="s">
        <v>71</v>
      </c>
      <c r="BD137">
        <v>1</v>
      </c>
      <c r="BE137" t="s">
        <v>73</v>
      </c>
      <c r="BF137" t="s">
        <v>74</v>
      </c>
      <c r="BG137" t="s">
        <v>73</v>
      </c>
      <c r="BH137" t="s">
        <v>71</v>
      </c>
    </row>
    <row r="138" spans="1:60">
      <c r="A138">
        <v>137</v>
      </c>
      <c r="B138" t="s">
        <v>51</v>
      </c>
      <c r="C138">
        <v>26</v>
      </c>
      <c r="D138" t="s">
        <v>68</v>
      </c>
      <c r="E138" t="s">
        <v>90</v>
      </c>
      <c r="F138">
        <v>60</v>
      </c>
      <c r="G138">
        <v>1.53</v>
      </c>
      <c r="H138">
        <v>25.63</v>
      </c>
      <c r="I138" t="s">
        <v>76</v>
      </c>
      <c r="J138">
        <v>13</v>
      </c>
      <c r="K138" t="s">
        <v>43</v>
      </c>
      <c r="L138">
        <v>78</v>
      </c>
      <c r="M138">
        <v>22</v>
      </c>
      <c r="N138">
        <v>11.5</v>
      </c>
      <c r="O138">
        <v>2</v>
      </c>
      <c r="P138" t="s">
        <v>70</v>
      </c>
      <c r="Q138">
        <v>5</v>
      </c>
      <c r="R138">
        <v>4</v>
      </c>
      <c r="S138" t="s">
        <v>102</v>
      </c>
      <c r="T138">
        <v>0</v>
      </c>
      <c r="U138">
        <v>201.36</v>
      </c>
      <c r="V138">
        <v>201.36</v>
      </c>
      <c r="W138">
        <v>3.59</v>
      </c>
      <c r="X138">
        <v>2.54</v>
      </c>
      <c r="Y138">
        <v>1.41</v>
      </c>
      <c r="Z138">
        <v>37</v>
      </c>
      <c r="AA138">
        <v>30</v>
      </c>
      <c r="AB138">
        <v>0.81</v>
      </c>
      <c r="AC138">
        <v>0.25</v>
      </c>
      <c r="AD138">
        <v>12.6</v>
      </c>
      <c r="AE138">
        <v>8.1199999999999992</v>
      </c>
      <c r="AF138">
        <v>26.6</v>
      </c>
      <c r="AG138">
        <v>0.57999999999999996</v>
      </c>
      <c r="AH138">
        <v>123</v>
      </c>
      <c r="AI138" t="s">
        <v>114</v>
      </c>
      <c r="AJ138" t="s">
        <v>104</v>
      </c>
      <c r="AK138" t="s">
        <v>105</v>
      </c>
      <c r="AL138" t="s">
        <v>112</v>
      </c>
      <c r="AM138" t="s">
        <v>107</v>
      </c>
      <c r="AN138" t="s">
        <v>111</v>
      </c>
      <c r="AO138" t="s">
        <v>117</v>
      </c>
      <c r="AP138">
        <v>110</v>
      </c>
      <c r="AQ138">
        <v>80</v>
      </c>
      <c r="AR138">
        <v>4</v>
      </c>
      <c r="AS138">
        <v>4</v>
      </c>
      <c r="AT138">
        <v>14</v>
      </c>
      <c r="AU138">
        <v>13</v>
      </c>
      <c r="AV138">
        <v>11</v>
      </c>
      <c r="AW138" t="s">
        <v>71</v>
      </c>
      <c r="AX138" t="s">
        <v>84</v>
      </c>
      <c r="AY138" t="s">
        <v>71</v>
      </c>
      <c r="AZ138">
        <v>201.36</v>
      </c>
      <c r="BA138">
        <v>8</v>
      </c>
      <c r="BB138">
        <v>13.5</v>
      </c>
      <c r="BC138" t="s">
        <v>71</v>
      </c>
      <c r="BD138">
        <v>2</v>
      </c>
      <c r="BE138" t="s">
        <v>73</v>
      </c>
      <c r="BF138" t="s">
        <v>74</v>
      </c>
      <c r="BG138" t="s">
        <v>73</v>
      </c>
      <c r="BH138" t="s">
        <v>71</v>
      </c>
    </row>
    <row r="139" spans="1:60">
      <c r="A139">
        <v>138</v>
      </c>
      <c r="B139" t="s">
        <v>51</v>
      </c>
      <c r="C139">
        <v>35</v>
      </c>
      <c r="D139" t="s">
        <v>75</v>
      </c>
      <c r="E139" t="s">
        <v>91</v>
      </c>
      <c r="F139">
        <v>40</v>
      </c>
      <c r="G139">
        <v>1.44</v>
      </c>
      <c r="H139">
        <v>19.29</v>
      </c>
      <c r="I139" t="s">
        <v>69</v>
      </c>
      <c r="J139">
        <v>17</v>
      </c>
      <c r="K139" t="s">
        <v>44</v>
      </c>
      <c r="L139">
        <v>72</v>
      </c>
      <c r="M139">
        <v>18</v>
      </c>
      <c r="N139">
        <v>10.8</v>
      </c>
      <c r="O139">
        <v>2</v>
      </c>
      <c r="P139" t="s">
        <v>70</v>
      </c>
      <c r="Q139">
        <v>5</v>
      </c>
      <c r="R139">
        <v>4</v>
      </c>
      <c r="S139" t="s">
        <v>102</v>
      </c>
      <c r="T139">
        <v>0</v>
      </c>
      <c r="U139">
        <v>1.99</v>
      </c>
      <c r="V139">
        <v>1.99</v>
      </c>
      <c r="W139">
        <v>3.08</v>
      </c>
      <c r="X139">
        <v>1.28</v>
      </c>
      <c r="Y139">
        <v>2.41</v>
      </c>
      <c r="Z139">
        <v>39</v>
      </c>
      <c r="AA139">
        <v>33</v>
      </c>
      <c r="AB139">
        <v>0.85</v>
      </c>
      <c r="AC139">
        <v>1.51</v>
      </c>
      <c r="AD139">
        <v>4.8</v>
      </c>
      <c r="AE139">
        <v>55.47</v>
      </c>
      <c r="AF139">
        <v>30.9</v>
      </c>
      <c r="AG139">
        <v>0.53</v>
      </c>
      <c r="AH139">
        <v>100</v>
      </c>
      <c r="AI139" t="s">
        <v>103</v>
      </c>
      <c r="AJ139" t="s">
        <v>115</v>
      </c>
      <c r="AK139" t="s">
        <v>105</v>
      </c>
      <c r="AL139" t="s">
        <v>106</v>
      </c>
      <c r="AM139" t="s">
        <v>107</v>
      </c>
      <c r="AN139" t="s">
        <v>111</v>
      </c>
      <c r="AO139" t="s">
        <v>109</v>
      </c>
      <c r="AP139">
        <v>100</v>
      </c>
      <c r="AQ139">
        <v>70</v>
      </c>
      <c r="AR139">
        <v>6</v>
      </c>
      <c r="AS139">
        <v>4</v>
      </c>
      <c r="AT139">
        <v>17</v>
      </c>
      <c r="AU139">
        <v>18</v>
      </c>
      <c r="AV139">
        <v>10.7</v>
      </c>
      <c r="AW139" t="s">
        <v>71</v>
      </c>
      <c r="AX139" t="s">
        <v>71</v>
      </c>
      <c r="AY139" t="s">
        <v>72</v>
      </c>
      <c r="AZ139">
        <v>1.99</v>
      </c>
      <c r="BA139">
        <v>10</v>
      </c>
      <c r="BB139">
        <v>17.5</v>
      </c>
      <c r="BC139" t="s">
        <v>71</v>
      </c>
      <c r="BD139">
        <v>1</v>
      </c>
      <c r="BE139" t="s">
        <v>73</v>
      </c>
      <c r="BF139" t="s">
        <v>71</v>
      </c>
      <c r="BG139" t="s">
        <v>73</v>
      </c>
      <c r="BH139" t="s">
        <v>71</v>
      </c>
    </row>
    <row r="140" spans="1:60">
      <c r="A140">
        <v>139</v>
      </c>
      <c r="B140" t="s">
        <v>51</v>
      </c>
      <c r="C140">
        <v>27</v>
      </c>
      <c r="D140" t="s">
        <v>68</v>
      </c>
      <c r="E140" t="s">
        <v>90</v>
      </c>
      <c r="F140">
        <v>59</v>
      </c>
      <c r="G140">
        <v>1.6</v>
      </c>
      <c r="H140">
        <v>23.05</v>
      </c>
      <c r="I140" t="s">
        <v>69</v>
      </c>
      <c r="J140">
        <v>15</v>
      </c>
      <c r="K140" t="s">
        <v>41</v>
      </c>
      <c r="L140">
        <v>70</v>
      </c>
      <c r="M140">
        <v>18</v>
      </c>
      <c r="N140">
        <v>10.8</v>
      </c>
      <c r="O140">
        <v>2</v>
      </c>
      <c r="P140" t="s">
        <v>70</v>
      </c>
      <c r="Q140">
        <v>5</v>
      </c>
      <c r="R140">
        <v>5</v>
      </c>
      <c r="S140" t="s">
        <v>110</v>
      </c>
      <c r="T140">
        <v>0</v>
      </c>
      <c r="U140">
        <v>21977.29</v>
      </c>
      <c r="V140">
        <v>16069.69</v>
      </c>
      <c r="W140">
        <v>3.14</v>
      </c>
      <c r="X140">
        <v>0.09</v>
      </c>
      <c r="Y140">
        <v>34.89</v>
      </c>
      <c r="Z140">
        <v>40</v>
      </c>
      <c r="AA140">
        <v>34</v>
      </c>
      <c r="AB140">
        <v>0.85</v>
      </c>
      <c r="AC140">
        <v>0.04</v>
      </c>
      <c r="AD140">
        <v>4.5999999999999996</v>
      </c>
      <c r="AE140">
        <v>19.989999999999998</v>
      </c>
      <c r="AF140">
        <v>47</v>
      </c>
      <c r="AG140">
        <v>0.53</v>
      </c>
      <c r="AH140">
        <v>84</v>
      </c>
      <c r="AI140" t="s">
        <v>103</v>
      </c>
      <c r="AJ140" t="s">
        <v>104</v>
      </c>
      <c r="AK140" t="s">
        <v>105</v>
      </c>
      <c r="AL140" t="s">
        <v>112</v>
      </c>
      <c r="AM140" t="s">
        <v>113</v>
      </c>
      <c r="AN140" t="s">
        <v>111</v>
      </c>
      <c r="AO140" t="s">
        <v>109</v>
      </c>
      <c r="AP140">
        <v>110</v>
      </c>
      <c r="AQ140">
        <v>70</v>
      </c>
      <c r="AR140">
        <v>8</v>
      </c>
      <c r="AS140">
        <v>5</v>
      </c>
      <c r="AT140">
        <v>18</v>
      </c>
      <c r="AU140">
        <v>15</v>
      </c>
      <c r="AV140">
        <v>9</v>
      </c>
      <c r="AW140" t="s">
        <v>71</v>
      </c>
      <c r="AX140" t="s">
        <v>84</v>
      </c>
      <c r="AY140" t="s">
        <v>72</v>
      </c>
      <c r="AZ140">
        <v>19023.490000000002</v>
      </c>
      <c r="BA140">
        <v>13</v>
      </c>
      <c r="BB140">
        <v>16.5</v>
      </c>
      <c r="BC140" t="s">
        <v>71</v>
      </c>
      <c r="BD140">
        <v>2</v>
      </c>
      <c r="BE140" t="s">
        <v>73</v>
      </c>
      <c r="BF140" t="s">
        <v>71</v>
      </c>
      <c r="BG140" t="s">
        <v>73</v>
      </c>
      <c r="BH140" t="s">
        <v>71</v>
      </c>
    </row>
    <row r="141" spans="1:60">
      <c r="A141">
        <v>140</v>
      </c>
      <c r="B141" t="s">
        <v>51</v>
      </c>
      <c r="C141">
        <v>35</v>
      </c>
      <c r="D141" t="s">
        <v>75</v>
      </c>
      <c r="E141" t="s">
        <v>91</v>
      </c>
      <c r="F141">
        <v>65</v>
      </c>
      <c r="G141">
        <v>1.54</v>
      </c>
      <c r="H141">
        <v>27.41</v>
      </c>
      <c r="I141" t="s">
        <v>76</v>
      </c>
      <c r="J141">
        <v>15</v>
      </c>
      <c r="K141" t="s">
        <v>41</v>
      </c>
      <c r="L141">
        <v>72</v>
      </c>
      <c r="M141">
        <v>18</v>
      </c>
      <c r="N141">
        <v>10.7</v>
      </c>
      <c r="O141">
        <v>2</v>
      </c>
      <c r="P141" t="s">
        <v>70</v>
      </c>
      <c r="Q141">
        <v>5</v>
      </c>
      <c r="R141">
        <v>5</v>
      </c>
      <c r="S141" t="s">
        <v>102</v>
      </c>
      <c r="T141">
        <v>0</v>
      </c>
      <c r="U141">
        <v>1.99</v>
      </c>
      <c r="V141">
        <v>1.99</v>
      </c>
      <c r="W141">
        <v>2.36</v>
      </c>
      <c r="X141">
        <v>1.1599999999999999</v>
      </c>
      <c r="Y141">
        <v>2.0299999999999998</v>
      </c>
      <c r="Z141">
        <v>38</v>
      </c>
      <c r="AA141">
        <v>30</v>
      </c>
      <c r="AB141">
        <v>0.79</v>
      </c>
      <c r="AC141">
        <v>3.85</v>
      </c>
      <c r="AD141">
        <v>17.100000000000001</v>
      </c>
      <c r="AE141">
        <v>6.6</v>
      </c>
      <c r="AF141">
        <v>25.8</v>
      </c>
      <c r="AG141">
        <v>0.44</v>
      </c>
      <c r="AH141">
        <v>120</v>
      </c>
      <c r="AI141" t="s">
        <v>103</v>
      </c>
      <c r="AJ141" t="s">
        <v>104</v>
      </c>
      <c r="AK141" t="s">
        <v>105</v>
      </c>
      <c r="AL141" t="s">
        <v>106</v>
      </c>
      <c r="AM141" t="s">
        <v>107</v>
      </c>
      <c r="AN141" t="s">
        <v>111</v>
      </c>
      <c r="AO141" t="s">
        <v>109</v>
      </c>
      <c r="AP141">
        <v>120</v>
      </c>
      <c r="AQ141">
        <v>70</v>
      </c>
      <c r="AR141">
        <v>5</v>
      </c>
      <c r="AS141">
        <v>7</v>
      </c>
      <c r="AT141">
        <v>15</v>
      </c>
      <c r="AU141">
        <v>13</v>
      </c>
      <c r="AV141">
        <v>8.5</v>
      </c>
      <c r="AW141" t="s">
        <v>71</v>
      </c>
      <c r="AX141" t="s">
        <v>71</v>
      </c>
      <c r="AY141" t="s">
        <v>72</v>
      </c>
      <c r="AZ141">
        <v>1.99</v>
      </c>
      <c r="BA141">
        <v>12</v>
      </c>
      <c r="BB141">
        <v>14</v>
      </c>
      <c r="BC141" t="s">
        <v>71</v>
      </c>
      <c r="BD141">
        <v>0</v>
      </c>
      <c r="BE141" t="s">
        <v>73</v>
      </c>
      <c r="BF141" t="s">
        <v>74</v>
      </c>
      <c r="BG141" t="s">
        <v>77</v>
      </c>
      <c r="BH141" t="s">
        <v>71</v>
      </c>
    </row>
    <row r="142" spans="1:60">
      <c r="A142">
        <v>141</v>
      </c>
      <c r="B142" t="s">
        <v>51</v>
      </c>
      <c r="C142">
        <v>36</v>
      </c>
      <c r="D142" t="s">
        <v>75</v>
      </c>
      <c r="E142" t="s">
        <v>91</v>
      </c>
      <c r="F142">
        <v>51</v>
      </c>
      <c r="G142">
        <v>1.5</v>
      </c>
      <c r="H142">
        <v>22.67</v>
      </c>
      <c r="I142" t="s">
        <v>69</v>
      </c>
      <c r="J142">
        <v>13</v>
      </c>
      <c r="K142" t="s">
        <v>43</v>
      </c>
      <c r="L142">
        <v>72</v>
      </c>
      <c r="M142">
        <v>18</v>
      </c>
      <c r="N142">
        <v>10.199999999999999</v>
      </c>
      <c r="O142">
        <v>2</v>
      </c>
      <c r="P142" t="s">
        <v>70</v>
      </c>
      <c r="Q142">
        <v>5</v>
      </c>
      <c r="R142">
        <v>8</v>
      </c>
      <c r="S142" t="s">
        <v>102</v>
      </c>
      <c r="T142">
        <v>0</v>
      </c>
      <c r="U142">
        <v>3.41</v>
      </c>
      <c r="V142">
        <v>57.08</v>
      </c>
      <c r="W142">
        <v>7.92</v>
      </c>
      <c r="X142">
        <v>1.03</v>
      </c>
      <c r="Y142">
        <v>7.69</v>
      </c>
      <c r="Z142">
        <v>37</v>
      </c>
      <c r="AA142">
        <v>30</v>
      </c>
      <c r="AB142">
        <v>0.81</v>
      </c>
      <c r="AC142">
        <v>4.04</v>
      </c>
      <c r="AD142">
        <v>2.1</v>
      </c>
      <c r="AE142">
        <v>27.85</v>
      </c>
      <c r="AF142">
        <v>26.5</v>
      </c>
      <c r="AG142">
        <v>0.5</v>
      </c>
      <c r="AH142">
        <v>92</v>
      </c>
      <c r="AI142" t="s">
        <v>114</v>
      </c>
      <c r="AJ142" t="s">
        <v>104</v>
      </c>
      <c r="AK142" t="s">
        <v>116</v>
      </c>
      <c r="AL142" t="s">
        <v>106</v>
      </c>
      <c r="AM142" t="s">
        <v>107</v>
      </c>
      <c r="AN142" t="s">
        <v>111</v>
      </c>
      <c r="AO142" t="s">
        <v>117</v>
      </c>
      <c r="AP142">
        <v>110</v>
      </c>
      <c r="AQ142">
        <v>80</v>
      </c>
      <c r="AR142">
        <v>3</v>
      </c>
      <c r="AS142">
        <v>2</v>
      </c>
      <c r="AT142">
        <v>9</v>
      </c>
      <c r="AU142">
        <v>18</v>
      </c>
      <c r="AV142">
        <v>9</v>
      </c>
      <c r="AW142" t="s">
        <v>71</v>
      </c>
      <c r="AX142" t="s">
        <v>78</v>
      </c>
      <c r="AY142" t="s">
        <v>72</v>
      </c>
      <c r="AZ142">
        <v>30.244999999999997</v>
      </c>
      <c r="BA142">
        <v>5</v>
      </c>
      <c r="BB142">
        <v>13.5</v>
      </c>
      <c r="BC142" t="s">
        <v>71</v>
      </c>
      <c r="BD142">
        <v>2</v>
      </c>
      <c r="BE142" t="s">
        <v>73</v>
      </c>
      <c r="BF142" t="s">
        <v>74</v>
      </c>
      <c r="BG142" t="s">
        <v>73</v>
      </c>
      <c r="BH142" t="s">
        <v>71</v>
      </c>
    </row>
    <row r="143" spans="1:60">
      <c r="A143">
        <v>142</v>
      </c>
      <c r="B143" t="s">
        <v>50</v>
      </c>
      <c r="C143">
        <v>28</v>
      </c>
      <c r="D143" t="s">
        <v>68</v>
      </c>
      <c r="E143" t="s">
        <v>90</v>
      </c>
      <c r="F143">
        <v>57</v>
      </c>
      <c r="G143">
        <v>1.58</v>
      </c>
      <c r="H143">
        <v>22.83</v>
      </c>
      <c r="I143" t="s">
        <v>69</v>
      </c>
      <c r="J143">
        <v>15</v>
      </c>
      <c r="K143" t="s">
        <v>41</v>
      </c>
      <c r="L143">
        <v>74</v>
      </c>
      <c r="M143">
        <v>22</v>
      </c>
      <c r="N143">
        <v>10.8</v>
      </c>
      <c r="O143">
        <v>2</v>
      </c>
      <c r="P143" t="s">
        <v>70</v>
      </c>
      <c r="Q143">
        <v>5</v>
      </c>
      <c r="R143">
        <v>5</v>
      </c>
      <c r="S143" t="s">
        <v>102</v>
      </c>
      <c r="T143">
        <v>0</v>
      </c>
      <c r="U143">
        <v>1.99</v>
      </c>
      <c r="V143">
        <v>1.99</v>
      </c>
      <c r="W143">
        <v>2.81</v>
      </c>
      <c r="X143">
        <v>3.27</v>
      </c>
      <c r="Y143">
        <v>0.86</v>
      </c>
      <c r="Z143">
        <v>42</v>
      </c>
      <c r="AA143">
        <v>33</v>
      </c>
      <c r="AB143">
        <v>0.79</v>
      </c>
      <c r="AC143">
        <v>5</v>
      </c>
      <c r="AD143">
        <v>11.6</v>
      </c>
      <c r="AE143">
        <v>16.98</v>
      </c>
      <c r="AF143">
        <v>19.899999999999999</v>
      </c>
      <c r="AG143">
        <v>0.25</v>
      </c>
      <c r="AH143">
        <v>92</v>
      </c>
      <c r="AI143" t="s">
        <v>114</v>
      </c>
      <c r="AJ143" t="s">
        <v>104</v>
      </c>
      <c r="AK143" t="s">
        <v>116</v>
      </c>
      <c r="AL143" t="s">
        <v>106</v>
      </c>
      <c r="AM143" t="s">
        <v>113</v>
      </c>
      <c r="AN143" t="s">
        <v>108</v>
      </c>
      <c r="AO143" t="s">
        <v>117</v>
      </c>
      <c r="AP143">
        <v>110</v>
      </c>
      <c r="AQ143">
        <v>70</v>
      </c>
      <c r="AR143">
        <v>13</v>
      </c>
      <c r="AS143">
        <v>12</v>
      </c>
      <c r="AT143">
        <v>16</v>
      </c>
      <c r="AU143">
        <v>18</v>
      </c>
      <c r="AV143">
        <v>11</v>
      </c>
      <c r="AW143" t="s">
        <v>71</v>
      </c>
      <c r="AX143" t="s">
        <v>78</v>
      </c>
      <c r="AY143" t="s">
        <v>71</v>
      </c>
      <c r="AZ143">
        <v>1.99</v>
      </c>
      <c r="BA143">
        <v>25</v>
      </c>
      <c r="BB143">
        <v>17</v>
      </c>
      <c r="BC143" t="s">
        <v>71</v>
      </c>
      <c r="BD143">
        <v>3</v>
      </c>
      <c r="BE143" t="s">
        <v>77</v>
      </c>
      <c r="BF143" t="s">
        <v>71</v>
      </c>
      <c r="BG143" t="s">
        <v>73</v>
      </c>
      <c r="BH143" t="s">
        <v>71</v>
      </c>
    </row>
    <row r="144" spans="1:60">
      <c r="A144">
        <v>143</v>
      </c>
      <c r="B144" t="s">
        <v>50</v>
      </c>
      <c r="C144">
        <v>30</v>
      </c>
      <c r="D144" t="s">
        <v>68</v>
      </c>
      <c r="E144" t="s">
        <v>92</v>
      </c>
      <c r="F144">
        <v>69</v>
      </c>
      <c r="G144">
        <v>1.58</v>
      </c>
      <c r="H144">
        <v>27.64</v>
      </c>
      <c r="I144" t="s">
        <v>76</v>
      </c>
      <c r="J144">
        <v>13</v>
      </c>
      <c r="K144" t="s">
        <v>43</v>
      </c>
      <c r="L144">
        <v>72</v>
      </c>
      <c r="M144">
        <v>18</v>
      </c>
      <c r="N144">
        <v>10.4</v>
      </c>
      <c r="O144">
        <v>4</v>
      </c>
      <c r="P144" t="s">
        <v>80</v>
      </c>
      <c r="Q144">
        <v>11</v>
      </c>
      <c r="R144">
        <v>14</v>
      </c>
      <c r="S144" t="s">
        <v>102</v>
      </c>
      <c r="T144">
        <v>0</v>
      </c>
      <c r="U144">
        <v>1.99</v>
      </c>
      <c r="V144">
        <v>1.99</v>
      </c>
      <c r="W144">
        <v>6.4</v>
      </c>
      <c r="X144">
        <v>3.27</v>
      </c>
      <c r="Y144">
        <v>1.96</v>
      </c>
      <c r="Z144">
        <v>42</v>
      </c>
      <c r="AA144">
        <v>32</v>
      </c>
      <c r="AB144">
        <v>0.76</v>
      </c>
      <c r="AC144">
        <v>4.18</v>
      </c>
      <c r="AD144">
        <v>18.399999999999999</v>
      </c>
      <c r="AE144">
        <v>23.17</v>
      </c>
      <c r="AF144">
        <v>41.8</v>
      </c>
      <c r="AG144">
        <v>0.46</v>
      </c>
      <c r="AH144">
        <v>100</v>
      </c>
      <c r="AI144" t="s">
        <v>114</v>
      </c>
      <c r="AJ144" t="s">
        <v>115</v>
      </c>
      <c r="AK144" t="s">
        <v>105</v>
      </c>
      <c r="AL144" t="s">
        <v>112</v>
      </c>
      <c r="AM144" t="s">
        <v>113</v>
      </c>
      <c r="AN144" t="s">
        <v>108</v>
      </c>
      <c r="AO144" t="s">
        <v>117</v>
      </c>
      <c r="AP144">
        <v>110</v>
      </c>
      <c r="AQ144">
        <v>70</v>
      </c>
      <c r="AR144">
        <v>6</v>
      </c>
      <c r="AS144">
        <v>7</v>
      </c>
      <c r="AT144">
        <v>18.5</v>
      </c>
      <c r="AU144">
        <v>16</v>
      </c>
      <c r="AV144">
        <v>8</v>
      </c>
      <c r="AW144" t="s">
        <v>71</v>
      </c>
      <c r="AX144" t="s">
        <v>78</v>
      </c>
      <c r="AY144" t="s">
        <v>71</v>
      </c>
      <c r="AZ144">
        <v>1.99</v>
      </c>
      <c r="BA144">
        <v>13</v>
      </c>
      <c r="BB144">
        <v>17.25</v>
      </c>
      <c r="BC144" t="s">
        <v>71</v>
      </c>
      <c r="BD144">
        <v>4</v>
      </c>
      <c r="BE144" t="s">
        <v>77</v>
      </c>
      <c r="BF144" t="s">
        <v>71</v>
      </c>
      <c r="BG144" t="s">
        <v>77</v>
      </c>
      <c r="BH144" t="s">
        <v>95</v>
      </c>
    </row>
    <row r="145" spans="1:60">
      <c r="A145">
        <v>144</v>
      </c>
      <c r="B145" t="s">
        <v>51</v>
      </c>
      <c r="C145">
        <v>32</v>
      </c>
      <c r="D145" t="s">
        <v>68</v>
      </c>
      <c r="E145" t="s">
        <v>92</v>
      </c>
      <c r="F145">
        <v>45</v>
      </c>
      <c r="G145">
        <v>1.5</v>
      </c>
      <c r="H145">
        <v>20</v>
      </c>
      <c r="I145" t="s">
        <v>69</v>
      </c>
      <c r="J145">
        <v>15</v>
      </c>
      <c r="K145" t="s">
        <v>41</v>
      </c>
      <c r="L145">
        <v>70</v>
      </c>
      <c r="M145">
        <v>18</v>
      </c>
      <c r="N145">
        <v>10.8</v>
      </c>
      <c r="O145">
        <v>2</v>
      </c>
      <c r="P145" t="s">
        <v>70</v>
      </c>
      <c r="Q145">
        <v>5</v>
      </c>
      <c r="R145">
        <v>7</v>
      </c>
      <c r="S145" t="s">
        <v>102</v>
      </c>
      <c r="T145">
        <v>0</v>
      </c>
      <c r="U145">
        <v>1.99</v>
      </c>
      <c r="V145">
        <v>1.99</v>
      </c>
      <c r="W145">
        <v>11.12</v>
      </c>
      <c r="X145">
        <v>4.22</v>
      </c>
      <c r="Y145">
        <v>2.64</v>
      </c>
      <c r="Z145">
        <v>38</v>
      </c>
      <c r="AA145">
        <v>31</v>
      </c>
      <c r="AB145">
        <v>0.82</v>
      </c>
      <c r="AC145">
        <v>0.9</v>
      </c>
      <c r="AD145">
        <v>1.8</v>
      </c>
      <c r="AE145">
        <v>3.81</v>
      </c>
      <c r="AF145">
        <v>27.9</v>
      </c>
      <c r="AG145">
        <v>0.25</v>
      </c>
      <c r="AH145">
        <v>110</v>
      </c>
      <c r="AI145" t="s">
        <v>103</v>
      </c>
      <c r="AJ145" t="s">
        <v>104</v>
      </c>
      <c r="AK145" t="s">
        <v>105</v>
      </c>
      <c r="AL145" t="s">
        <v>106</v>
      </c>
      <c r="AM145" t="s">
        <v>107</v>
      </c>
      <c r="AN145" t="s">
        <v>108</v>
      </c>
      <c r="AO145" t="s">
        <v>117</v>
      </c>
      <c r="AP145">
        <v>110</v>
      </c>
      <c r="AQ145">
        <v>80</v>
      </c>
      <c r="AR145">
        <v>0</v>
      </c>
      <c r="AS145">
        <v>5</v>
      </c>
      <c r="AT145">
        <v>0</v>
      </c>
      <c r="AU145">
        <v>19</v>
      </c>
      <c r="AV145">
        <v>7</v>
      </c>
      <c r="AW145" t="s">
        <v>71</v>
      </c>
      <c r="AX145" t="s">
        <v>71</v>
      </c>
      <c r="AY145" t="s">
        <v>72</v>
      </c>
      <c r="AZ145">
        <v>1.99</v>
      </c>
      <c r="BA145">
        <v>5</v>
      </c>
      <c r="BB145">
        <v>9.5</v>
      </c>
      <c r="BC145" t="s">
        <v>71</v>
      </c>
      <c r="BD145">
        <v>0</v>
      </c>
      <c r="BE145" t="s">
        <v>73</v>
      </c>
      <c r="BF145" t="s">
        <v>74</v>
      </c>
      <c r="BG145" t="s">
        <v>73</v>
      </c>
      <c r="BH145" t="s">
        <v>71</v>
      </c>
    </row>
    <row r="146" spans="1:60">
      <c r="A146">
        <v>145</v>
      </c>
      <c r="B146" t="s">
        <v>51</v>
      </c>
      <c r="C146">
        <v>37</v>
      </c>
      <c r="D146" t="s">
        <v>75</v>
      </c>
      <c r="E146" t="s">
        <v>91</v>
      </c>
      <c r="F146">
        <v>68</v>
      </c>
      <c r="G146">
        <v>1.53</v>
      </c>
      <c r="H146">
        <v>29.05</v>
      </c>
      <c r="I146" t="s">
        <v>76</v>
      </c>
      <c r="J146">
        <v>15</v>
      </c>
      <c r="K146" t="s">
        <v>41</v>
      </c>
      <c r="L146">
        <v>80</v>
      </c>
      <c r="M146">
        <v>22</v>
      </c>
      <c r="N146">
        <v>11.2</v>
      </c>
      <c r="O146">
        <v>2</v>
      </c>
      <c r="P146" t="s">
        <v>70</v>
      </c>
      <c r="Q146">
        <v>5</v>
      </c>
      <c r="R146">
        <v>14</v>
      </c>
      <c r="S146" t="s">
        <v>102</v>
      </c>
      <c r="T146">
        <v>0</v>
      </c>
      <c r="U146">
        <v>1.99</v>
      </c>
      <c r="V146">
        <v>1.99</v>
      </c>
      <c r="W146">
        <v>4.1900000000000004</v>
      </c>
      <c r="X146">
        <v>1.49</v>
      </c>
      <c r="Y146">
        <v>2.81</v>
      </c>
      <c r="Z146">
        <v>37</v>
      </c>
      <c r="AA146">
        <v>30</v>
      </c>
      <c r="AB146">
        <v>0.81</v>
      </c>
      <c r="AC146">
        <v>1.4</v>
      </c>
      <c r="AD146">
        <v>9.9</v>
      </c>
      <c r="AE146">
        <v>10.01</v>
      </c>
      <c r="AF146">
        <v>23.5</v>
      </c>
      <c r="AG146">
        <v>0.57999999999999996</v>
      </c>
      <c r="AH146">
        <v>130</v>
      </c>
      <c r="AI146" t="s">
        <v>103</v>
      </c>
      <c r="AJ146" t="s">
        <v>104</v>
      </c>
      <c r="AK146" t="s">
        <v>105</v>
      </c>
      <c r="AL146" t="s">
        <v>112</v>
      </c>
      <c r="AM146" t="s">
        <v>107</v>
      </c>
      <c r="AN146" t="s">
        <v>108</v>
      </c>
      <c r="AO146" t="s">
        <v>117</v>
      </c>
      <c r="AP146">
        <v>120</v>
      </c>
      <c r="AQ146">
        <v>80</v>
      </c>
      <c r="AR146">
        <v>3</v>
      </c>
      <c r="AS146">
        <v>3</v>
      </c>
      <c r="AT146">
        <v>21</v>
      </c>
      <c r="AU146">
        <v>18</v>
      </c>
      <c r="AV146">
        <v>9.3000000000000007</v>
      </c>
      <c r="AW146" t="s">
        <v>71</v>
      </c>
      <c r="AX146" t="s">
        <v>71</v>
      </c>
      <c r="AY146" t="s">
        <v>72</v>
      </c>
      <c r="AZ146">
        <v>1.99</v>
      </c>
      <c r="BA146">
        <v>6</v>
      </c>
      <c r="BB146">
        <v>19.5</v>
      </c>
      <c r="BC146" t="s">
        <v>71</v>
      </c>
      <c r="BD146">
        <v>1</v>
      </c>
      <c r="BE146" t="s">
        <v>73</v>
      </c>
      <c r="BF146" t="s">
        <v>74</v>
      </c>
      <c r="BG146" t="s">
        <v>77</v>
      </c>
      <c r="BH146" t="s">
        <v>71</v>
      </c>
    </row>
    <row r="147" spans="1:60">
      <c r="A147">
        <v>146</v>
      </c>
      <c r="B147" t="s">
        <v>51</v>
      </c>
      <c r="C147">
        <v>35</v>
      </c>
      <c r="D147" t="s">
        <v>75</v>
      </c>
      <c r="E147" t="s">
        <v>91</v>
      </c>
      <c r="F147">
        <v>68</v>
      </c>
      <c r="G147">
        <v>1.6</v>
      </c>
      <c r="H147">
        <v>26.56</v>
      </c>
      <c r="I147" t="s">
        <v>76</v>
      </c>
      <c r="J147">
        <v>15</v>
      </c>
      <c r="K147" t="s">
        <v>41</v>
      </c>
      <c r="L147">
        <v>74</v>
      </c>
      <c r="M147">
        <v>18</v>
      </c>
      <c r="N147">
        <v>11.1</v>
      </c>
      <c r="O147">
        <v>2</v>
      </c>
      <c r="P147" t="s">
        <v>70</v>
      </c>
      <c r="Q147">
        <v>5</v>
      </c>
      <c r="R147">
        <v>4</v>
      </c>
      <c r="S147" t="s">
        <v>102</v>
      </c>
      <c r="T147">
        <v>0</v>
      </c>
      <c r="U147">
        <v>1.99</v>
      </c>
      <c r="V147">
        <v>1.99</v>
      </c>
      <c r="W147">
        <v>7.42</v>
      </c>
      <c r="X147">
        <v>2.1</v>
      </c>
      <c r="Y147">
        <v>3.53</v>
      </c>
      <c r="Z147">
        <v>39</v>
      </c>
      <c r="AA147">
        <v>32</v>
      </c>
      <c r="AB147">
        <v>0.82</v>
      </c>
      <c r="AC147">
        <v>1.62</v>
      </c>
      <c r="AD147">
        <v>3.7</v>
      </c>
      <c r="AE147">
        <v>18.600000000000001</v>
      </c>
      <c r="AF147">
        <v>20.100000000000001</v>
      </c>
      <c r="AG147">
        <v>0.7</v>
      </c>
      <c r="AH147">
        <v>108</v>
      </c>
      <c r="AI147" t="s">
        <v>103</v>
      </c>
      <c r="AJ147" t="s">
        <v>104</v>
      </c>
      <c r="AK147" t="s">
        <v>105</v>
      </c>
      <c r="AL147" t="s">
        <v>106</v>
      </c>
      <c r="AM147" t="s">
        <v>107</v>
      </c>
      <c r="AN147" t="s">
        <v>111</v>
      </c>
      <c r="AO147" t="s">
        <v>109</v>
      </c>
      <c r="AP147">
        <v>120</v>
      </c>
      <c r="AQ147">
        <v>70</v>
      </c>
      <c r="AR147">
        <v>9</v>
      </c>
      <c r="AS147">
        <v>10</v>
      </c>
      <c r="AT147">
        <v>17</v>
      </c>
      <c r="AU147">
        <v>18</v>
      </c>
      <c r="AV147">
        <v>7.5</v>
      </c>
      <c r="AW147" t="s">
        <v>71</v>
      </c>
      <c r="AX147" t="s">
        <v>71</v>
      </c>
      <c r="AY147" t="s">
        <v>72</v>
      </c>
      <c r="AZ147">
        <v>1.99</v>
      </c>
      <c r="BA147">
        <v>19</v>
      </c>
      <c r="BB147">
        <v>17.5</v>
      </c>
      <c r="BC147" t="s">
        <v>71</v>
      </c>
      <c r="BD147">
        <v>0</v>
      </c>
      <c r="BE147" t="s">
        <v>73</v>
      </c>
      <c r="BF147" t="s">
        <v>74</v>
      </c>
      <c r="BG147" t="s">
        <v>77</v>
      </c>
      <c r="BH147" t="s">
        <v>71</v>
      </c>
    </row>
    <row r="148" spans="1:60">
      <c r="A148">
        <v>147</v>
      </c>
      <c r="B148" t="s">
        <v>51</v>
      </c>
      <c r="C148">
        <v>36</v>
      </c>
      <c r="D148" t="s">
        <v>75</v>
      </c>
      <c r="E148" t="s">
        <v>91</v>
      </c>
      <c r="F148">
        <v>85</v>
      </c>
      <c r="G148">
        <v>1.64</v>
      </c>
      <c r="H148">
        <v>31.6</v>
      </c>
      <c r="I148" t="s">
        <v>81</v>
      </c>
      <c r="J148">
        <v>13</v>
      </c>
      <c r="K148" t="s">
        <v>43</v>
      </c>
      <c r="L148">
        <v>72</v>
      </c>
      <c r="M148">
        <v>18</v>
      </c>
      <c r="N148">
        <v>10.199999999999999</v>
      </c>
      <c r="O148">
        <v>2</v>
      </c>
      <c r="P148" t="s">
        <v>70</v>
      </c>
      <c r="Q148">
        <v>5</v>
      </c>
      <c r="R148">
        <v>12</v>
      </c>
      <c r="S148" t="s">
        <v>102</v>
      </c>
      <c r="T148">
        <v>1</v>
      </c>
      <c r="U148">
        <v>1.99</v>
      </c>
      <c r="V148">
        <v>1.99</v>
      </c>
      <c r="W148">
        <v>6.28</v>
      </c>
      <c r="X148">
        <v>1.28</v>
      </c>
      <c r="Y148">
        <v>4.91</v>
      </c>
      <c r="Z148">
        <v>40</v>
      </c>
      <c r="AA148">
        <v>33</v>
      </c>
      <c r="AB148">
        <v>0.83</v>
      </c>
      <c r="AC148">
        <v>3.26</v>
      </c>
      <c r="AD148">
        <v>2.9</v>
      </c>
      <c r="AE148">
        <v>12.28</v>
      </c>
      <c r="AF148">
        <v>10.1</v>
      </c>
      <c r="AG148">
        <v>0.32</v>
      </c>
      <c r="AH148">
        <v>160</v>
      </c>
      <c r="AI148" t="s">
        <v>103</v>
      </c>
      <c r="AJ148" t="s">
        <v>104</v>
      </c>
      <c r="AK148" t="s">
        <v>105</v>
      </c>
      <c r="AL148" t="s">
        <v>112</v>
      </c>
      <c r="AM148" t="s">
        <v>107</v>
      </c>
      <c r="AN148" t="s">
        <v>111</v>
      </c>
      <c r="AO148" t="s">
        <v>109</v>
      </c>
      <c r="AP148">
        <v>120</v>
      </c>
      <c r="AQ148">
        <v>70</v>
      </c>
      <c r="AR148">
        <v>0</v>
      </c>
      <c r="AS148">
        <v>4</v>
      </c>
      <c r="AT148">
        <v>0</v>
      </c>
      <c r="AU148">
        <v>18</v>
      </c>
      <c r="AV148">
        <v>10.7</v>
      </c>
      <c r="AW148" t="s">
        <v>85</v>
      </c>
      <c r="AX148" t="s">
        <v>71</v>
      </c>
      <c r="AY148" t="s">
        <v>72</v>
      </c>
      <c r="AZ148">
        <v>1.99</v>
      </c>
      <c r="BA148">
        <v>4</v>
      </c>
      <c r="BB148">
        <v>9</v>
      </c>
      <c r="BC148" t="s">
        <v>71</v>
      </c>
      <c r="BD148">
        <v>1</v>
      </c>
      <c r="BE148" t="s">
        <v>73</v>
      </c>
      <c r="BF148" t="s">
        <v>74</v>
      </c>
      <c r="BG148" t="s">
        <v>77</v>
      </c>
      <c r="BH148" t="s">
        <v>71</v>
      </c>
    </row>
    <row r="149" spans="1:60">
      <c r="A149">
        <v>148</v>
      </c>
      <c r="B149" t="s">
        <v>51</v>
      </c>
      <c r="C149">
        <v>28</v>
      </c>
      <c r="D149" t="s">
        <v>68</v>
      </c>
      <c r="E149" t="s">
        <v>90</v>
      </c>
      <c r="F149">
        <v>72</v>
      </c>
      <c r="G149">
        <v>1.6</v>
      </c>
      <c r="H149">
        <v>28.13</v>
      </c>
      <c r="I149" t="s">
        <v>76</v>
      </c>
      <c r="J149">
        <v>17</v>
      </c>
      <c r="K149" t="s">
        <v>44</v>
      </c>
      <c r="L149">
        <v>70</v>
      </c>
      <c r="M149">
        <v>18</v>
      </c>
      <c r="N149">
        <v>10</v>
      </c>
      <c r="O149">
        <v>2</v>
      </c>
      <c r="P149" t="s">
        <v>70</v>
      </c>
      <c r="Q149">
        <v>5</v>
      </c>
      <c r="R149">
        <v>3</v>
      </c>
      <c r="S149" t="s">
        <v>102</v>
      </c>
      <c r="T149">
        <v>0</v>
      </c>
      <c r="U149">
        <v>1.99</v>
      </c>
      <c r="V149">
        <v>1.99</v>
      </c>
      <c r="W149">
        <v>8.9600000000000009</v>
      </c>
      <c r="X149">
        <v>0.75</v>
      </c>
      <c r="Y149">
        <v>11.95</v>
      </c>
      <c r="Z149">
        <v>38</v>
      </c>
      <c r="AA149">
        <v>32</v>
      </c>
      <c r="AB149">
        <v>0.84</v>
      </c>
      <c r="AC149">
        <v>1.04</v>
      </c>
      <c r="AD149">
        <v>2</v>
      </c>
      <c r="AE149">
        <v>24.51</v>
      </c>
      <c r="AF149">
        <v>20</v>
      </c>
      <c r="AG149">
        <v>0.6</v>
      </c>
      <c r="AH149">
        <v>92</v>
      </c>
      <c r="AI149" t="s">
        <v>103</v>
      </c>
      <c r="AJ149" t="s">
        <v>115</v>
      </c>
      <c r="AK149" t="s">
        <v>116</v>
      </c>
      <c r="AL149" t="s">
        <v>112</v>
      </c>
      <c r="AM149" t="s">
        <v>107</v>
      </c>
      <c r="AN149" t="s">
        <v>111</v>
      </c>
      <c r="AO149" t="s">
        <v>109</v>
      </c>
      <c r="AP149">
        <v>110</v>
      </c>
      <c r="AQ149">
        <v>80</v>
      </c>
      <c r="AR149">
        <v>3</v>
      </c>
      <c r="AS149">
        <v>3</v>
      </c>
      <c r="AT149">
        <v>17</v>
      </c>
      <c r="AU149">
        <v>18</v>
      </c>
      <c r="AV149">
        <v>8</v>
      </c>
      <c r="AW149" t="s">
        <v>71</v>
      </c>
      <c r="AX149" t="s">
        <v>71</v>
      </c>
      <c r="AY149" t="s">
        <v>72</v>
      </c>
      <c r="AZ149">
        <v>1.99</v>
      </c>
      <c r="BA149">
        <v>6</v>
      </c>
      <c r="BB149">
        <v>17.5</v>
      </c>
      <c r="BC149" t="s">
        <v>71</v>
      </c>
      <c r="BD149">
        <v>3</v>
      </c>
      <c r="BE149" t="s">
        <v>77</v>
      </c>
      <c r="BF149" t="s">
        <v>74</v>
      </c>
      <c r="BG149" t="s">
        <v>82</v>
      </c>
      <c r="BH149" t="s">
        <v>71</v>
      </c>
    </row>
    <row r="150" spans="1:60">
      <c r="A150">
        <v>149</v>
      </c>
      <c r="B150" t="s">
        <v>50</v>
      </c>
      <c r="C150">
        <v>23</v>
      </c>
      <c r="D150" t="s">
        <v>68</v>
      </c>
      <c r="E150" t="s">
        <v>94</v>
      </c>
      <c r="F150">
        <v>53</v>
      </c>
      <c r="G150">
        <v>1.52</v>
      </c>
      <c r="H150">
        <v>22.94</v>
      </c>
      <c r="I150" t="s">
        <v>69</v>
      </c>
      <c r="J150">
        <v>11</v>
      </c>
      <c r="K150" t="s">
        <v>42</v>
      </c>
      <c r="L150">
        <v>72</v>
      </c>
      <c r="M150">
        <v>18</v>
      </c>
      <c r="N150">
        <v>11</v>
      </c>
      <c r="O150">
        <v>4</v>
      </c>
      <c r="P150" t="s">
        <v>80</v>
      </c>
      <c r="Q150">
        <v>2</v>
      </c>
      <c r="R150">
        <v>3.5</v>
      </c>
      <c r="S150" t="s">
        <v>102</v>
      </c>
      <c r="T150">
        <v>0</v>
      </c>
      <c r="U150">
        <v>1.99</v>
      </c>
      <c r="V150">
        <v>1.99</v>
      </c>
      <c r="W150">
        <v>6.23</v>
      </c>
      <c r="X150">
        <v>3.25</v>
      </c>
      <c r="Y150">
        <v>1.92</v>
      </c>
      <c r="Z150">
        <v>45</v>
      </c>
      <c r="AA150">
        <v>40</v>
      </c>
      <c r="AB150">
        <v>0.89</v>
      </c>
      <c r="AC150">
        <v>0.05</v>
      </c>
      <c r="AD150">
        <v>4</v>
      </c>
      <c r="AE150">
        <v>28.17</v>
      </c>
      <c r="AF150">
        <v>24.9</v>
      </c>
      <c r="AG150">
        <v>0.38</v>
      </c>
      <c r="AH150">
        <v>92</v>
      </c>
      <c r="AI150" t="s">
        <v>114</v>
      </c>
      <c r="AJ150" t="s">
        <v>115</v>
      </c>
      <c r="AK150" t="s">
        <v>105</v>
      </c>
      <c r="AL150" t="s">
        <v>112</v>
      </c>
      <c r="AM150" t="s">
        <v>107</v>
      </c>
      <c r="AN150" t="s">
        <v>108</v>
      </c>
      <c r="AO150" t="s">
        <v>117</v>
      </c>
      <c r="AP150">
        <v>110</v>
      </c>
      <c r="AQ150">
        <v>80</v>
      </c>
      <c r="AR150">
        <v>4</v>
      </c>
      <c r="AS150">
        <v>12</v>
      </c>
      <c r="AT150">
        <v>18</v>
      </c>
      <c r="AU150">
        <v>16</v>
      </c>
      <c r="AV150">
        <v>10</v>
      </c>
      <c r="AW150" t="s">
        <v>71</v>
      </c>
      <c r="AX150" t="s">
        <v>84</v>
      </c>
      <c r="AY150" t="s">
        <v>71</v>
      </c>
      <c r="AZ150">
        <v>1.99</v>
      </c>
      <c r="BA150">
        <v>16</v>
      </c>
      <c r="BB150">
        <v>17</v>
      </c>
      <c r="BC150" t="s">
        <v>71</v>
      </c>
      <c r="BD150">
        <v>3</v>
      </c>
      <c r="BE150" t="s">
        <v>77</v>
      </c>
      <c r="BF150" t="s">
        <v>74</v>
      </c>
      <c r="BG150" t="s">
        <v>73</v>
      </c>
      <c r="BH150" t="s">
        <v>93</v>
      </c>
    </row>
    <row r="151" spans="1:60">
      <c r="A151">
        <v>150</v>
      </c>
      <c r="B151" t="s">
        <v>51</v>
      </c>
      <c r="C151">
        <v>24</v>
      </c>
      <c r="D151" t="s">
        <v>68</v>
      </c>
      <c r="E151" t="s">
        <v>94</v>
      </c>
      <c r="F151">
        <v>52</v>
      </c>
      <c r="G151">
        <v>1.52</v>
      </c>
      <c r="H151">
        <v>22.51</v>
      </c>
      <c r="I151" t="s">
        <v>69</v>
      </c>
      <c r="J151">
        <v>11</v>
      </c>
      <c r="K151" t="s">
        <v>42</v>
      </c>
      <c r="L151">
        <v>80</v>
      </c>
      <c r="M151">
        <v>20</v>
      </c>
      <c r="N151">
        <v>11</v>
      </c>
      <c r="O151">
        <v>2</v>
      </c>
      <c r="P151" t="s">
        <v>70</v>
      </c>
      <c r="Q151">
        <v>5</v>
      </c>
      <c r="R151">
        <v>4</v>
      </c>
      <c r="S151" t="s">
        <v>102</v>
      </c>
      <c r="T151">
        <v>0</v>
      </c>
      <c r="U151">
        <v>1.99</v>
      </c>
      <c r="V151">
        <v>1.99</v>
      </c>
      <c r="W151">
        <v>5.45</v>
      </c>
      <c r="X151">
        <v>3.01</v>
      </c>
      <c r="Y151">
        <v>1.81</v>
      </c>
      <c r="Z151">
        <v>39</v>
      </c>
      <c r="AA151">
        <v>32</v>
      </c>
      <c r="AB151">
        <v>0.82</v>
      </c>
      <c r="AC151">
        <v>3.46</v>
      </c>
      <c r="AD151">
        <v>1.6</v>
      </c>
      <c r="AE151">
        <v>77.319999999999993</v>
      </c>
      <c r="AF151">
        <v>19.5</v>
      </c>
      <c r="AG151">
        <v>0.38</v>
      </c>
      <c r="AH151">
        <v>92</v>
      </c>
      <c r="AI151" t="s">
        <v>103</v>
      </c>
      <c r="AJ151" t="s">
        <v>104</v>
      </c>
      <c r="AK151" t="s">
        <v>105</v>
      </c>
      <c r="AL151" t="s">
        <v>112</v>
      </c>
      <c r="AM151" t="s">
        <v>107</v>
      </c>
      <c r="AN151" t="s">
        <v>111</v>
      </c>
      <c r="AO151" t="s">
        <v>109</v>
      </c>
      <c r="AP151">
        <v>110</v>
      </c>
      <c r="AQ151">
        <v>70</v>
      </c>
      <c r="AR151">
        <v>6</v>
      </c>
      <c r="AS151">
        <v>2</v>
      </c>
      <c r="AT151">
        <v>19</v>
      </c>
      <c r="AU151">
        <v>19</v>
      </c>
      <c r="AV151">
        <v>7.1</v>
      </c>
      <c r="AW151" t="s">
        <v>71</v>
      </c>
      <c r="AX151" t="s">
        <v>71</v>
      </c>
      <c r="AY151" t="s">
        <v>71</v>
      </c>
      <c r="AZ151">
        <v>1.99</v>
      </c>
      <c r="BA151">
        <v>8</v>
      </c>
      <c r="BB151">
        <v>19</v>
      </c>
      <c r="BC151" t="s">
        <v>71</v>
      </c>
      <c r="BD151">
        <v>1</v>
      </c>
      <c r="BE151" t="s">
        <v>73</v>
      </c>
      <c r="BF151" t="s">
        <v>71</v>
      </c>
      <c r="BG151" t="s">
        <v>73</v>
      </c>
      <c r="BH151" t="s">
        <v>71</v>
      </c>
    </row>
    <row r="152" spans="1:60">
      <c r="A152">
        <v>151</v>
      </c>
      <c r="B152" t="s">
        <v>50</v>
      </c>
      <c r="C152">
        <v>28</v>
      </c>
      <c r="D152" t="s">
        <v>68</v>
      </c>
      <c r="E152" t="s">
        <v>90</v>
      </c>
      <c r="F152">
        <v>63</v>
      </c>
      <c r="G152">
        <v>1.62</v>
      </c>
      <c r="H152">
        <v>24.01</v>
      </c>
      <c r="I152" t="s">
        <v>69</v>
      </c>
      <c r="J152">
        <v>15</v>
      </c>
      <c r="K152" t="s">
        <v>41</v>
      </c>
      <c r="L152">
        <v>78</v>
      </c>
      <c r="M152">
        <v>18</v>
      </c>
      <c r="N152">
        <v>10.8</v>
      </c>
      <c r="O152">
        <v>4</v>
      </c>
      <c r="P152" t="s">
        <v>80</v>
      </c>
      <c r="Q152">
        <v>2</v>
      </c>
      <c r="R152">
        <v>5</v>
      </c>
      <c r="S152" t="s">
        <v>102</v>
      </c>
      <c r="T152">
        <v>0</v>
      </c>
      <c r="U152">
        <v>232.71</v>
      </c>
      <c r="V152">
        <v>232.71</v>
      </c>
      <c r="W152">
        <v>4.21</v>
      </c>
      <c r="X152">
        <v>9.5</v>
      </c>
      <c r="Y152">
        <v>0.44</v>
      </c>
      <c r="Z152">
        <v>44</v>
      </c>
      <c r="AA152">
        <v>38</v>
      </c>
      <c r="AB152">
        <v>0.86</v>
      </c>
      <c r="AC152">
        <v>0.65</v>
      </c>
      <c r="AD152">
        <v>15.9</v>
      </c>
      <c r="AE152">
        <v>17.28</v>
      </c>
      <c r="AF152">
        <v>23.8</v>
      </c>
      <c r="AG152">
        <v>0.98</v>
      </c>
      <c r="AH152">
        <v>110</v>
      </c>
      <c r="AI152" t="s">
        <v>114</v>
      </c>
      <c r="AJ152" t="s">
        <v>115</v>
      </c>
      <c r="AK152" t="s">
        <v>105</v>
      </c>
      <c r="AL152" t="s">
        <v>112</v>
      </c>
      <c r="AM152" t="s">
        <v>107</v>
      </c>
      <c r="AN152" t="s">
        <v>108</v>
      </c>
      <c r="AO152" t="s">
        <v>117</v>
      </c>
      <c r="AP152">
        <v>110</v>
      </c>
      <c r="AQ152">
        <v>80</v>
      </c>
      <c r="AR152">
        <v>4</v>
      </c>
      <c r="AS152">
        <v>9</v>
      </c>
      <c r="AT152">
        <v>15</v>
      </c>
      <c r="AU152">
        <v>18</v>
      </c>
      <c r="AV152">
        <v>10</v>
      </c>
      <c r="AW152" t="s">
        <v>71</v>
      </c>
      <c r="AX152" t="s">
        <v>71</v>
      </c>
      <c r="AY152" t="s">
        <v>72</v>
      </c>
      <c r="AZ152">
        <v>232.71</v>
      </c>
      <c r="BA152">
        <v>13</v>
      </c>
      <c r="BB152">
        <v>16.5</v>
      </c>
      <c r="BC152" t="s">
        <v>71</v>
      </c>
      <c r="BD152">
        <v>3</v>
      </c>
      <c r="BE152" t="s">
        <v>77</v>
      </c>
      <c r="BF152" t="s">
        <v>74</v>
      </c>
      <c r="BG152" t="s">
        <v>73</v>
      </c>
      <c r="BH152" t="s">
        <v>93</v>
      </c>
    </row>
    <row r="153" spans="1:60">
      <c r="A153">
        <v>152</v>
      </c>
      <c r="B153" t="s">
        <v>50</v>
      </c>
      <c r="C153">
        <v>29</v>
      </c>
      <c r="D153" t="s">
        <v>68</v>
      </c>
      <c r="E153" t="s">
        <v>90</v>
      </c>
      <c r="F153">
        <v>56.4</v>
      </c>
      <c r="G153">
        <v>1.5</v>
      </c>
      <c r="H153">
        <v>25.07</v>
      </c>
      <c r="I153" t="s">
        <v>76</v>
      </c>
      <c r="J153">
        <v>13</v>
      </c>
      <c r="K153" t="s">
        <v>43</v>
      </c>
      <c r="L153">
        <v>76</v>
      </c>
      <c r="M153">
        <v>22</v>
      </c>
      <c r="N153">
        <v>10.5</v>
      </c>
      <c r="O153">
        <v>4</v>
      </c>
      <c r="P153" t="s">
        <v>80</v>
      </c>
      <c r="Q153">
        <v>4</v>
      </c>
      <c r="R153">
        <v>6</v>
      </c>
      <c r="S153" t="s">
        <v>102</v>
      </c>
      <c r="T153">
        <v>0</v>
      </c>
      <c r="U153">
        <v>1.99</v>
      </c>
      <c r="V153">
        <v>1.99</v>
      </c>
      <c r="W153">
        <v>2.91</v>
      </c>
      <c r="X153">
        <v>0.4</v>
      </c>
      <c r="Y153">
        <v>7.28</v>
      </c>
      <c r="Z153">
        <v>44</v>
      </c>
      <c r="AA153">
        <v>35</v>
      </c>
      <c r="AB153">
        <v>0.8</v>
      </c>
      <c r="AC153">
        <v>1.64</v>
      </c>
      <c r="AD153">
        <v>7.51</v>
      </c>
      <c r="AE153">
        <v>10.6</v>
      </c>
      <c r="AF153">
        <v>31.2</v>
      </c>
      <c r="AG153">
        <v>0.39</v>
      </c>
      <c r="AH153">
        <v>108</v>
      </c>
      <c r="AI153" t="s">
        <v>114</v>
      </c>
      <c r="AJ153" t="s">
        <v>115</v>
      </c>
      <c r="AK153" t="s">
        <v>105</v>
      </c>
      <c r="AL153" t="s">
        <v>112</v>
      </c>
      <c r="AM153" t="s">
        <v>107</v>
      </c>
      <c r="AN153" t="s">
        <v>108</v>
      </c>
      <c r="AO153" t="s">
        <v>109</v>
      </c>
      <c r="AP153">
        <v>110</v>
      </c>
      <c r="AQ153">
        <v>80</v>
      </c>
      <c r="AR153">
        <v>12</v>
      </c>
      <c r="AS153">
        <v>14</v>
      </c>
      <c r="AT153">
        <v>14</v>
      </c>
      <c r="AU153">
        <v>18</v>
      </c>
      <c r="AV153">
        <v>8</v>
      </c>
      <c r="AW153" t="s">
        <v>71</v>
      </c>
      <c r="AX153" t="s">
        <v>71</v>
      </c>
      <c r="AY153" t="s">
        <v>72</v>
      </c>
      <c r="AZ153">
        <v>1.99</v>
      </c>
      <c r="BA153">
        <v>26</v>
      </c>
      <c r="BB153">
        <v>16</v>
      </c>
      <c r="BC153" t="s">
        <v>71</v>
      </c>
      <c r="BD153">
        <v>3</v>
      </c>
      <c r="BE153" t="s">
        <v>77</v>
      </c>
      <c r="BF153" t="s">
        <v>74</v>
      </c>
      <c r="BG153" t="s">
        <v>82</v>
      </c>
      <c r="BH153" t="s">
        <v>71</v>
      </c>
    </row>
    <row r="154" spans="1:60">
      <c r="A154">
        <v>153</v>
      </c>
      <c r="B154" t="s">
        <v>50</v>
      </c>
      <c r="C154">
        <v>31</v>
      </c>
      <c r="D154" t="s">
        <v>68</v>
      </c>
      <c r="E154" t="s">
        <v>92</v>
      </c>
      <c r="F154">
        <v>60</v>
      </c>
      <c r="G154">
        <v>1.56</v>
      </c>
      <c r="H154">
        <v>24.65</v>
      </c>
      <c r="I154" t="s">
        <v>69</v>
      </c>
      <c r="J154">
        <v>13</v>
      </c>
      <c r="K154" t="s">
        <v>43</v>
      </c>
      <c r="L154">
        <v>72</v>
      </c>
      <c r="M154">
        <v>18</v>
      </c>
      <c r="N154">
        <v>11.9</v>
      </c>
      <c r="O154">
        <v>4</v>
      </c>
      <c r="P154" t="s">
        <v>80</v>
      </c>
      <c r="Q154">
        <v>5</v>
      </c>
      <c r="R154">
        <v>10</v>
      </c>
      <c r="S154" t="s">
        <v>102</v>
      </c>
      <c r="T154">
        <v>1</v>
      </c>
      <c r="U154">
        <v>1.99</v>
      </c>
      <c r="V154">
        <v>1.99</v>
      </c>
      <c r="W154">
        <v>2.68</v>
      </c>
      <c r="X154">
        <v>0.65</v>
      </c>
      <c r="Y154">
        <v>4.12</v>
      </c>
      <c r="Z154">
        <v>46</v>
      </c>
      <c r="AA154">
        <v>36</v>
      </c>
      <c r="AB154">
        <v>0.78</v>
      </c>
      <c r="AC154">
        <v>1</v>
      </c>
      <c r="AD154">
        <v>10.039999999999999</v>
      </c>
      <c r="AE154">
        <v>13.01</v>
      </c>
      <c r="AF154">
        <v>41.89</v>
      </c>
      <c r="AG154">
        <v>0.24</v>
      </c>
      <c r="AH154">
        <v>100</v>
      </c>
      <c r="AI154" t="s">
        <v>114</v>
      </c>
      <c r="AJ154" t="s">
        <v>115</v>
      </c>
      <c r="AK154" t="s">
        <v>116</v>
      </c>
      <c r="AL154" t="s">
        <v>112</v>
      </c>
      <c r="AM154" t="s">
        <v>113</v>
      </c>
      <c r="AN154" t="s">
        <v>108</v>
      </c>
      <c r="AO154" t="s">
        <v>109</v>
      </c>
      <c r="AP154">
        <v>110</v>
      </c>
      <c r="AQ154">
        <v>80</v>
      </c>
      <c r="AR154">
        <v>7</v>
      </c>
      <c r="AS154">
        <v>5</v>
      </c>
      <c r="AT154">
        <v>15</v>
      </c>
      <c r="AU154">
        <v>16</v>
      </c>
      <c r="AV154">
        <v>8.5</v>
      </c>
      <c r="AW154" t="s">
        <v>71</v>
      </c>
      <c r="AX154" t="s">
        <v>71</v>
      </c>
      <c r="AY154" t="s">
        <v>72</v>
      </c>
      <c r="AZ154">
        <v>1.99</v>
      </c>
      <c r="BA154">
        <v>12</v>
      </c>
      <c r="BB154">
        <v>15.5</v>
      </c>
      <c r="BC154" t="s">
        <v>71</v>
      </c>
      <c r="BD154">
        <v>5</v>
      </c>
      <c r="BE154" t="s">
        <v>82</v>
      </c>
      <c r="BF154" t="s">
        <v>74</v>
      </c>
      <c r="BG154" t="s">
        <v>77</v>
      </c>
      <c r="BH154" t="s">
        <v>71</v>
      </c>
    </row>
    <row r="155" spans="1:60">
      <c r="A155">
        <v>154</v>
      </c>
      <c r="B155" t="s">
        <v>50</v>
      </c>
      <c r="C155">
        <v>29</v>
      </c>
      <c r="D155" t="s">
        <v>68</v>
      </c>
      <c r="E155" t="s">
        <v>90</v>
      </c>
      <c r="F155">
        <v>52</v>
      </c>
      <c r="G155">
        <v>1.47</v>
      </c>
      <c r="H155">
        <v>24.06</v>
      </c>
      <c r="I155" t="s">
        <v>69</v>
      </c>
      <c r="J155">
        <v>11</v>
      </c>
      <c r="K155" t="s">
        <v>42</v>
      </c>
      <c r="L155">
        <v>74</v>
      </c>
      <c r="M155">
        <v>18</v>
      </c>
      <c r="N155">
        <v>11.5</v>
      </c>
      <c r="O155">
        <v>4</v>
      </c>
      <c r="P155" t="s">
        <v>80</v>
      </c>
      <c r="Q155">
        <v>4</v>
      </c>
      <c r="R155">
        <v>8</v>
      </c>
      <c r="S155" t="s">
        <v>102</v>
      </c>
      <c r="T155">
        <v>0</v>
      </c>
      <c r="U155">
        <v>1.99</v>
      </c>
      <c r="V155">
        <v>1.99</v>
      </c>
      <c r="W155">
        <v>6.65</v>
      </c>
      <c r="X155">
        <v>12.95</v>
      </c>
      <c r="Y155">
        <v>0.51</v>
      </c>
      <c r="Z155">
        <v>40</v>
      </c>
      <c r="AA155">
        <v>35</v>
      </c>
      <c r="AB155">
        <v>0.88</v>
      </c>
      <c r="AC155">
        <v>1.89</v>
      </c>
      <c r="AD155">
        <v>6.86</v>
      </c>
      <c r="AE155">
        <v>27.58</v>
      </c>
      <c r="AF155">
        <v>21.22</v>
      </c>
      <c r="AG155">
        <v>0.44</v>
      </c>
      <c r="AH155">
        <v>116</v>
      </c>
      <c r="AI155" t="s">
        <v>114</v>
      </c>
      <c r="AJ155" t="s">
        <v>104</v>
      </c>
      <c r="AK155" t="s">
        <v>105</v>
      </c>
      <c r="AL155" t="s">
        <v>112</v>
      </c>
      <c r="AM155" t="s">
        <v>107</v>
      </c>
      <c r="AN155" t="s">
        <v>111</v>
      </c>
      <c r="AO155" t="s">
        <v>109</v>
      </c>
      <c r="AP155">
        <v>110</v>
      </c>
      <c r="AQ155">
        <v>80</v>
      </c>
      <c r="AR155">
        <v>3</v>
      </c>
      <c r="AS155">
        <v>5</v>
      </c>
      <c r="AT155">
        <v>16</v>
      </c>
      <c r="AU155">
        <v>19</v>
      </c>
      <c r="AV155">
        <v>8</v>
      </c>
      <c r="AW155" t="s">
        <v>71</v>
      </c>
      <c r="AX155" t="s">
        <v>71</v>
      </c>
      <c r="AY155" t="s">
        <v>71</v>
      </c>
      <c r="AZ155">
        <v>1.99</v>
      </c>
      <c r="BA155">
        <v>8</v>
      </c>
      <c r="BB155">
        <v>17.5</v>
      </c>
      <c r="BC155" t="s">
        <v>71</v>
      </c>
      <c r="BD155">
        <v>2</v>
      </c>
      <c r="BE155" t="s">
        <v>73</v>
      </c>
      <c r="BF155" t="s">
        <v>74</v>
      </c>
      <c r="BG155" t="s">
        <v>73</v>
      </c>
      <c r="BH155" t="s">
        <v>71</v>
      </c>
    </row>
    <row r="156" spans="1:60">
      <c r="A156">
        <v>155</v>
      </c>
      <c r="B156" t="s">
        <v>51</v>
      </c>
      <c r="C156">
        <v>26</v>
      </c>
      <c r="D156" t="s">
        <v>68</v>
      </c>
      <c r="E156" t="s">
        <v>90</v>
      </c>
      <c r="F156">
        <v>40</v>
      </c>
      <c r="G156">
        <v>1.524</v>
      </c>
      <c r="H156">
        <v>17.22</v>
      </c>
      <c r="I156" t="s">
        <v>79</v>
      </c>
      <c r="J156">
        <v>11</v>
      </c>
      <c r="K156" t="s">
        <v>42</v>
      </c>
      <c r="L156">
        <v>72</v>
      </c>
      <c r="M156">
        <v>20</v>
      </c>
      <c r="N156">
        <v>10.8</v>
      </c>
      <c r="O156">
        <v>2</v>
      </c>
      <c r="P156" t="s">
        <v>70</v>
      </c>
      <c r="Q156">
        <v>5</v>
      </c>
      <c r="R156">
        <v>3</v>
      </c>
      <c r="S156" t="s">
        <v>110</v>
      </c>
      <c r="T156">
        <v>0</v>
      </c>
      <c r="U156">
        <v>60.8</v>
      </c>
      <c r="V156">
        <v>23.5</v>
      </c>
      <c r="W156">
        <v>6.56</v>
      </c>
      <c r="X156">
        <v>5.22</v>
      </c>
      <c r="Y156">
        <v>1.26</v>
      </c>
      <c r="Z156">
        <v>38</v>
      </c>
      <c r="AA156">
        <v>32</v>
      </c>
      <c r="AB156">
        <v>0.84</v>
      </c>
      <c r="AC156">
        <v>1.66</v>
      </c>
      <c r="AD156">
        <v>7.02</v>
      </c>
      <c r="AE156">
        <v>23.69</v>
      </c>
      <c r="AF156">
        <v>14.5</v>
      </c>
      <c r="AG156">
        <v>0.25</v>
      </c>
      <c r="AH156">
        <v>100</v>
      </c>
      <c r="AI156" t="s">
        <v>103</v>
      </c>
      <c r="AJ156" t="s">
        <v>104</v>
      </c>
      <c r="AK156" t="s">
        <v>105</v>
      </c>
      <c r="AL156" t="s">
        <v>112</v>
      </c>
      <c r="AM156" t="s">
        <v>107</v>
      </c>
      <c r="AN156" t="s">
        <v>111</v>
      </c>
      <c r="AO156" t="s">
        <v>109</v>
      </c>
      <c r="AP156">
        <v>120</v>
      </c>
      <c r="AQ156">
        <v>80</v>
      </c>
      <c r="AR156">
        <v>6</v>
      </c>
      <c r="AS156">
        <v>5</v>
      </c>
      <c r="AT156">
        <v>12</v>
      </c>
      <c r="AU156">
        <v>14</v>
      </c>
      <c r="AV156">
        <v>14</v>
      </c>
      <c r="AW156" t="s">
        <v>71</v>
      </c>
      <c r="AX156" t="s">
        <v>71</v>
      </c>
      <c r="AY156" t="s">
        <v>71</v>
      </c>
      <c r="AZ156">
        <v>42.15</v>
      </c>
      <c r="BA156">
        <v>11</v>
      </c>
      <c r="BB156">
        <v>13</v>
      </c>
      <c r="BC156" t="s">
        <v>71</v>
      </c>
      <c r="BD156">
        <v>1</v>
      </c>
      <c r="BE156" t="s">
        <v>73</v>
      </c>
      <c r="BF156" t="s">
        <v>74</v>
      </c>
      <c r="BG156" t="s">
        <v>73</v>
      </c>
      <c r="BH156" t="s">
        <v>71</v>
      </c>
    </row>
    <row r="157" spans="1:60">
      <c r="A157">
        <v>156</v>
      </c>
      <c r="B157" t="s">
        <v>51</v>
      </c>
      <c r="C157">
        <v>26</v>
      </c>
      <c r="D157" t="s">
        <v>68</v>
      </c>
      <c r="E157" t="s">
        <v>90</v>
      </c>
      <c r="F157">
        <v>49.3</v>
      </c>
      <c r="G157">
        <v>1.58</v>
      </c>
      <c r="H157">
        <v>19.75</v>
      </c>
      <c r="I157" t="s">
        <v>69</v>
      </c>
      <c r="J157">
        <v>15</v>
      </c>
      <c r="K157" t="s">
        <v>41</v>
      </c>
      <c r="L157">
        <v>76</v>
      </c>
      <c r="M157">
        <v>18</v>
      </c>
      <c r="N157">
        <v>12.5</v>
      </c>
      <c r="O157">
        <v>4</v>
      </c>
      <c r="P157" t="s">
        <v>80</v>
      </c>
      <c r="Q157">
        <v>4</v>
      </c>
      <c r="R157">
        <v>4</v>
      </c>
      <c r="S157" t="s">
        <v>102</v>
      </c>
      <c r="T157">
        <v>0</v>
      </c>
      <c r="U157">
        <v>1.99</v>
      </c>
      <c r="V157">
        <v>1.99</v>
      </c>
      <c r="W157">
        <v>5.09</v>
      </c>
      <c r="X157">
        <v>3.13</v>
      </c>
      <c r="Y157">
        <v>1.63</v>
      </c>
      <c r="Z157">
        <v>45</v>
      </c>
      <c r="AA157">
        <v>35</v>
      </c>
      <c r="AB157">
        <v>0.78</v>
      </c>
      <c r="AC157">
        <v>2.56</v>
      </c>
      <c r="AD157">
        <v>8.75</v>
      </c>
      <c r="AE157">
        <v>44.27</v>
      </c>
      <c r="AF157">
        <v>9.6</v>
      </c>
      <c r="AG157">
        <v>0.25</v>
      </c>
      <c r="AH157">
        <v>73</v>
      </c>
      <c r="AI157" t="s">
        <v>103</v>
      </c>
      <c r="AJ157" t="s">
        <v>115</v>
      </c>
      <c r="AK157" t="s">
        <v>105</v>
      </c>
      <c r="AL157" t="s">
        <v>106</v>
      </c>
      <c r="AM157" t="s">
        <v>107</v>
      </c>
      <c r="AN157" t="s">
        <v>111</v>
      </c>
      <c r="AO157" t="s">
        <v>109</v>
      </c>
      <c r="AP157">
        <v>120</v>
      </c>
      <c r="AQ157">
        <v>80</v>
      </c>
      <c r="AR157">
        <v>7</v>
      </c>
      <c r="AS157">
        <v>7</v>
      </c>
      <c r="AT157">
        <v>14</v>
      </c>
      <c r="AU157">
        <v>16</v>
      </c>
      <c r="AV157">
        <v>7.5</v>
      </c>
      <c r="AW157" t="s">
        <v>71</v>
      </c>
      <c r="AX157" t="s">
        <v>71</v>
      </c>
      <c r="AY157" t="s">
        <v>71</v>
      </c>
      <c r="AZ157">
        <v>1.99</v>
      </c>
      <c r="BA157">
        <v>14</v>
      </c>
      <c r="BB157">
        <v>15</v>
      </c>
      <c r="BC157" t="s">
        <v>71</v>
      </c>
      <c r="BD157">
        <v>1</v>
      </c>
      <c r="BE157" t="s">
        <v>73</v>
      </c>
      <c r="BF157" t="s">
        <v>74</v>
      </c>
      <c r="BG157" t="s">
        <v>73</v>
      </c>
      <c r="BH157" t="s">
        <v>71</v>
      </c>
    </row>
    <row r="158" spans="1:60">
      <c r="A158">
        <v>157</v>
      </c>
      <c r="B158" t="s">
        <v>51</v>
      </c>
      <c r="C158">
        <v>27</v>
      </c>
      <c r="D158" t="s">
        <v>68</v>
      </c>
      <c r="E158" t="s">
        <v>90</v>
      </c>
      <c r="F158">
        <v>53.2</v>
      </c>
      <c r="G158">
        <v>1.58</v>
      </c>
      <c r="H158">
        <v>21.31</v>
      </c>
      <c r="I158" t="s">
        <v>69</v>
      </c>
      <c r="J158">
        <v>13</v>
      </c>
      <c r="K158" t="s">
        <v>43</v>
      </c>
      <c r="L158">
        <v>72</v>
      </c>
      <c r="M158">
        <v>22</v>
      </c>
      <c r="N158">
        <v>10.5</v>
      </c>
      <c r="O158">
        <v>4</v>
      </c>
      <c r="P158" t="s">
        <v>80</v>
      </c>
      <c r="Q158">
        <v>4</v>
      </c>
      <c r="R158">
        <v>5</v>
      </c>
      <c r="S158" t="s">
        <v>102</v>
      </c>
      <c r="T158">
        <v>0</v>
      </c>
      <c r="U158">
        <v>1.99</v>
      </c>
      <c r="V158">
        <v>1.99</v>
      </c>
      <c r="W158">
        <v>3.09</v>
      </c>
      <c r="X158">
        <v>0.59</v>
      </c>
      <c r="Y158">
        <v>5.24</v>
      </c>
      <c r="Z158">
        <v>37</v>
      </c>
      <c r="AA158">
        <v>32</v>
      </c>
      <c r="AB158">
        <v>0.86</v>
      </c>
      <c r="AC158">
        <v>2.0299999999999998</v>
      </c>
      <c r="AD158">
        <v>5.27</v>
      </c>
      <c r="AE158">
        <v>7.16</v>
      </c>
      <c r="AF158">
        <v>25.3</v>
      </c>
      <c r="AG158">
        <v>0.36</v>
      </c>
      <c r="AH158">
        <v>91</v>
      </c>
      <c r="AI158" t="s">
        <v>103</v>
      </c>
      <c r="AJ158" t="s">
        <v>104</v>
      </c>
      <c r="AK158" t="s">
        <v>116</v>
      </c>
      <c r="AL158" t="s">
        <v>112</v>
      </c>
      <c r="AM158" t="s">
        <v>107</v>
      </c>
      <c r="AO158" t="s">
        <v>117</v>
      </c>
      <c r="AP158">
        <v>120</v>
      </c>
      <c r="AQ158">
        <v>70</v>
      </c>
      <c r="AR158">
        <v>5</v>
      </c>
      <c r="AS158">
        <v>7</v>
      </c>
      <c r="AT158">
        <v>11</v>
      </c>
      <c r="AU158">
        <v>13</v>
      </c>
      <c r="AV158">
        <v>11</v>
      </c>
      <c r="AW158" t="s">
        <v>71</v>
      </c>
      <c r="AX158" t="s">
        <v>71</v>
      </c>
      <c r="AY158" t="s">
        <v>72</v>
      </c>
      <c r="AZ158">
        <v>1.99</v>
      </c>
      <c r="BA158">
        <v>12</v>
      </c>
      <c r="BB158">
        <v>12</v>
      </c>
      <c r="BC158" t="s">
        <v>71</v>
      </c>
      <c r="BD158">
        <v>2</v>
      </c>
      <c r="BE158" t="s">
        <v>73</v>
      </c>
      <c r="BF158" t="s">
        <v>74</v>
      </c>
      <c r="BG158" t="s">
        <v>73</v>
      </c>
      <c r="BH158" t="s">
        <v>71</v>
      </c>
    </row>
    <row r="159" spans="1:60">
      <c r="A159">
        <v>158</v>
      </c>
      <c r="B159" t="s">
        <v>51</v>
      </c>
      <c r="C159">
        <v>34</v>
      </c>
      <c r="D159" t="s">
        <v>75</v>
      </c>
      <c r="E159" t="s">
        <v>92</v>
      </c>
      <c r="F159">
        <v>64</v>
      </c>
      <c r="G159">
        <v>1.58</v>
      </c>
      <c r="H159">
        <v>25.64</v>
      </c>
      <c r="I159" t="s">
        <v>76</v>
      </c>
      <c r="J159">
        <v>15</v>
      </c>
      <c r="K159" t="s">
        <v>41</v>
      </c>
      <c r="L159">
        <v>73</v>
      </c>
      <c r="M159">
        <v>20</v>
      </c>
      <c r="N159">
        <v>11.8</v>
      </c>
      <c r="O159">
        <v>2</v>
      </c>
      <c r="P159" t="s">
        <v>70</v>
      </c>
      <c r="Q159">
        <v>6</v>
      </c>
      <c r="R159">
        <v>12</v>
      </c>
      <c r="S159" t="s">
        <v>110</v>
      </c>
      <c r="T159">
        <v>1</v>
      </c>
      <c r="U159">
        <v>289.36</v>
      </c>
      <c r="V159">
        <v>180.3</v>
      </c>
      <c r="W159">
        <v>6.98</v>
      </c>
      <c r="X159">
        <v>1.83</v>
      </c>
      <c r="Y159">
        <v>3.81</v>
      </c>
      <c r="Z159">
        <v>42</v>
      </c>
      <c r="AA159">
        <v>34</v>
      </c>
      <c r="AB159">
        <v>0.81</v>
      </c>
      <c r="AC159">
        <v>2.96</v>
      </c>
      <c r="AD159">
        <v>1.4</v>
      </c>
      <c r="AE159">
        <v>24.89</v>
      </c>
      <c r="AF159">
        <v>56.9</v>
      </c>
      <c r="AG159">
        <v>0.4</v>
      </c>
      <c r="AH159">
        <v>110</v>
      </c>
      <c r="AI159" t="s">
        <v>114</v>
      </c>
      <c r="AJ159" t="s">
        <v>104</v>
      </c>
      <c r="AK159" t="s">
        <v>116</v>
      </c>
      <c r="AL159" t="s">
        <v>112</v>
      </c>
      <c r="AM159" t="s">
        <v>113</v>
      </c>
      <c r="AN159" t="s">
        <v>108</v>
      </c>
      <c r="AO159" t="s">
        <v>109</v>
      </c>
      <c r="AP159">
        <v>120</v>
      </c>
      <c r="AQ159">
        <v>80</v>
      </c>
      <c r="AR159">
        <v>3</v>
      </c>
      <c r="AS159">
        <v>5</v>
      </c>
      <c r="AT159">
        <v>12</v>
      </c>
      <c r="AU159">
        <v>12</v>
      </c>
      <c r="AV159">
        <v>10</v>
      </c>
      <c r="AW159" t="s">
        <v>71</v>
      </c>
      <c r="AX159" t="s">
        <v>71</v>
      </c>
      <c r="AY159" t="s">
        <v>72</v>
      </c>
      <c r="AZ159">
        <v>234.83</v>
      </c>
      <c r="BA159">
        <v>8</v>
      </c>
      <c r="BB159">
        <v>12</v>
      </c>
      <c r="BC159" t="s">
        <v>71</v>
      </c>
      <c r="BD159">
        <v>4</v>
      </c>
      <c r="BE159" t="s">
        <v>77</v>
      </c>
      <c r="BF159" t="s">
        <v>74</v>
      </c>
      <c r="BG159" t="s">
        <v>82</v>
      </c>
      <c r="BH159" t="s">
        <v>71</v>
      </c>
    </row>
    <row r="160" spans="1:60">
      <c r="A160">
        <v>159</v>
      </c>
      <c r="B160" t="s">
        <v>50</v>
      </c>
      <c r="C160">
        <v>25</v>
      </c>
      <c r="D160" t="s">
        <v>68</v>
      </c>
      <c r="E160" t="s">
        <v>90</v>
      </c>
      <c r="F160">
        <v>60</v>
      </c>
      <c r="G160">
        <v>1.51</v>
      </c>
      <c r="H160">
        <v>26.31</v>
      </c>
      <c r="I160" t="s">
        <v>76</v>
      </c>
      <c r="J160">
        <v>15</v>
      </c>
      <c r="K160" t="s">
        <v>41</v>
      </c>
      <c r="L160">
        <v>74</v>
      </c>
      <c r="M160">
        <v>18</v>
      </c>
      <c r="N160">
        <v>11.7</v>
      </c>
      <c r="O160">
        <v>2</v>
      </c>
      <c r="P160" t="s">
        <v>70</v>
      </c>
      <c r="Q160">
        <v>4</v>
      </c>
      <c r="R160">
        <v>3</v>
      </c>
      <c r="S160" t="s">
        <v>102</v>
      </c>
      <c r="T160">
        <v>0</v>
      </c>
      <c r="U160">
        <v>1.99</v>
      </c>
      <c r="V160">
        <v>1.99</v>
      </c>
      <c r="W160">
        <v>6.96</v>
      </c>
      <c r="X160">
        <v>5.1100000000000003</v>
      </c>
      <c r="Y160">
        <v>1.36</v>
      </c>
      <c r="Z160">
        <v>40</v>
      </c>
      <c r="AA160">
        <v>34</v>
      </c>
      <c r="AB160">
        <v>0.85</v>
      </c>
      <c r="AC160">
        <v>3.06</v>
      </c>
      <c r="AD160">
        <v>9</v>
      </c>
      <c r="AE160">
        <v>25.04</v>
      </c>
      <c r="AF160">
        <v>33.6</v>
      </c>
      <c r="AG160">
        <v>0.25</v>
      </c>
      <c r="AH160">
        <v>100</v>
      </c>
      <c r="AI160" t="s">
        <v>114</v>
      </c>
      <c r="AJ160" t="s">
        <v>115</v>
      </c>
      <c r="AK160" t="s">
        <v>105</v>
      </c>
      <c r="AL160" t="s">
        <v>112</v>
      </c>
      <c r="AM160" t="s">
        <v>113</v>
      </c>
      <c r="AN160" t="s">
        <v>108</v>
      </c>
      <c r="AO160" t="s">
        <v>109</v>
      </c>
      <c r="AP160">
        <v>110</v>
      </c>
      <c r="AQ160">
        <v>70</v>
      </c>
      <c r="AR160">
        <v>9</v>
      </c>
      <c r="AS160">
        <v>7</v>
      </c>
      <c r="AT160">
        <v>13</v>
      </c>
      <c r="AU160">
        <v>16</v>
      </c>
      <c r="AV160">
        <v>9</v>
      </c>
      <c r="AW160" t="s">
        <v>71</v>
      </c>
      <c r="AX160" t="s">
        <v>71</v>
      </c>
      <c r="AY160" t="s">
        <v>71</v>
      </c>
      <c r="AZ160">
        <v>1.99</v>
      </c>
      <c r="BA160">
        <v>16</v>
      </c>
      <c r="BB160">
        <v>14.5</v>
      </c>
      <c r="BC160" t="s">
        <v>71</v>
      </c>
      <c r="BD160">
        <v>4</v>
      </c>
      <c r="BE160" t="s">
        <v>77</v>
      </c>
      <c r="BF160" t="s">
        <v>71</v>
      </c>
      <c r="BG160" t="s">
        <v>77</v>
      </c>
      <c r="BH160" t="s">
        <v>71</v>
      </c>
    </row>
    <row r="161" spans="1:60">
      <c r="A161">
        <v>160</v>
      </c>
      <c r="B161" t="s">
        <v>51</v>
      </c>
      <c r="C161">
        <v>32</v>
      </c>
      <c r="D161" t="s">
        <v>68</v>
      </c>
      <c r="E161" t="s">
        <v>92</v>
      </c>
      <c r="F161">
        <v>64</v>
      </c>
      <c r="G161">
        <v>1.58</v>
      </c>
      <c r="H161">
        <v>25.64</v>
      </c>
      <c r="I161" t="s">
        <v>76</v>
      </c>
      <c r="J161">
        <v>15</v>
      </c>
      <c r="K161" t="s">
        <v>41</v>
      </c>
      <c r="L161">
        <v>73</v>
      </c>
      <c r="M161">
        <v>18</v>
      </c>
      <c r="N161">
        <v>11.2</v>
      </c>
      <c r="O161">
        <v>2</v>
      </c>
      <c r="P161" t="s">
        <v>70</v>
      </c>
      <c r="Q161">
        <v>5</v>
      </c>
      <c r="R161">
        <v>10</v>
      </c>
      <c r="S161" t="s">
        <v>110</v>
      </c>
      <c r="T161">
        <v>2</v>
      </c>
      <c r="U161">
        <v>366.8</v>
      </c>
      <c r="V161">
        <v>102.3</v>
      </c>
      <c r="W161">
        <v>4.33</v>
      </c>
      <c r="X161">
        <v>2.48</v>
      </c>
      <c r="Y161">
        <v>1.75</v>
      </c>
      <c r="Z161">
        <v>38</v>
      </c>
      <c r="AA161">
        <v>32</v>
      </c>
      <c r="AB161">
        <v>0.84</v>
      </c>
      <c r="AC161">
        <v>1.51</v>
      </c>
      <c r="AD161">
        <v>3.56</v>
      </c>
      <c r="AE161">
        <v>8.2100000000000009</v>
      </c>
      <c r="AF161">
        <v>31.5</v>
      </c>
      <c r="AG161">
        <v>0.21</v>
      </c>
      <c r="AH161">
        <v>91</v>
      </c>
      <c r="AI161" t="s">
        <v>103</v>
      </c>
      <c r="AJ161" t="s">
        <v>104</v>
      </c>
      <c r="AK161" t="s">
        <v>116</v>
      </c>
      <c r="AL161" t="s">
        <v>112</v>
      </c>
      <c r="AM161" t="s">
        <v>107</v>
      </c>
      <c r="AN161" t="s">
        <v>111</v>
      </c>
      <c r="AO161" t="s">
        <v>109</v>
      </c>
      <c r="AP161">
        <v>110</v>
      </c>
      <c r="AQ161">
        <v>80</v>
      </c>
      <c r="AR161">
        <v>5</v>
      </c>
      <c r="AS161">
        <v>7</v>
      </c>
      <c r="AT161">
        <v>11</v>
      </c>
      <c r="AU161">
        <v>12</v>
      </c>
      <c r="AV161">
        <v>9.5</v>
      </c>
      <c r="AW161" t="s">
        <v>71</v>
      </c>
      <c r="AX161" t="s">
        <v>71</v>
      </c>
      <c r="AY161" t="s">
        <v>71</v>
      </c>
      <c r="AZ161">
        <v>234.55</v>
      </c>
      <c r="BA161">
        <v>12</v>
      </c>
      <c r="BB161">
        <v>11.5</v>
      </c>
      <c r="BC161" t="s">
        <v>71</v>
      </c>
      <c r="BD161">
        <v>2</v>
      </c>
      <c r="BE161" t="s">
        <v>73</v>
      </c>
      <c r="BF161" t="s">
        <v>74</v>
      </c>
      <c r="BG161" t="s">
        <v>73</v>
      </c>
      <c r="BH161" t="s">
        <v>71</v>
      </c>
    </row>
    <row r="162" spans="1:60">
      <c r="A162">
        <v>161</v>
      </c>
      <c r="B162" t="s">
        <v>51</v>
      </c>
      <c r="C162">
        <v>36</v>
      </c>
      <c r="D162" t="s">
        <v>75</v>
      </c>
      <c r="E162" t="s">
        <v>91</v>
      </c>
      <c r="F162">
        <v>50</v>
      </c>
      <c r="G162">
        <v>1.43</v>
      </c>
      <c r="H162">
        <v>24.45</v>
      </c>
      <c r="I162" t="s">
        <v>69</v>
      </c>
      <c r="J162">
        <v>13</v>
      </c>
      <c r="K162" t="s">
        <v>43</v>
      </c>
      <c r="L162">
        <v>72</v>
      </c>
      <c r="M162">
        <v>20</v>
      </c>
      <c r="N162">
        <v>10.5</v>
      </c>
      <c r="O162">
        <v>2</v>
      </c>
      <c r="P162" t="s">
        <v>70</v>
      </c>
      <c r="Q162">
        <v>6</v>
      </c>
      <c r="R162">
        <v>15</v>
      </c>
      <c r="S162" t="s">
        <v>110</v>
      </c>
      <c r="T162">
        <v>1</v>
      </c>
      <c r="U162">
        <v>96.2</v>
      </c>
      <c r="V162">
        <v>1.99</v>
      </c>
      <c r="W162">
        <v>1.63</v>
      </c>
      <c r="X162">
        <v>0.25</v>
      </c>
      <c r="Y162">
        <v>6.52</v>
      </c>
      <c r="Z162">
        <v>36</v>
      </c>
      <c r="AA162">
        <v>32</v>
      </c>
      <c r="AB162">
        <v>0.89</v>
      </c>
      <c r="AC162">
        <v>0.81</v>
      </c>
      <c r="AD162">
        <v>3.41</v>
      </c>
      <c r="AE162">
        <v>18.059999999999999</v>
      </c>
      <c r="AF162">
        <v>18.5</v>
      </c>
      <c r="AG162">
        <v>0.45</v>
      </c>
      <c r="AH162">
        <v>116</v>
      </c>
      <c r="AI162" t="s">
        <v>103</v>
      </c>
      <c r="AJ162" t="s">
        <v>104</v>
      </c>
      <c r="AK162" t="s">
        <v>105</v>
      </c>
      <c r="AL162" t="s">
        <v>112</v>
      </c>
      <c r="AM162" t="s">
        <v>113</v>
      </c>
      <c r="AN162" t="s">
        <v>111</v>
      </c>
      <c r="AO162" t="s">
        <v>109</v>
      </c>
      <c r="AP162">
        <v>120</v>
      </c>
      <c r="AQ162">
        <v>80</v>
      </c>
      <c r="AR162">
        <v>3</v>
      </c>
      <c r="AS162">
        <v>5</v>
      </c>
      <c r="AT162">
        <v>11</v>
      </c>
      <c r="AU162">
        <v>13</v>
      </c>
      <c r="AV162">
        <v>6</v>
      </c>
      <c r="AW162" t="s">
        <v>71</v>
      </c>
      <c r="AX162" t="s">
        <v>71</v>
      </c>
      <c r="AY162" t="s">
        <v>72</v>
      </c>
      <c r="AZ162">
        <v>49.094999999999999</v>
      </c>
      <c r="BA162">
        <v>8</v>
      </c>
      <c r="BB162">
        <v>12</v>
      </c>
      <c r="BC162" t="s">
        <v>71</v>
      </c>
      <c r="BD162">
        <v>2</v>
      </c>
      <c r="BE162" t="s">
        <v>73</v>
      </c>
      <c r="BF162" t="s">
        <v>74</v>
      </c>
      <c r="BG162" t="s">
        <v>73</v>
      </c>
      <c r="BH162" t="s">
        <v>71</v>
      </c>
    </row>
    <row r="163" spans="1:60">
      <c r="A163">
        <v>162</v>
      </c>
      <c r="B163" t="s">
        <v>51</v>
      </c>
      <c r="C163">
        <v>38</v>
      </c>
      <c r="D163" t="s">
        <v>75</v>
      </c>
      <c r="E163" t="s">
        <v>91</v>
      </c>
      <c r="F163">
        <v>70</v>
      </c>
      <c r="G163">
        <v>1.7</v>
      </c>
      <c r="H163">
        <v>24.22</v>
      </c>
      <c r="I163" t="s">
        <v>69</v>
      </c>
      <c r="J163">
        <v>13</v>
      </c>
      <c r="K163" t="s">
        <v>43</v>
      </c>
      <c r="L163">
        <v>75</v>
      </c>
      <c r="M163">
        <v>20</v>
      </c>
      <c r="N163">
        <v>12.5</v>
      </c>
      <c r="O163">
        <v>2</v>
      </c>
      <c r="P163" t="s">
        <v>70</v>
      </c>
      <c r="Q163">
        <v>5</v>
      </c>
      <c r="R163">
        <v>18</v>
      </c>
      <c r="S163" t="s">
        <v>102</v>
      </c>
      <c r="T163">
        <v>3</v>
      </c>
      <c r="U163">
        <v>1.99</v>
      </c>
      <c r="V163">
        <v>1.99</v>
      </c>
      <c r="W163">
        <v>2.5</v>
      </c>
      <c r="X163">
        <v>2.5299999999999998</v>
      </c>
      <c r="Y163">
        <v>0.99</v>
      </c>
      <c r="Z163">
        <v>40</v>
      </c>
      <c r="AA163">
        <v>34</v>
      </c>
      <c r="AB163">
        <v>0.85</v>
      </c>
      <c r="AC163">
        <v>1.52</v>
      </c>
      <c r="AD163">
        <v>0.45</v>
      </c>
      <c r="AE163">
        <v>13.56</v>
      </c>
      <c r="AF163">
        <v>24</v>
      </c>
      <c r="AG163">
        <v>0.32</v>
      </c>
      <c r="AH163">
        <v>92</v>
      </c>
      <c r="AI163" t="s">
        <v>114</v>
      </c>
      <c r="AJ163" t="s">
        <v>115</v>
      </c>
      <c r="AK163" t="s">
        <v>116</v>
      </c>
      <c r="AL163" t="s">
        <v>106</v>
      </c>
      <c r="AM163" t="s">
        <v>107</v>
      </c>
      <c r="AN163" t="s">
        <v>111</v>
      </c>
      <c r="AO163" t="s">
        <v>109</v>
      </c>
      <c r="AP163">
        <v>12</v>
      </c>
      <c r="AQ163">
        <v>80</v>
      </c>
      <c r="AR163">
        <v>1</v>
      </c>
      <c r="AS163">
        <v>1</v>
      </c>
      <c r="AT163">
        <v>11</v>
      </c>
      <c r="AU163">
        <v>12</v>
      </c>
      <c r="AV163">
        <v>5</v>
      </c>
      <c r="AW163" t="s">
        <v>71</v>
      </c>
      <c r="AX163" t="s">
        <v>71</v>
      </c>
      <c r="AY163" t="s">
        <v>71</v>
      </c>
      <c r="AZ163">
        <v>1.99</v>
      </c>
      <c r="BA163">
        <v>2</v>
      </c>
      <c r="BB163">
        <v>11.5</v>
      </c>
      <c r="BC163" t="s">
        <v>71</v>
      </c>
      <c r="BD163">
        <v>3</v>
      </c>
      <c r="BE163" t="s">
        <v>77</v>
      </c>
      <c r="BF163" t="s">
        <v>74</v>
      </c>
      <c r="BG163" t="s">
        <v>73</v>
      </c>
      <c r="BH163" t="s">
        <v>71</v>
      </c>
    </row>
    <row r="164" spans="1:60">
      <c r="A164">
        <v>163</v>
      </c>
      <c r="B164" t="s">
        <v>50</v>
      </c>
      <c r="C164">
        <v>23</v>
      </c>
      <c r="D164" t="s">
        <v>68</v>
      </c>
      <c r="E164" t="s">
        <v>94</v>
      </c>
      <c r="F164">
        <v>65</v>
      </c>
      <c r="G164">
        <v>1.58</v>
      </c>
      <c r="H164">
        <v>26.04</v>
      </c>
      <c r="I164" t="s">
        <v>76</v>
      </c>
      <c r="J164">
        <v>15</v>
      </c>
      <c r="K164" t="s">
        <v>41</v>
      </c>
      <c r="L164">
        <v>73</v>
      </c>
      <c r="M164">
        <v>20</v>
      </c>
      <c r="N164">
        <v>11.2</v>
      </c>
      <c r="O164">
        <v>2</v>
      </c>
      <c r="P164" t="s">
        <v>70</v>
      </c>
      <c r="Q164">
        <v>4</v>
      </c>
      <c r="R164">
        <v>3</v>
      </c>
      <c r="S164" t="s">
        <v>102</v>
      </c>
      <c r="T164">
        <v>0</v>
      </c>
      <c r="U164">
        <v>1.99</v>
      </c>
      <c r="V164">
        <v>1.99</v>
      </c>
      <c r="W164">
        <v>4.42</v>
      </c>
      <c r="X164">
        <v>5.5</v>
      </c>
      <c r="Y164">
        <v>0.8</v>
      </c>
      <c r="Z164">
        <v>42</v>
      </c>
      <c r="AA164">
        <v>35</v>
      </c>
      <c r="AB164">
        <v>0.83</v>
      </c>
      <c r="AC164">
        <v>1.79</v>
      </c>
      <c r="AD164">
        <v>2.5299999999999998</v>
      </c>
      <c r="AE164">
        <v>26.64</v>
      </c>
      <c r="AF164">
        <v>54.6</v>
      </c>
      <c r="AG164">
        <v>0.25</v>
      </c>
      <c r="AH164">
        <v>100</v>
      </c>
      <c r="AI164" t="s">
        <v>114</v>
      </c>
      <c r="AJ164" t="s">
        <v>104</v>
      </c>
      <c r="AK164" t="s">
        <v>116</v>
      </c>
      <c r="AL164" t="s">
        <v>106</v>
      </c>
      <c r="AM164" t="s">
        <v>107</v>
      </c>
      <c r="AN164" t="s">
        <v>108</v>
      </c>
      <c r="AO164" t="s">
        <v>117</v>
      </c>
      <c r="AP164">
        <v>120</v>
      </c>
      <c r="AQ164">
        <v>70</v>
      </c>
      <c r="AR164">
        <v>10</v>
      </c>
      <c r="AS164">
        <v>11</v>
      </c>
      <c r="AT164">
        <v>14</v>
      </c>
      <c r="AU164">
        <v>16</v>
      </c>
      <c r="AV164">
        <v>9.4</v>
      </c>
      <c r="AW164" t="s">
        <v>71</v>
      </c>
      <c r="AX164" t="s">
        <v>71</v>
      </c>
      <c r="AY164" t="s">
        <v>71</v>
      </c>
      <c r="AZ164">
        <v>1.99</v>
      </c>
      <c r="BA164">
        <v>21</v>
      </c>
      <c r="BB164">
        <v>15</v>
      </c>
      <c r="BC164" t="s">
        <v>71</v>
      </c>
      <c r="BD164">
        <v>2</v>
      </c>
      <c r="BE164" t="s">
        <v>73</v>
      </c>
      <c r="BF164" t="s">
        <v>74</v>
      </c>
      <c r="BG164" t="s">
        <v>73</v>
      </c>
      <c r="BH164" t="s">
        <v>71</v>
      </c>
    </row>
    <row r="165" spans="1:60">
      <c r="A165">
        <v>164</v>
      </c>
      <c r="B165" t="s">
        <v>51</v>
      </c>
      <c r="C165">
        <v>32</v>
      </c>
      <c r="D165" t="s">
        <v>68</v>
      </c>
      <c r="E165" t="s">
        <v>92</v>
      </c>
      <c r="F165">
        <v>60.8</v>
      </c>
      <c r="G165">
        <v>1.56</v>
      </c>
      <c r="H165">
        <v>24.98</v>
      </c>
      <c r="I165" t="s">
        <v>76</v>
      </c>
      <c r="J165">
        <v>13</v>
      </c>
      <c r="K165" t="s">
        <v>43</v>
      </c>
      <c r="L165">
        <v>72</v>
      </c>
      <c r="M165">
        <v>18</v>
      </c>
      <c r="N165">
        <v>11.5</v>
      </c>
      <c r="O165">
        <v>2</v>
      </c>
      <c r="P165" t="s">
        <v>70</v>
      </c>
      <c r="Q165">
        <v>5</v>
      </c>
      <c r="R165">
        <v>10</v>
      </c>
      <c r="S165" t="s">
        <v>102</v>
      </c>
      <c r="T165">
        <v>0</v>
      </c>
      <c r="U165">
        <v>1.99</v>
      </c>
      <c r="V165">
        <v>1.99</v>
      </c>
      <c r="W165">
        <v>5.01</v>
      </c>
      <c r="X165">
        <v>2.62</v>
      </c>
      <c r="Y165">
        <v>1.91</v>
      </c>
      <c r="Z165">
        <v>38</v>
      </c>
      <c r="AA165">
        <v>32</v>
      </c>
      <c r="AB165">
        <v>0.84</v>
      </c>
      <c r="AC165">
        <v>1.93</v>
      </c>
      <c r="AD165">
        <v>0.28999999999999998</v>
      </c>
      <c r="AE165">
        <v>17.7</v>
      </c>
      <c r="AF165">
        <v>9.4</v>
      </c>
      <c r="AG165">
        <v>0.25</v>
      </c>
      <c r="AH165">
        <v>92</v>
      </c>
      <c r="AI165" t="s">
        <v>114</v>
      </c>
      <c r="AJ165" t="s">
        <v>104</v>
      </c>
      <c r="AK165" t="s">
        <v>105</v>
      </c>
      <c r="AL165" t="s">
        <v>112</v>
      </c>
      <c r="AM165" t="s">
        <v>107</v>
      </c>
      <c r="AN165" t="s">
        <v>108</v>
      </c>
      <c r="AO165" t="s">
        <v>117</v>
      </c>
      <c r="AP165">
        <v>120</v>
      </c>
      <c r="AQ165">
        <v>80</v>
      </c>
      <c r="AR165">
        <v>3</v>
      </c>
      <c r="AS165">
        <v>2</v>
      </c>
      <c r="AT165">
        <v>10</v>
      </c>
      <c r="AU165">
        <v>11</v>
      </c>
      <c r="AV165">
        <v>8.5</v>
      </c>
      <c r="AW165" t="s">
        <v>71</v>
      </c>
      <c r="AX165" t="s">
        <v>71</v>
      </c>
      <c r="AY165" t="s">
        <v>71</v>
      </c>
      <c r="AZ165">
        <v>1.99</v>
      </c>
      <c r="BA165">
        <v>5</v>
      </c>
      <c r="BB165">
        <v>10.5</v>
      </c>
      <c r="BC165" t="s">
        <v>71</v>
      </c>
      <c r="BD165">
        <v>2</v>
      </c>
      <c r="BE165" t="s">
        <v>73</v>
      </c>
      <c r="BF165" t="s">
        <v>74</v>
      </c>
      <c r="BG165" t="s">
        <v>73</v>
      </c>
      <c r="BH165" t="s">
        <v>71</v>
      </c>
    </row>
    <row r="166" spans="1:60">
      <c r="A166">
        <v>165</v>
      </c>
      <c r="B166" t="s">
        <v>51</v>
      </c>
      <c r="C166">
        <v>35</v>
      </c>
      <c r="D166" t="s">
        <v>75</v>
      </c>
      <c r="E166" t="s">
        <v>91</v>
      </c>
      <c r="F166">
        <v>56</v>
      </c>
      <c r="G166">
        <v>1.45</v>
      </c>
      <c r="H166">
        <v>26.63</v>
      </c>
      <c r="I166" t="s">
        <v>76</v>
      </c>
      <c r="J166">
        <v>17</v>
      </c>
      <c r="K166" t="s">
        <v>44</v>
      </c>
      <c r="L166">
        <v>74</v>
      </c>
      <c r="M166">
        <v>18</v>
      </c>
      <c r="N166">
        <v>11.5</v>
      </c>
      <c r="O166">
        <v>4</v>
      </c>
      <c r="P166" t="s">
        <v>80</v>
      </c>
      <c r="Q166">
        <v>5</v>
      </c>
      <c r="R166">
        <v>15</v>
      </c>
      <c r="S166" t="s">
        <v>110</v>
      </c>
      <c r="T166">
        <v>1</v>
      </c>
      <c r="U166">
        <v>481.3</v>
      </c>
      <c r="V166">
        <v>481.3</v>
      </c>
      <c r="W166">
        <v>7.72</v>
      </c>
      <c r="X166">
        <v>3.35</v>
      </c>
      <c r="Y166">
        <v>2.2999999999999998</v>
      </c>
      <c r="Z166">
        <v>40</v>
      </c>
      <c r="AA166">
        <v>33</v>
      </c>
      <c r="AB166">
        <v>0.83</v>
      </c>
      <c r="AC166">
        <v>5.51</v>
      </c>
      <c r="AD166">
        <v>2.6</v>
      </c>
      <c r="AE166">
        <v>38.93</v>
      </c>
      <c r="AF166">
        <v>21.5</v>
      </c>
      <c r="AG166">
        <v>1.26</v>
      </c>
      <c r="AH166">
        <v>108</v>
      </c>
      <c r="AI166" t="s">
        <v>114</v>
      </c>
      <c r="AJ166" t="s">
        <v>104</v>
      </c>
      <c r="AK166" t="s">
        <v>116</v>
      </c>
      <c r="AL166" t="s">
        <v>106</v>
      </c>
      <c r="AM166" t="s">
        <v>113</v>
      </c>
      <c r="AN166" t="s">
        <v>111</v>
      </c>
      <c r="AO166" t="s">
        <v>117</v>
      </c>
      <c r="AP166">
        <v>120</v>
      </c>
      <c r="AQ166">
        <v>80</v>
      </c>
      <c r="AR166">
        <v>2</v>
      </c>
      <c r="AS166">
        <v>3</v>
      </c>
      <c r="AT166">
        <v>13</v>
      </c>
      <c r="AU166">
        <v>14</v>
      </c>
      <c r="AV166">
        <v>4.5999999999999996</v>
      </c>
      <c r="AW166" t="s">
        <v>71</v>
      </c>
      <c r="AX166" t="s">
        <v>78</v>
      </c>
      <c r="AY166" t="s">
        <v>72</v>
      </c>
      <c r="AZ166">
        <v>481.3</v>
      </c>
      <c r="BA166">
        <v>5</v>
      </c>
      <c r="BB166">
        <v>13.5</v>
      </c>
      <c r="BC166" t="s">
        <v>71</v>
      </c>
      <c r="BD166">
        <v>3</v>
      </c>
      <c r="BE166" t="s">
        <v>77</v>
      </c>
      <c r="BF166" t="s">
        <v>74</v>
      </c>
      <c r="BG166" t="s">
        <v>82</v>
      </c>
      <c r="BH166" t="s">
        <v>71</v>
      </c>
    </row>
    <row r="167" spans="1:60">
      <c r="A167">
        <v>166</v>
      </c>
      <c r="B167" t="s">
        <v>51</v>
      </c>
      <c r="C167">
        <v>32</v>
      </c>
      <c r="D167" t="s">
        <v>68</v>
      </c>
      <c r="E167" t="s">
        <v>92</v>
      </c>
      <c r="F167">
        <v>46</v>
      </c>
      <c r="G167">
        <v>1.5</v>
      </c>
      <c r="H167">
        <v>20.440000000000001</v>
      </c>
      <c r="I167" t="s">
        <v>69</v>
      </c>
      <c r="J167">
        <v>11</v>
      </c>
      <c r="K167" t="s">
        <v>42</v>
      </c>
      <c r="L167">
        <v>73</v>
      </c>
      <c r="M167">
        <v>26</v>
      </c>
      <c r="N167">
        <v>11.9</v>
      </c>
      <c r="O167">
        <v>2</v>
      </c>
      <c r="P167" t="s">
        <v>70</v>
      </c>
      <c r="Q167">
        <v>6</v>
      </c>
      <c r="R167">
        <v>10</v>
      </c>
      <c r="S167" t="s">
        <v>102</v>
      </c>
      <c r="T167">
        <v>0</v>
      </c>
      <c r="U167">
        <v>1.99</v>
      </c>
      <c r="V167">
        <v>1.99</v>
      </c>
      <c r="W167">
        <v>3.99</v>
      </c>
      <c r="X167">
        <v>0.51</v>
      </c>
      <c r="Y167">
        <v>7.82</v>
      </c>
      <c r="Z167">
        <v>36</v>
      </c>
      <c r="AA167">
        <v>30</v>
      </c>
      <c r="AB167">
        <v>0.83</v>
      </c>
      <c r="AC167">
        <v>2.04</v>
      </c>
      <c r="AD167">
        <v>2.83</v>
      </c>
      <c r="AE167">
        <v>28.71</v>
      </c>
      <c r="AF167">
        <v>60.2</v>
      </c>
      <c r="AG167">
        <v>0.15</v>
      </c>
      <c r="AH167">
        <v>84</v>
      </c>
      <c r="AI167" t="s">
        <v>103</v>
      </c>
      <c r="AJ167" t="s">
        <v>104</v>
      </c>
      <c r="AK167" t="s">
        <v>105</v>
      </c>
      <c r="AL167" t="s">
        <v>112</v>
      </c>
      <c r="AM167" t="s">
        <v>113</v>
      </c>
      <c r="AN167" t="s">
        <v>108</v>
      </c>
      <c r="AO167" t="s">
        <v>109</v>
      </c>
      <c r="AP167">
        <v>110</v>
      </c>
      <c r="AQ167">
        <v>60</v>
      </c>
      <c r="AR167">
        <v>5</v>
      </c>
      <c r="AS167">
        <v>5</v>
      </c>
      <c r="AT167">
        <v>14</v>
      </c>
      <c r="AU167">
        <v>13</v>
      </c>
      <c r="AV167">
        <v>6.5</v>
      </c>
      <c r="AW167" t="s">
        <v>71</v>
      </c>
      <c r="AX167" t="s">
        <v>71</v>
      </c>
      <c r="AY167" t="s">
        <v>72</v>
      </c>
      <c r="AZ167">
        <v>1.99</v>
      </c>
      <c r="BA167">
        <v>10</v>
      </c>
      <c r="BB167">
        <v>13.5</v>
      </c>
      <c r="BC167" t="s">
        <v>71</v>
      </c>
      <c r="BD167">
        <v>2</v>
      </c>
      <c r="BE167" t="s">
        <v>73</v>
      </c>
      <c r="BF167" t="s">
        <v>71</v>
      </c>
      <c r="BG167" t="s">
        <v>73</v>
      </c>
      <c r="BH167" t="s">
        <v>71</v>
      </c>
    </row>
    <row r="168" spans="1:60">
      <c r="A168">
        <v>167</v>
      </c>
      <c r="B168" t="s">
        <v>51</v>
      </c>
      <c r="C168">
        <v>29</v>
      </c>
      <c r="D168" t="s">
        <v>68</v>
      </c>
      <c r="E168" t="s">
        <v>90</v>
      </c>
      <c r="F168">
        <v>62</v>
      </c>
      <c r="G168">
        <v>1.54</v>
      </c>
      <c r="H168">
        <v>26.14</v>
      </c>
      <c r="I168" t="s">
        <v>76</v>
      </c>
      <c r="J168">
        <v>11</v>
      </c>
      <c r="K168" t="s">
        <v>42</v>
      </c>
      <c r="L168">
        <v>74</v>
      </c>
      <c r="M168">
        <v>18</v>
      </c>
      <c r="N168">
        <v>13.4</v>
      </c>
      <c r="O168">
        <v>2</v>
      </c>
      <c r="P168" t="s">
        <v>70</v>
      </c>
      <c r="Q168">
        <v>5</v>
      </c>
      <c r="R168">
        <v>6</v>
      </c>
      <c r="S168" t="s">
        <v>110</v>
      </c>
      <c r="T168">
        <v>1</v>
      </c>
      <c r="U168">
        <v>563.79999999999995</v>
      </c>
      <c r="V168">
        <v>563.79999999999995</v>
      </c>
      <c r="W168">
        <v>6.11</v>
      </c>
      <c r="X168">
        <v>4.1900000000000004</v>
      </c>
      <c r="Y168">
        <v>1.46</v>
      </c>
      <c r="Z168">
        <v>38</v>
      </c>
      <c r="AA168">
        <v>32</v>
      </c>
      <c r="AB168">
        <v>0.84</v>
      </c>
      <c r="AC168">
        <v>3.27</v>
      </c>
      <c r="AD168">
        <v>1.89</v>
      </c>
      <c r="AE168">
        <v>26</v>
      </c>
      <c r="AF168">
        <v>15</v>
      </c>
      <c r="AG168">
        <v>0.38</v>
      </c>
      <c r="AH168">
        <v>91</v>
      </c>
      <c r="AI168" t="s">
        <v>114</v>
      </c>
      <c r="AJ168" t="s">
        <v>104</v>
      </c>
      <c r="AK168" t="s">
        <v>105</v>
      </c>
      <c r="AL168" t="s">
        <v>106</v>
      </c>
      <c r="AM168" t="s">
        <v>113</v>
      </c>
      <c r="AN168" t="s">
        <v>108</v>
      </c>
      <c r="AO168" t="s">
        <v>109</v>
      </c>
      <c r="AP168">
        <v>120</v>
      </c>
      <c r="AQ168">
        <v>80</v>
      </c>
      <c r="AR168">
        <v>4</v>
      </c>
      <c r="AS168">
        <v>6</v>
      </c>
      <c r="AT168">
        <v>12</v>
      </c>
      <c r="AU168">
        <v>12</v>
      </c>
      <c r="AV168">
        <v>4</v>
      </c>
      <c r="AW168" t="s">
        <v>71</v>
      </c>
      <c r="AX168" t="s">
        <v>71</v>
      </c>
      <c r="AY168" t="s">
        <v>71</v>
      </c>
      <c r="AZ168">
        <v>563.79999999999995</v>
      </c>
      <c r="BA168">
        <v>10</v>
      </c>
      <c r="BB168">
        <v>12</v>
      </c>
      <c r="BC168" t="s">
        <v>71</v>
      </c>
      <c r="BD168">
        <v>2</v>
      </c>
      <c r="BE168" t="s">
        <v>73</v>
      </c>
      <c r="BF168" t="s">
        <v>74</v>
      </c>
      <c r="BG168" t="s">
        <v>73</v>
      </c>
      <c r="BH168" t="s">
        <v>71</v>
      </c>
    </row>
    <row r="169" spans="1:60">
      <c r="A169">
        <v>168</v>
      </c>
      <c r="B169" t="s">
        <v>50</v>
      </c>
      <c r="C169">
        <v>29</v>
      </c>
      <c r="D169" t="s">
        <v>68</v>
      </c>
      <c r="E169" t="s">
        <v>90</v>
      </c>
      <c r="F169">
        <v>60</v>
      </c>
      <c r="G169">
        <v>1.5</v>
      </c>
      <c r="H169">
        <v>26.67</v>
      </c>
      <c r="I169" t="s">
        <v>76</v>
      </c>
      <c r="J169">
        <v>15</v>
      </c>
      <c r="K169" t="s">
        <v>41</v>
      </c>
      <c r="L169">
        <v>73</v>
      </c>
      <c r="M169">
        <v>20</v>
      </c>
      <c r="N169">
        <v>10.7</v>
      </c>
      <c r="O169">
        <v>2</v>
      </c>
      <c r="P169" t="s">
        <v>70</v>
      </c>
      <c r="Q169">
        <v>6</v>
      </c>
      <c r="R169">
        <v>10</v>
      </c>
      <c r="S169" t="s">
        <v>102</v>
      </c>
      <c r="T169">
        <v>0</v>
      </c>
      <c r="U169">
        <v>2.59</v>
      </c>
      <c r="V169">
        <v>1.99</v>
      </c>
      <c r="W169">
        <v>10.206</v>
      </c>
      <c r="X169">
        <v>2.0099999999999998</v>
      </c>
      <c r="Y169">
        <v>5.08</v>
      </c>
      <c r="Z169">
        <v>38</v>
      </c>
      <c r="AA169">
        <v>30</v>
      </c>
      <c r="AB169">
        <v>0.79</v>
      </c>
      <c r="AC169">
        <v>10.89</v>
      </c>
      <c r="AD169">
        <v>2.0099999999999998</v>
      </c>
      <c r="AE169">
        <v>8.4499999999999993</v>
      </c>
      <c r="AF169">
        <v>13.6</v>
      </c>
      <c r="AG169">
        <v>0.41</v>
      </c>
      <c r="AH169">
        <v>106</v>
      </c>
      <c r="AI169" t="s">
        <v>114</v>
      </c>
      <c r="AJ169" t="s">
        <v>115</v>
      </c>
      <c r="AK169" t="s">
        <v>105</v>
      </c>
      <c r="AL169" t="s">
        <v>112</v>
      </c>
      <c r="AM169" t="s">
        <v>113</v>
      </c>
      <c r="AN169" t="s">
        <v>108</v>
      </c>
      <c r="AO169" t="s">
        <v>109</v>
      </c>
      <c r="AP169">
        <v>120</v>
      </c>
      <c r="AQ169">
        <v>80</v>
      </c>
      <c r="AR169">
        <v>11</v>
      </c>
      <c r="AS169">
        <v>12</v>
      </c>
      <c r="AT169">
        <v>14</v>
      </c>
      <c r="AU169">
        <v>15</v>
      </c>
      <c r="AV169">
        <v>10</v>
      </c>
      <c r="AW169" t="s">
        <v>71</v>
      </c>
      <c r="AX169" t="s">
        <v>78</v>
      </c>
      <c r="AY169" t="s">
        <v>72</v>
      </c>
      <c r="AZ169">
        <v>2.29</v>
      </c>
      <c r="BA169">
        <v>23</v>
      </c>
      <c r="BB169">
        <v>14.5</v>
      </c>
      <c r="BC169" t="s">
        <v>71</v>
      </c>
      <c r="BD169">
        <v>4</v>
      </c>
      <c r="BE169" t="s">
        <v>77</v>
      </c>
      <c r="BF169" t="s">
        <v>74</v>
      </c>
      <c r="BG169" t="s">
        <v>82</v>
      </c>
      <c r="BH169" t="s">
        <v>71</v>
      </c>
    </row>
    <row r="170" spans="1:60">
      <c r="A170">
        <v>169</v>
      </c>
      <c r="B170" t="s">
        <v>50</v>
      </c>
      <c r="C170">
        <v>30</v>
      </c>
      <c r="D170" t="s">
        <v>68</v>
      </c>
      <c r="E170" t="s">
        <v>92</v>
      </c>
      <c r="F170">
        <v>72.3</v>
      </c>
      <c r="G170">
        <v>1.58</v>
      </c>
      <c r="H170">
        <v>28.96</v>
      </c>
      <c r="I170" t="s">
        <v>76</v>
      </c>
      <c r="J170">
        <v>15</v>
      </c>
      <c r="K170" t="s">
        <v>41</v>
      </c>
      <c r="L170">
        <v>74</v>
      </c>
      <c r="M170">
        <v>20</v>
      </c>
      <c r="N170">
        <v>10.8</v>
      </c>
      <c r="O170">
        <v>4</v>
      </c>
      <c r="P170" t="s">
        <v>80</v>
      </c>
      <c r="Q170">
        <v>4</v>
      </c>
      <c r="R170">
        <v>8</v>
      </c>
      <c r="S170" t="s">
        <v>102</v>
      </c>
      <c r="T170">
        <v>0</v>
      </c>
      <c r="U170">
        <v>1.99</v>
      </c>
      <c r="V170">
        <v>1.99</v>
      </c>
      <c r="W170">
        <v>1</v>
      </c>
      <c r="X170">
        <v>0.98</v>
      </c>
      <c r="Y170">
        <v>1.02</v>
      </c>
      <c r="Z170">
        <v>40</v>
      </c>
      <c r="AA170">
        <v>34</v>
      </c>
      <c r="AB170">
        <v>0.85</v>
      </c>
      <c r="AC170">
        <v>16.989999999999998</v>
      </c>
      <c r="AD170">
        <v>2.83</v>
      </c>
      <c r="AE170">
        <v>15.77</v>
      </c>
      <c r="AF170">
        <v>22.8</v>
      </c>
      <c r="AG170">
        <v>0.25</v>
      </c>
      <c r="AH170">
        <v>95</v>
      </c>
      <c r="AI170" t="s">
        <v>114</v>
      </c>
      <c r="AJ170" t="s">
        <v>115</v>
      </c>
      <c r="AK170" t="s">
        <v>116</v>
      </c>
      <c r="AL170" t="s">
        <v>112</v>
      </c>
      <c r="AM170" t="s">
        <v>113</v>
      </c>
      <c r="AN170" t="s">
        <v>108</v>
      </c>
      <c r="AO170" t="s">
        <v>109</v>
      </c>
      <c r="AP170">
        <v>120</v>
      </c>
      <c r="AQ170">
        <v>80</v>
      </c>
      <c r="AR170">
        <v>9</v>
      </c>
      <c r="AS170">
        <v>12</v>
      </c>
      <c r="AT170">
        <v>14</v>
      </c>
      <c r="AU170">
        <v>16</v>
      </c>
      <c r="AV170">
        <v>9</v>
      </c>
      <c r="AW170" t="s">
        <v>71</v>
      </c>
      <c r="AX170" t="s">
        <v>78</v>
      </c>
      <c r="AY170" t="s">
        <v>71</v>
      </c>
      <c r="AZ170">
        <v>1.99</v>
      </c>
      <c r="BA170">
        <v>21</v>
      </c>
      <c r="BB170">
        <v>15</v>
      </c>
      <c r="BC170" t="s">
        <v>71</v>
      </c>
      <c r="BD170">
        <v>5</v>
      </c>
      <c r="BE170" t="s">
        <v>82</v>
      </c>
      <c r="BF170" t="s">
        <v>74</v>
      </c>
      <c r="BG170" t="s">
        <v>77</v>
      </c>
      <c r="BH170" t="s">
        <v>71</v>
      </c>
    </row>
    <row r="171" spans="1:60">
      <c r="A171">
        <v>170</v>
      </c>
      <c r="B171" t="s">
        <v>50</v>
      </c>
      <c r="C171">
        <v>33</v>
      </c>
      <c r="D171" t="s">
        <v>68</v>
      </c>
      <c r="E171" t="s">
        <v>92</v>
      </c>
      <c r="F171">
        <v>59.6</v>
      </c>
      <c r="G171">
        <v>1.63</v>
      </c>
      <c r="H171">
        <v>22.43</v>
      </c>
      <c r="I171" t="s">
        <v>69</v>
      </c>
      <c r="J171">
        <v>11</v>
      </c>
      <c r="K171" t="s">
        <v>42</v>
      </c>
      <c r="L171">
        <v>72</v>
      </c>
      <c r="M171">
        <v>20</v>
      </c>
      <c r="N171">
        <v>11.5</v>
      </c>
      <c r="O171">
        <v>4</v>
      </c>
      <c r="P171" t="s">
        <v>80</v>
      </c>
      <c r="Q171">
        <v>5</v>
      </c>
      <c r="R171">
        <v>10</v>
      </c>
      <c r="S171" t="s">
        <v>102</v>
      </c>
      <c r="T171">
        <v>1</v>
      </c>
      <c r="U171">
        <v>4.3600000000000003</v>
      </c>
      <c r="V171">
        <v>4.32</v>
      </c>
      <c r="W171">
        <v>3.84</v>
      </c>
      <c r="X171">
        <v>1.22</v>
      </c>
      <c r="Y171">
        <v>3.15</v>
      </c>
      <c r="Z171">
        <v>40</v>
      </c>
      <c r="AA171">
        <v>32</v>
      </c>
      <c r="AB171">
        <v>0.8</v>
      </c>
      <c r="AC171">
        <v>2.48</v>
      </c>
      <c r="AD171">
        <v>5.67</v>
      </c>
      <c r="AE171">
        <v>6.06</v>
      </c>
      <c r="AF171">
        <v>54.7</v>
      </c>
      <c r="AG171">
        <v>0.25</v>
      </c>
      <c r="AH171">
        <v>100</v>
      </c>
      <c r="AI171" t="s">
        <v>114</v>
      </c>
      <c r="AJ171" t="s">
        <v>115</v>
      </c>
      <c r="AK171" t="s">
        <v>105</v>
      </c>
      <c r="AL171" t="s">
        <v>112</v>
      </c>
      <c r="AM171" t="s">
        <v>113</v>
      </c>
      <c r="AN171" t="s">
        <v>108</v>
      </c>
      <c r="AO171" t="s">
        <v>117</v>
      </c>
      <c r="AP171">
        <v>120</v>
      </c>
      <c r="AQ171">
        <v>80</v>
      </c>
      <c r="AR171">
        <v>18</v>
      </c>
      <c r="AS171">
        <v>20</v>
      </c>
      <c r="AT171">
        <v>16</v>
      </c>
      <c r="AU171">
        <v>15</v>
      </c>
      <c r="AV171">
        <v>10.7</v>
      </c>
      <c r="AW171" t="s">
        <v>71</v>
      </c>
      <c r="AX171" t="s">
        <v>71</v>
      </c>
      <c r="AY171" t="s">
        <v>72</v>
      </c>
      <c r="AZ171">
        <v>4.34</v>
      </c>
      <c r="BA171">
        <v>38</v>
      </c>
      <c r="BB171">
        <v>15.5</v>
      </c>
      <c r="BC171" t="s">
        <v>71</v>
      </c>
      <c r="BD171">
        <v>4</v>
      </c>
      <c r="BE171" t="s">
        <v>77</v>
      </c>
      <c r="BF171" t="s">
        <v>74</v>
      </c>
      <c r="BG171" t="s">
        <v>77</v>
      </c>
      <c r="BH171" t="s">
        <v>71</v>
      </c>
    </row>
    <row r="172" spans="1:60">
      <c r="A172">
        <v>171</v>
      </c>
      <c r="B172" t="s">
        <v>51</v>
      </c>
      <c r="C172">
        <v>28</v>
      </c>
      <c r="D172" t="s">
        <v>68</v>
      </c>
      <c r="E172" t="s">
        <v>90</v>
      </c>
      <c r="F172">
        <v>54</v>
      </c>
      <c r="G172">
        <v>1.57</v>
      </c>
      <c r="H172">
        <v>21.91</v>
      </c>
      <c r="I172" t="s">
        <v>69</v>
      </c>
      <c r="J172">
        <v>15</v>
      </c>
      <c r="K172" t="s">
        <v>41</v>
      </c>
      <c r="L172">
        <v>73</v>
      </c>
      <c r="M172">
        <v>19</v>
      </c>
      <c r="N172">
        <v>11</v>
      </c>
      <c r="O172">
        <v>2</v>
      </c>
      <c r="P172" t="s">
        <v>70</v>
      </c>
      <c r="Q172">
        <v>6</v>
      </c>
      <c r="R172">
        <v>6</v>
      </c>
      <c r="S172" t="s">
        <v>110</v>
      </c>
      <c r="T172">
        <v>0</v>
      </c>
      <c r="U172">
        <v>833.5</v>
      </c>
      <c r="V172">
        <v>230.5</v>
      </c>
      <c r="W172">
        <v>4.7300000000000004</v>
      </c>
      <c r="X172">
        <v>3.23</v>
      </c>
      <c r="Y172">
        <v>1.46</v>
      </c>
      <c r="Z172">
        <v>36</v>
      </c>
      <c r="AA172">
        <v>34</v>
      </c>
      <c r="AB172">
        <v>0.94</v>
      </c>
      <c r="AC172">
        <v>1.22</v>
      </c>
      <c r="AD172">
        <v>1.68</v>
      </c>
      <c r="AE172">
        <v>23.54</v>
      </c>
      <c r="AF172">
        <v>33.549999999999997</v>
      </c>
      <c r="AG172">
        <v>0.25</v>
      </c>
      <c r="AH172">
        <v>115</v>
      </c>
      <c r="AI172" t="s">
        <v>103</v>
      </c>
      <c r="AJ172" t="s">
        <v>104</v>
      </c>
      <c r="AK172" t="s">
        <v>105</v>
      </c>
      <c r="AL172" t="s">
        <v>112</v>
      </c>
      <c r="AM172" t="s">
        <v>113</v>
      </c>
      <c r="AN172" t="s">
        <v>111</v>
      </c>
      <c r="AO172" t="s">
        <v>109</v>
      </c>
      <c r="AP172">
        <v>120</v>
      </c>
      <c r="AQ172">
        <v>80</v>
      </c>
      <c r="AR172">
        <v>12</v>
      </c>
      <c r="AS172">
        <v>14</v>
      </c>
      <c r="AT172">
        <v>13</v>
      </c>
      <c r="AU172">
        <v>15</v>
      </c>
      <c r="AV172">
        <v>9.6</v>
      </c>
      <c r="AW172" t="s">
        <v>71</v>
      </c>
      <c r="AX172" t="s">
        <v>71</v>
      </c>
      <c r="AY172" t="s">
        <v>71</v>
      </c>
      <c r="AZ172">
        <v>532</v>
      </c>
      <c r="BA172">
        <v>26</v>
      </c>
      <c r="BB172">
        <v>14</v>
      </c>
      <c r="BC172" t="s">
        <v>71</v>
      </c>
      <c r="BD172">
        <v>2</v>
      </c>
      <c r="BE172" t="s">
        <v>73</v>
      </c>
      <c r="BF172" t="s">
        <v>74</v>
      </c>
      <c r="BG172" t="s">
        <v>73</v>
      </c>
      <c r="BH172" t="s">
        <v>71</v>
      </c>
    </row>
    <row r="173" spans="1:60">
      <c r="A173">
        <v>172</v>
      </c>
      <c r="B173" t="s">
        <v>50</v>
      </c>
      <c r="C173">
        <v>29</v>
      </c>
      <c r="D173" t="s">
        <v>68</v>
      </c>
      <c r="E173" t="s">
        <v>90</v>
      </c>
      <c r="F173">
        <v>60</v>
      </c>
      <c r="G173">
        <v>1.56</v>
      </c>
      <c r="H173">
        <v>24.65</v>
      </c>
      <c r="I173" t="s">
        <v>69</v>
      </c>
      <c r="J173">
        <v>13</v>
      </c>
      <c r="K173" t="s">
        <v>43</v>
      </c>
      <c r="L173">
        <v>74</v>
      </c>
      <c r="M173">
        <v>18</v>
      </c>
      <c r="N173">
        <v>11.2</v>
      </c>
      <c r="O173">
        <v>4</v>
      </c>
      <c r="P173" t="s">
        <v>80</v>
      </c>
      <c r="Q173">
        <v>4</v>
      </c>
      <c r="R173">
        <v>8</v>
      </c>
      <c r="S173" t="s">
        <v>102</v>
      </c>
      <c r="T173">
        <v>0</v>
      </c>
      <c r="U173">
        <v>1.99</v>
      </c>
      <c r="V173">
        <v>1.99</v>
      </c>
      <c r="W173">
        <v>5.43</v>
      </c>
      <c r="X173">
        <v>6.82</v>
      </c>
      <c r="Y173">
        <v>0.8</v>
      </c>
      <c r="Z173">
        <v>42</v>
      </c>
      <c r="AA173">
        <v>36</v>
      </c>
      <c r="AB173">
        <v>0.86</v>
      </c>
      <c r="AC173">
        <v>3.55</v>
      </c>
      <c r="AD173">
        <v>3.65</v>
      </c>
      <c r="AE173">
        <v>16.41</v>
      </c>
      <c r="AF173">
        <v>26.6</v>
      </c>
      <c r="AG173">
        <v>0.12</v>
      </c>
      <c r="AH173">
        <v>91</v>
      </c>
      <c r="AI173" t="s">
        <v>114</v>
      </c>
      <c r="AJ173" t="s">
        <v>115</v>
      </c>
      <c r="AK173" t="s">
        <v>105</v>
      </c>
      <c r="AL173" t="s">
        <v>112</v>
      </c>
      <c r="AM173" t="s">
        <v>113</v>
      </c>
      <c r="AN173" t="s">
        <v>108</v>
      </c>
      <c r="AO173" t="s">
        <v>109</v>
      </c>
      <c r="AP173">
        <v>120</v>
      </c>
      <c r="AQ173">
        <v>80</v>
      </c>
      <c r="AR173">
        <v>13</v>
      </c>
      <c r="AS173">
        <v>12</v>
      </c>
      <c r="AT173">
        <v>15</v>
      </c>
      <c r="AU173">
        <v>16</v>
      </c>
      <c r="AV173">
        <v>8.5</v>
      </c>
      <c r="AW173" t="s">
        <v>71</v>
      </c>
      <c r="AX173" t="s">
        <v>71</v>
      </c>
      <c r="AY173" t="s">
        <v>71</v>
      </c>
      <c r="AZ173">
        <v>1.99</v>
      </c>
      <c r="BA173">
        <v>25</v>
      </c>
      <c r="BB173">
        <v>15.5</v>
      </c>
      <c r="BC173" t="s">
        <v>71</v>
      </c>
      <c r="BD173">
        <v>4</v>
      </c>
      <c r="BE173" t="s">
        <v>77</v>
      </c>
      <c r="BF173" t="s">
        <v>74</v>
      </c>
      <c r="BG173" t="s">
        <v>73</v>
      </c>
      <c r="BH173" t="s">
        <v>71</v>
      </c>
    </row>
    <row r="174" spans="1:60">
      <c r="A174">
        <v>173</v>
      </c>
      <c r="B174" t="s">
        <v>51</v>
      </c>
      <c r="C174">
        <v>31</v>
      </c>
      <c r="D174" t="s">
        <v>68</v>
      </c>
      <c r="E174" t="s">
        <v>92</v>
      </c>
      <c r="F174">
        <v>50</v>
      </c>
      <c r="G174">
        <v>1.49</v>
      </c>
      <c r="H174">
        <v>22.52</v>
      </c>
      <c r="I174" t="s">
        <v>69</v>
      </c>
      <c r="J174">
        <v>13</v>
      </c>
      <c r="K174" t="s">
        <v>43</v>
      </c>
      <c r="L174">
        <v>75</v>
      </c>
      <c r="M174">
        <v>18</v>
      </c>
      <c r="N174">
        <v>10.4</v>
      </c>
      <c r="O174">
        <v>2</v>
      </c>
      <c r="P174" t="s">
        <v>70</v>
      </c>
      <c r="Q174">
        <v>6</v>
      </c>
      <c r="R174">
        <v>12</v>
      </c>
      <c r="S174" t="s">
        <v>110</v>
      </c>
      <c r="T174">
        <v>1</v>
      </c>
      <c r="U174">
        <v>2036.2</v>
      </c>
      <c r="V174">
        <v>155.30000000000001</v>
      </c>
      <c r="W174">
        <v>1.92</v>
      </c>
      <c r="X174">
        <v>0.34</v>
      </c>
      <c r="Y174">
        <v>5.65</v>
      </c>
      <c r="Z174">
        <v>36</v>
      </c>
      <c r="AA174">
        <v>30</v>
      </c>
      <c r="AB174">
        <v>0.83</v>
      </c>
      <c r="AC174">
        <v>2.73</v>
      </c>
      <c r="AD174">
        <v>3.63</v>
      </c>
      <c r="AE174">
        <v>14.98</v>
      </c>
      <c r="AF174">
        <v>48</v>
      </c>
      <c r="AG174">
        <v>0.9</v>
      </c>
      <c r="AH174">
        <v>91</v>
      </c>
      <c r="AI174" t="s">
        <v>103</v>
      </c>
      <c r="AJ174" t="s">
        <v>104</v>
      </c>
      <c r="AK174" t="s">
        <v>116</v>
      </c>
      <c r="AL174" t="s">
        <v>106</v>
      </c>
      <c r="AM174" t="s">
        <v>113</v>
      </c>
      <c r="AN174" t="s">
        <v>111</v>
      </c>
      <c r="AO174" t="s">
        <v>117</v>
      </c>
      <c r="AP174">
        <v>120</v>
      </c>
      <c r="AQ174">
        <v>80</v>
      </c>
      <c r="AR174">
        <v>3</v>
      </c>
      <c r="AS174">
        <v>2</v>
      </c>
      <c r="AT174">
        <v>14</v>
      </c>
      <c r="AU174">
        <v>12</v>
      </c>
      <c r="AV174">
        <v>5.5</v>
      </c>
      <c r="AW174" t="s">
        <v>71</v>
      </c>
      <c r="AX174" t="s">
        <v>71</v>
      </c>
      <c r="AY174" t="s">
        <v>72</v>
      </c>
      <c r="AZ174">
        <v>1095.75</v>
      </c>
      <c r="BA174">
        <v>5</v>
      </c>
      <c r="BB174">
        <v>13</v>
      </c>
      <c r="BC174" t="s">
        <v>71</v>
      </c>
      <c r="BD174">
        <v>2</v>
      </c>
      <c r="BE174" t="s">
        <v>73</v>
      </c>
      <c r="BF174" t="s">
        <v>74</v>
      </c>
      <c r="BG174" t="s">
        <v>73</v>
      </c>
      <c r="BH174" t="s">
        <v>71</v>
      </c>
    </row>
    <row r="175" spans="1:60">
      <c r="A175">
        <v>174</v>
      </c>
      <c r="B175" t="s">
        <v>50</v>
      </c>
      <c r="C175">
        <v>35</v>
      </c>
      <c r="D175" t="s">
        <v>75</v>
      </c>
      <c r="E175" t="s">
        <v>91</v>
      </c>
      <c r="F175">
        <v>73.5</v>
      </c>
      <c r="G175">
        <v>1.55</v>
      </c>
      <c r="H175">
        <v>30.59</v>
      </c>
      <c r="I175" t="s">
        <v>81</v>
      </c>
      <c r="J175">
        <v>15</v>
      </c>
      <c r="K175" t="s">
        <v>41</v>
      </c>
      <c r="L175">
        <v>72</v>
      </c>
      <c r="M175">
        <v>20</v>
      </c>
      <c r="N175">
        <v>10.09</v>
      </c>
      <c r="O175">
        <v>4</v>
      </c>
      <c r="P175" t="s">
        <v>80</v>
      </c>
      <c r="Q175">
        <v>5</v>
      </c>
      <c r="R175">
        <v>10</v>
      </c>
      <c r="S175" t="s">
        <v>102</v>
      </c>
      <c r="T175">
        <v>2</v>
      </c>
      <c r="U175">
        <v>3.8879999999999999</v>
      </c>
      <c r="V175">
        <v>3.8879999999999999</v>
      </c>
      <c r="W175">
        <v>3.13</v>
      </c>
      <c r="X175">
        <v>0.44</v>
      </c>
      <c r="Y175">
        <v>7.11</v>
      </c>
      <c r="Z175">
        <v>42</v>
      </c>
      <c r="AA175">
        <v>34</v>
      </c>
      <c r="AB175">
        <v>0.81</v>
      </c>
      <c r="AC175">
        <v>0.76</v>
      </c>
      <c r="AD175">
        <v>3.49</v>
      </c>
      <c r="AE175">
        <v>16.649999999999999</v>
      </c>
      <c r="AF175">
        <v>31.2</v>
      </c>
      <c r="AG175">
        <v>0.41</v>
      </c>
      <c r="AH175">
        <v>108</v>
      </c>
      <c r="AI175" t="s">
        <v>114</v>
      </c>
      <c r="AJ175" t="s">
        <v>115</v>
      </c>
      <c r="AK175" t="s">
        <v>116</v>
      </c>
      <c r="AL175" t="s">
        <v>112</v>
      </c>
      <c r="AM175" t="s">
        <v>107</v>
      </c>
      <c r="AN175" t="s">
        <v>108</v>
      </c>
      <c r="AO175" t="s">
        <v>109</v>
      </c>
      <c r="AP175">
        <v>120</v>
      </c>
      <c r="AQ175">
        <v>80</v>
      </c>
      <c r="AR175">
        <v>15</v>
      </c>
      <c r="AS175">
        <v>16</v>
      </c>
      <c r="AT175">
        <v>13</v>
      </c>
      <c r="AU175">
        <v>14</v>
      </c>
      <c r="AV175">
        <v>9.5</v>
      </c>
      <c r="AW175" t="s">
        <v>71</v>
      </c>
      <c r="AX175" t="s">
        <v>71</v>
      </c>
      <c r="AY175" t="s">
        <v>72</v>
      </c>
      <c r="AZ175">
        <v>3.8879999999999999</v>
      </c>
      <c r="BA175">
        <v>31</v>
      </c>
      <c r="BB175">
        <v>13.5</v>
      </c>
      <c r="BC175" t="s">
        <v>71</v>
      </c>
      <c r="BD175">
        <v>4</v>
      </c>
      <c r="BE175" t="s">
        <v>77</v>
      </c>
      <c r="BF175" t="s">
        <v>74</v>
      </c>
      <c r="BG175" t="s">
        <v>82</v>
      </c>
      <c r="BH175" t="s">
        <v>71</v>
      </c>
    </row>
    <row r="176" spans="1:60">
      <c r="A176">
        <v>175</v>
      </c>
      <c r="B176" t="s">
        <v>51</v>
      </c>
      <c r="C176">
        <v>37</v>
      </c>
      <c r="D176" t="s">
        <v>75</v>
      </c>
      <c r="E176" t="s">
        <v>91</v>
      </c>
      <c r="F176">
        <v>60</v>
      </c>
      <c r="G176">
        <v>1.52</v>
      </c>
      <c r="H176">
        <v>25.97</v>
      </c>
      <c r="I176" t="s">
        <v>76</v>
      </c>
      <c r="J176">
        <v>11</v>
      </c>
      <c r="K176" t="s">
        <v>42</v>
      </c>
      <c r="L176">
        <v>72</v>
      </c>
      <c r="M176">
        <v>18</v>
      </c>
      <c r="N176">
        <v>11.7</v>
      </c>
      <c r="O176">
        <v>2</v>
      </c>
      <c r="P176" t="s">
        <v>70</v>
      </c>
      <c r="Q176">
        <v>6</v>
      </c>
      <c r="R176">
        <v>15</v>
      </c>
      <c r="S176" t="s">
        <v>110</v>
      </c>
      <c r="T176">
        <v>1</v>
      </c>
      <c r="U176">
        <v>698.2</v>
      </c>
      <c r="V176">
        <v>523.6</v>
      </c>
      <c r="W176">
        <v>9.1</v>
      </c>
      <c r="X176">
        <v>5.0999999999999996</v>
      </c>
      <c r="Y176">
        <v>1.78</v>
      </c>
      <c r="Z176">
        <v>38</v>
      </c>
      <c r="AA176">
        <v>32</v>
      </c>
      <c r="AB176">
        <v>0.84</v>
      </c>
      <c r="AC176">
        <v>2.85</v>
      </c>
      <c r="AD176">
        <v>2.0099999999999998</v>
      </c>
      <c r="AE176">
        <v>10.78</v>
      </c>
      <c r="AF176">
        <v>17.100000000000001</v>
      </c>
      <c r="AG176">
        <v>1</v>
      </c>
      <c r="AH176">
        <v>91</v>
      </c>
      <c r="AI176" t="s">
        <v>114</v>
      </c>
      <c r="AJ176" t="s">
        <v>104</v>
      </c>
      <c r="AK176" t="s">
        <v>116</v>
      </c>
      <c r="AL176" t="s">
        <v>106</v>
      </c>
      <c r="AM176" t="s">
        <v>107</v>
      </c>
      <c r="AN176" t="s">
        <v>108</v>
      </c>
      <c r="AO176" t="s">
        <v>109</v>
      </c>
      <c r="AP176">
        <v>120</v>
      </c>
      <c r="AQ176">
        <v>80</v>
      </c>
      <c r="AR176">
        <v>1</v>
      </c>
      <c r="AS176">
        <v>1</v>
      </c>
      <c r="AT176">
        <v>10</v>
      </c>
      <c r="AU176">
        <v>11</v>
      </c>
      <c r="AV176">
        <v>5</v>
      </c>
      <c r="AW176" t="s">
        <v>71</v>
      </c>
      <c r="AX176" t="s">
        <v>71</v>
      </c>
      <c r="AY176" t="s">
        <v>71</v>
      </c>
      <c r="AZ176">
        <v>610.90000000000009</v>
      </c>
      <c r="BA176">
        <v>2</v>
      </c>
      <c r="BB176">
        <v>10.5</v>
      </c>
      <c r="BC176" t="s">
        <v>71</v>
      </c>
      <c r="BD176">
        <v>2</v>
      </c>
      <c r="BE176" t="s">
        <v>73</v>
      </c>
      <c r="BF176" t="s">
        <v>74</v>
      </c>
      <c r="BG176" t="s">
        <v>73</v>
      </c>
      <c r="BH176" t="s">
        <v>71</v>
      </c>
    </row>
    <row r="177" spans="1:60">
      <c r="A177">
        <v>176</v>
      </c>
      <c r="B177" t="s">
        <v>50</v>
      </c>
      <c r="C177">
        <v>27</v>
      </c>
      <c r="D177" t="s">
        <v>68</v>
      </c>
      <c r="E177" t="s">
        <v>90</v>
      </c>
      <c r="F177">
        <v>58</v>
      </c>
      <c r="G177">
        <v>1.52</v>
      </c>
      <c r="H177">
        <v>25.1</v>
      </c>
      <c r="I177" t="s">
        <v>76</v>
      </c>
      <c r="J177">
        <v>15</v>
      </c>
      <c r="K177" t="s">
        <v>41</v>
      </c>
      <c r="L177">
        <v>74</v>
      </c>
      <c r="M177">
        <v>18</v>
      </c>
      <c r="N177">
        <v>11.1</v>
      </c>
      <c r="O177">
        <v>4</v>
      </c>
      <c r="P177" t="s">
        <v>80</v>
      </c>
      <c r="Q177">
        <v>4</v>
      </c>
      <c r="R177">
        <v>5</v>
      </c>
      <c r="S177" t="s">
        <v>102</v>
      </c>
      <c r="T177">
        <v>0</v>
      </c>
      <c r="U177">
        <v>1.99</v>
      </c>
      <c r="V177">
        <v>1.99</v>
      </c>
      <c r="W177">
        <v>6.25</v>
      </c>
      <c r="X177">
        <v>7.35</v>
      </c>
      <c r="Y177">
        <v>0.85</v>
      </c>
      <c r="Z177">
        <v>36</v>
      </c>
      <c r="AA177">
        <v>30</v>
      </c>
      <c r="AB177">
        <v>0.83</v>
      </c>
      <c r="AC177">
        <v>2.61</v>
      </c>
      <c r="AD177">
        <v>8</v>
      </c>
      <c r="AE177">
        <v>30</v>
      </c>
      <c r="AF177">
        <v>6.5</v>
      </c>
      <c r="AG177">
        <v>0.251</v>
      </c>
      <c r="AH177">
        <v>84</v>
      </c>
      <c r="AI177" t="s">
        <v>114</v>
      </c>
      <c r="AJ177" t="s">
        <v>104</v>
      </c>
      <c r="AK177" t="s">
        <v>116</v>
      </c>
      <c r="AL177" t="s">
        <v>112</v>
      </c>
      <c r="AM177" t="s">
        <v>113</v>
      </c>
      <c r="AN177" t="s">
        <v>108</v>
      </c>
      <c r="AO177" t="s">
        <v>109</v>
      </c>
      <c r="AP177">
        <v>120</v>
      </c>
      <c r="AQ177">
        <v>80</v>
      </c>
      <c r="AR177">
        <v>12</v>
      </c>
      <c r="AS177">
        <v>13</v>
      </c>
      <c r="AT177">
        <v>15</v>
      </c>
      <c r="AU177">
        <v>16</v>
      </c>
      <c r="AV177">
        <v>9</v>
      </c>
      <c r="AW177" t="s">
        <v>71</v>
      </c>
      <c r="AX177" t="s">
        <v>71</v>
      </c>
      <c r="AY177" t="s">
        <v>71</v>
      </c>
      <c r="AZ177">
        <v>1.99</v>
      </c>
      <c r="BA177">
        <v>25</v>
      </c>
      <c r="BB177">
        <v>15.5</v>
      </c>
      <c r="BC177" t="s">
        <v>71</v>
      </c>
      <c r="BD177">
        <v>4</v>
      </c>
      <c r="BE177" t="s">
        <v>77</v>
      </c>
      <c r="BF177" t="s">
        <v>74</v>
      </c>
      <c r="BG177" t="s">
        <v>77</v>
      </c>
      <c r="BH177" t="s">
        <v>71</v>
      </c>
    </row>
    <row r="178" spans="1:60">
      <c r="A178">
        <v>177</v>
      </c>
      <c r="B178" t="s">
        <v>50</v>
      </c>
      <c r="C178">
        <v>28</v>
      </c>
      <c r="D178" t="s">
        <v>68</v>
      </c>
      <c r="E178" t="s">
        <v>90</v>
      </c>
      <c r="F178">
        <v>78</v>
      </c>
      <c r="G178">
        <v>1.58</v>
      </c>
      <c r="H178">
        <v>31.24</v>
      </c>
      <c r="I178" t="s">
        <v>81</v>
      </c>
      <c r="J178">
        <v>16</v>
      </c>
      <c r="K178" t="s">
        <v>45</v>
      </c>
      <c r="L178">
        <v>73</v>
      </c>
      <c r="M178">
        <v>18</v>
      </c>
      <c r="N178">
        <v>10.5</v>
      </c>
      <c r="O178">
        <v>2</v>
      </c>
      <c r="P178" t="s">
        <v>70</v>
      </c>
      <c r="Q178">
        <v>4</v>
      </c>
      <c r="R178">
        <v>8</v>
      </c>
      <c r="S178" t="s">
        <v>102</v>
      </c>
      <c r="T178">
        <v>0</v>
      </c>
      <c r="U178">
        <v>3.66</v>
      </c>
      <c r="V178">
        <v>1.65</v>
      </c>
      <c r="W178">
        <v>4.5</v>
      </c>
      <c r="X178">
        <v>2.77</v>
      </c>
      <c r="Y178">
        <v>1.62</v>
      </c>
      <c r="Z178">
        <v>42</v>
      </c>
      <c r="AA178">
        <v>38</v>
      </c>
      <c r="AB178">
        <v>0.9</v>
      </c>
      <c r="AC178">
        <v>4.04</v>
      </c>
      <c r="AD178">
        <v>9</v>
      </c>
      <c r="AE178">
        <v>20.76</v>
      </c>
      <c r="AF178">
        <v>10.220000000000001</v>
      </c>
      <c r="AG178">
        <v>0.26</v>
      </c>
      <c r="AH178">
        <v>108</v>
      </c>
      <c r="AI178" t="s">
        <v>114</v>
      </c>
      <c r="AJ178" t="s">
        <v>115</v>
      </c>
      <c r="AK178" t="s">
        <v>116</v>
      </c>
      <c r="AL178" t="s">
        <v>112</v>
      </c>
      <c r="AM178" t="s">
        <v>107</v>
      </c>
      <c r="AN178" t="s">
        <v>108</v>
      </c>
      <c r="AO178" t="s">
        <v>109</v>
      </c>
      <c r="AP178">
        <v>110</v>
      </c>
      <c r="AQ178">
        <v>70</v>
      </c>
      <c r="AR178">
        <v>15</v>
      </c>
      <c r="AS178">
        <v>14</v>
      </c>
      <c r="AT178">
        <v>14</v>
      </c>
      <c r="AU178">
        <v>12</v>
      </c>
      <c r="AV178">
        <v>8</v>
      </c>
      <c r="AW178" t="s">
        <v>71</v>
      </c>
      <c r="AX178" t="s">
        <v>78</v>
      </c>
      <c r="AY178" t="s">
        <v>71</v>
      </c>
      <c r="AZ178">
        <v>2.6550000000000002</v>
      </c>
      <c r="BA178">
        <v>29</v>
      </c>
      <c r="BB178">
        <v>13</v>
      </c>
      <c r="BC178" t="s">
        <v>71</v>
      </c>
      <c r="BD178">
        <v>4</v>
      </c>
      <c r="BE178" t="s">
        <v>77</v>
      </c>
      <c r="BF178" t="s">
        <v>71</v>
      </c>
      <c r="BG178" t="s">
        <v>77</v>
      </c>
      <c r="BH178" t="s">
        <v>71</v>
      </c>
    </row>
    <row r="179" spans="1:60">
      <c r="A179">
        <v>178</v>
      </c>
      <c r="B179" t="s">
        <v>50</v>
      </c>
      <c r="C179">
        <v>24</v>
      </c>
      <c r="D179" t="s">
        <v>68</v>
      </c>
      <c r="E179" t="s">
        <v>94</v>
      </c>
      <c r="F179">
        <v>89</v>
      </c>
      <c r="G179">
        <v>1.73</v>
      </c>
      <c r="H179">
        <v>29.74</v>
      </c>
      <c r="I179" t="s">
        <v>76</v>
      </c>
      <c r="J179">
        <v>17</v>
      </c>
      <c r="K179" t="s">
        <v>44</v>
      </c>
      <c r="L179">
        <v>74</v>
      </c>
      <c r="M179">
        <v>18</v>
      </c>
      <c r="N179">
        <v>11.2</v>
      </c>
      <c r="O179">
        <v>4</v>
      </c>
      <c r="P179" t="s">
        <v>80</v>
      </c>
      <c r="Q179">
        <v>4</v>
      </c>
      <c r="R179">
        <v>2.5</v>
      </c>
      <c r="S179" t="s">
        <v>102</v>
      </c>
      <c r="T179">
        <v>0</v>
      </c>
      <c r="U179">
        <v>1.99</v>
      </c>
      <c r="V179">
        <v>1.99</v>
      </c>
      <c r="W179">
        <v>5.9</v>
      </c>
      <c r="X179">
        <v>9.9</v>
      </c>
      <c r="Y179">
        <v>0.6</v>
      </c>
      <c r="Z179">
        <v>40</v>
      </c>
      <c r="AA179">
        <v>35</v>
      </c>
      <c r="AB179">
        <v>0.88</v>
      </c>
      <c r="AC179">
        <v>1.73</v>
      </c>
      <c r="AD179">
        <v>11.48</v>
      </c>
      <c r="AE179">
        <v>42.43</v>
      </c>
      <c r="AF179">
        <v>25.69</v>
      </c>
      <c r="AG179">
        <v>0.35</v>
      </c>
      <c r="AH179">
        <v>91</v>
      </c>
      <c r="AI179" t="s">
        <v>114</v>
      </c>
      <c r="AJ179" t="s">
        <v>115</v>
      </c>
      <c r="AK179" t="s">
        <v>105</v>
      </c>
      <c r="AL179" t="s">
        <v>112</v>
      </c>
      <c r="AM179" t="s">
        <v>113</v>
      </c>
      <c r="AN179" t="s">
        <v>108</v>
      </c>
      <c r="AO179" t="s">
        <v>109</v>
      </c>
      <c r="AP179">
        <v>120</v>
      </c>
      <c r="AQ179">
        <v>80</v>
      </c>
      <c r="AR179">
        <v>11</v>
      </c>
      <c r="AS179">
        <v>8</v>
      </c>
      <c r="AT179">
        <v>15</v>
      </c>
      <c r="AU179">
        <v>14</v>
      </c>
      <c r="AV179">
        <v>8</v>
      </c>
      <c r="AW179" t="s">
        <v>71</v>
      </c>
      <c r="AX179" t="s">
        <v>71</v>
      </c>
      <c r="AY179" t="s">
        <v>71</v>
      </c>
      <c r="AZ179">
        <v>1.99</v>
      </c>
      <c r="BA179">
        <v>19</v>
      </c>
      <c r="BB179">
        <v>14.5</v>
      </c>
      <c r="BC179" t="s">
        <v>71</v>
      </c>
      <c r="BD179">
        <v>4</v>
      </c>
      <c r="BE179" t="s">
        <v>77</v>
      </c>
      <c r="BF179" t="s">
        <v>74</v>
      </c>
      <c r="BG179" t="s">
        <v>77</v>
      </c>
      <c r="BH179" t="s">
        <v>71</v>
      </c>
    </row>
    <row r="180" spans="1:60">
      <c r="A180">
        <v>179</v>
      </c>
      <c r="B180" t="s">
        <v>50</v>
      </c>
      <c r="C180">
        <v>37</v>
      </c>
      <c r="D180" t="s">
        <v>75</v>
      </c>
      <c r="E180" t="s">
        <v>91</v>
      </c>
      <c r="F180">
        <v>88</v>
      </c>
      <c r="G180">
        <v>1.68</v>
      </c>
      <c r="H180">
        <v>31.18</v>
      </c>
      <c r="I180" t="s">
        <v>81</v>
      </c>
      <c r="J180">
        <v>12</v>
      </c>
      <c r="K180" t="s">
        <v>46</v>
      </c>
      <c r="L180">
        <v>74</v>
      </c>
      <c r="M180">
        <v>18</v>
      </c>
      <c r="N180">
        <v>11.9</v>
      </c>
      <c r="O180">
        <v>2</v>
      </c>
      <c r="P180" t="s">
        <v>70</v>
      </c>
      <c r="Q180">
        <v>5</v>
      </c>
      <c r="R180">
        <v>15</v>
      </c>
      <c r="S180" t="s">
        <v>102</v>
      </c>
      <c r="T180">
        <v>1</v>
      </c>
      <c r="U180">
        <v>3.83</v>
      </c>
      <c r="V180">
        <v>3.83</v>
      </c>
      <c r="W180">
        <v>9.2200000000000006</v>
      </c>
      <c r="X180">
        <v>3.22</v>
      </c>
      <c r="Y180">
        <v>2.86</v>
      </c>
      <c r="Z180">
        <v>41</v>
      </c>
      <c r="AA180">
        <v>38</v>
      </c>
      <c r="AB180">
        <v>0.93</v>
      </c>
      <c r="AC180">
        <v>1.68</v>
      </c>
      <c r="AD180">
        <v>10.25</v>
      </c>
      <c r="AE180">
        <v>3.64</v>
      </c>
      <c r="AF180">
        <v>48.96</v>
      </c>
      <c r="AG180">
        <v>0.57999999999999996</v>
      </c>
      <c r="AH180">
        <v>350</v>
      </c>
      <c r="AI180" t="s">
        <v>114</v>
      </c>
      <c r="AJ180" t="s">
        <v>115</v>
      </c>
      <c r="AK180" t="s">
        <v>116</v>
      </c>
      <c r="AL180" t="s">
        <v>112</v>
      </c>
      <c r="AM180" t="s">
        <v>107</v>
      </c>
      <c r="AN180" t="s">
        <v>108</v>
      </c>
      <c r="AO180" t="s">
        <v>109</v>
      </c>
      <c r="AP180">
        <v>110</v>
      </c>
      <c r="AQ180">
        <v>80</v>
      </c>
      <c r="AR180">
        <v>12</v>
      </c>
      <c r="AS180">
        <v>14</v>
      </c>
      <c r="AT180">
        <v>14</v>
      </c>
      <c r="AU180">
        <v>16</v>
      </c>
      <c r="AV180">
        <v>11</v>
      </c>
      <c r="AW180" t="s">
        <v>86</v>
      </c>
      <c r="AX180" t="s">
        <v>71</v>
      </c>
      <c r="AY180" t="s">
        <v>72</v>
      </c>
      <c r="AZ180">
        <v>3.83</v>
      </c>
      <c r="BA180">
        <v>26</v>
      </c>
      <c r="BB180">
        <v>15</v>
      </c>
      <c r="BC180" t="s">
        <v>71</v>
      </c>
      <c r="BD180">
        <v>4</v>
      </c>
      <c r="BE180" t="s">
        <v>77</v>
      </c>
      <c r="BF180" t="s">
        <v>74</v>
      </c>
      <c r="BG180" t="s">
        <v>82</v>
      </c>
      <c r="BH180" t="s">
        <v>71</v>
      </c>
    </row>
    <row r="181" spans="1:60">
      <c r="A181">
        <v>180</v>
      </c>
      <c r="B181" t="s">
        <v>51</v>
      </c>
      <c r="C181">
        <v>35</v>
      </c>
      <c r="D181" t="s">
        <v>75</v>
      </c>
      <c r="E181" t="s">
        <v>91</v>
      </c>
      <c r="F181">
        <v>58</v>
      </c>
      <c r="G181">
        <v>1.645</v>
      </c>
      <c r="H181">
        <v>21.43</v>
      </c>
      <c r="I181" t="s">
        <v>69</v>
      </c>
      <c r="J181">
        <v>11</v>
      </c>
      <c r="K181" t="s">
        <v>42</v>
      </c>
      <c r="L181">
        <v>72</v>
      </c>
      <c r="M181">
        <v>20</v>
      </c>
      <c r="N181">
        <v>12</v>
      </c>
      <c r="O181">
        <v>2</v>
      </c>
      <c r="P181" t="s">
        <v>70</v>
      </c>
      <c r="Q181">
        <v>6</v>
      </c>
      <c r="R181">
        <v>13</v>
      </c>
      <c r="S181" t="s">
        <v>110</v>
      </c>
      <c r="T181">
        <v>0</v>
      </c>
      <c r="U181">
        <v>2045.3</v>
      </c>
      <c r="V181">
        <v>569.1</v>
      </c>
      <c r="W181">
        <v>6.27</v>
      </c>
      <c r="X181">
        <v>5.28</v>
      </c>
      <c r="Y181">
        <v>1.19</v>
      </c>
      <c r="Z181">
        <v>36</v>
      </c>
      <c r="AA181">
        <v>32</v>
      </c>
      <c r="AB181">
        <v>0.89</v>
      </c>
      <c r="AC181">
        <v>6.95</v>
      </c>
      <c r="AD181">
        <v>2.36</v>
      </c>
      <c r="AE181">
        <v>23.98</v>
      </c>
      <c r="AF181">
        <v>27.2</v>
      </c>
      <c r="AG181">
        <v>0.25</v>
      </c>
      <c r="AH181">
        <v>100</v>
      </c>
      <c r="AI181" t="s">
        <v>103</v>
      </c>
      <c r="AJ181" t="s">
        <v>104</v>
      </c>
      <c r="AK181" t="s">
        <v>105</v>
      </c>
      <c r="AL181" t="s">
        <v>112</v>
      </c>
      <c r="AM181" t="s">
        <v>113</v>
      </c>
      <c r="AN181" t="s">
        <v>111</v>
      </c>
      <c r="AO181" t="s">
        <v>109</v>
      </c>
      <c r="AP181">
        <v>140</v>
      </c>
      <c r="AQ181">
        <v>70</v>
      </c>
      <c r="AR181">
        <v>3</v>
      </c>
      <c r="AS181">
        <v>5</v>
      </c>
      <c r="AT181">
        <v>10</v>
      </c>
      <c r="AU181">
        <v>11</v>
      </c>
      <c r="AV181">
        <v>5</v>
      </c>
      <c r="AW181" t="s">
        <v>71</v>
      </c>
      <c r="AX181" t="s">
        <v>78</v>
      </c>
      <c r="AY181" t="s">
        <v>71</v>
      </c>
      <c r="AZ181">
        <v>1307.2</v>
      </c>
      <c r="BA181">
        <v>8</v>
      </c>
      <c r="BB181">
        <v>10.5</v>
      </c>
      <c r="BC181" t="s">
        <v>71</v>
      </c>
      <c r="BD181">
        <v>2</v>
      </c>
      <c r="BE181" t="s">
        <v>73</v>
      </c>
      <c r="BF181" t="s">
        <v>74</v>
      </c>
      <c r="BG181" t="s">
        <v>73</v>
      </c>
      <c r="BH181" t="s">
        <v>71</v>
      </c>
    </row>
    <row r="182" spans="1:60">
      <c r="A182">
        <v>181</v>
      </c>
      <c r="B182" t="s">
        <v>50</v>
      </c>
      <c r="C182">
        <v>30</v>
      </c>
      <c r="D182" t="s">
        <v>68</v>
      </c>
      <c r="E182" t="s">
        <v>92</v>
      </c>
      <c r="F182">
        <v>70</v>
      </c>
      <c r="G182">
        <v>1.5</v>
      </c>
      <c r="H182">
        <v>31.11</v>
      </c>
      <c r="I182" t="s">
        <v>81</v>
      </c>
      <c r="J182">
        <v>16</v>
      </c>
      <c r="K182" t="s">
        <v>45</v>
      </c>
      <c r="L182">
        <v>74</v>
      </c>
      <c r="M182">
        <v>18</v>
      </c>
      <c r="N182">
        <v>11.7</v>
      </c>
      <c r="O182">
        <v>4</v>
      </c>
      <c r="P182" t="s">
        <v>80</v>
      </c>
      <c r="Q182">
        <v>4</v>
      </c>
      <c r="R182">
        <v>8</v>
      </c>
      <c r="S182" t="s">
        <v>102</v>
      </c>
      <c r="T182">
        <v>0</v>
      </c>
      <c r="U182">
        <v>1.99</v>
      </c>
      <c r="V182">
        <v>1.99</v>
      </c>
      <c r="W182">
        <v>1.98</v>
      </c>
      <c r="X182">
        <v>3.2000000000000001E-2</v>
      </c>
      <c r="Y182">
        <v>61.88</v>
      </c>
      <c r="Z182">
        <v>38</v>
      </c>
      <c r="AA182">
        <v>32</v>
      </c>
      <c r="AB182">
        <v>0.84</v>
      </c>
      <c r="AC182">
        <v>1.98</v>
      </c>
      <c r="AD182">
        <v>32</v>
      </c>
      <c r="AE182">
        <v>14.13</v>
      </c>
      <c r="AF182">
        <v>74.5</v>
      </c>
      <c r="AG182">
        <v>4.7E-2</v>
      </c>
      <c r="AH182">
        <v>100</v>
      </c>
      <c r="AI182" t="s">
        <v>114</v>
      </c>
      <c r="AJ182" t="s">
        <v>115</v>
      </c>
      <c r="AK182" t="s">
        <v>105</v>
      </c>
      <c r="AL182" t="s">
        <v>112</v>
      </c>
      <c r="AM182" t="s">
        <v>107</v>
      </c>
      <c r="AN182" t="s">
        <v>108</v>
      </c>
      <c r="AO182" t="s">
        <v>109</v>
      </c>
      <c r="AP182">
        <v>120</v>
      </c>
      <c r="AQ182">
        <v>80</v>
      </c>
      <c r="AR182">
        <v>8</v>
      </c>
      <c r="AS182">
        <v>6</v>
      </c>
      <c r="AT182">
        <v>12</v>
      </c>
      <c r="AU182">
        <v>11</v>
      </c>
      <c r="AV182">
        <v>4.5</v>
      </c>
      <c r="AW182" t="s">
        <v>71</v>
      </c>
      <c r="AX182" t="s">
        <v>71</v>
      </c>
      <c r="AY182" t="s">
        <v>72</v>
      </c>
      <c r="AZ182">
        <v>1.99</v>
      </c>
      <c r="BA182">
        <v>14</v>
      </c>
      <c r="BB182">
        <v>11.5</v>
      </c>
      <c r="BC182" t="s">
        <v>71</v>
      </c>
      <c r="BD182">
        <v>3</v>
      </c>
      <c r="BE182" t="s">
        <v>77</v>
      </c>
      <c r="BF182" t="s">
        <v>74</v>
      </c>
      <c r="BG182" t="s">
        <v>82</v>
      </c>
      <c r="BH182" t="s">
        <v>71</v>
      </c>
    </row>
    <row r="183" spans="1:60">
      <c r="A183">
        <v>182</v>
      </c>
      <c r="B183" t="s">
        <v>51</v>
      </c>
      <c r="C183">
        <v>30</v>
      </c>
      <c r="D183" t="s">
        <v>68</v>
      </c>
      <c r="E183" t="s">
        <v>92</v>
      </c>
      <c r="F183">
        <v>59</v>
      </c>
      <c r="G183">
        <v>1.6769999999999998</v>
      </c>
      <c r="H183">
        <v>20.98</v>
      </c>
      <c r="I183" t="s">
        <v>69</v>
      </c>
      <c r="J183">
        <v>13</v>
      </c>
      <c r="K183" t="s">
        <v>43</v>
      </c>
      <c r="L183">
        <v>73</v>
      </c>
      <c r="M183">
        <v>20</v>
      </c>
      <c r="N183">
        <v>13.8</v>
      </c>
      <c r="O183">
        <v>2</v>
      </c>
      <c r="P183" t="s">
        <v>70</v>
      </c>
      <c r="Q183">
        <v>5</v>
      </c>
      <c r="R183">
        <v>8</v>
      </c>
      <c r="S183" t="s">
        <v>102</v>
      </c>
      <c r="T183">
        <v>0</v>
      </c>
      <c r="U183">
        <v>1.3</v>
      </c>
      <c r="V183">
        <v>1.99</v>
      </c>
      <c r="W183">
        <v>2.0499999999999998</v>
      </c>
      <c r="X183">
        <v>1.02</v>
      </c>
      <c r="Y183">
        <v>2.0099999999999998</v>
      </c>
      <c r="Z183">
        <v>38</v>
      </c>
      <c r="AA183">
        <v>34</v>
      </c>
      <c r="AB183">
        <v>0.89</v>
      </c>
      <c r="AC183">
        <v>1.84</v>
      </c>
      <c r="AD183">
        <v>3.38</v>
      </c>
      <c r="AE183">
        <v>35.68</v>
      </c>
      <c r="AF183">
        <v>39.81</v>
      </c>
      <c r="AG183">
        <v>0.38</v>
      </c>
      <c r="AH183">
        <v>116</v>
      </c>
      <c r="AI183" t="s">
        <v>103</v>
      </c>
      <c r="AJ183" t="s">
        <v>115</v>
      </c>
      <c r="AK183" t="s">
        <v>116</v>
      </c>
      <c r="AL183" t="s">
        <v>106</v>
      </c>
      <c r="AM183" t="s">
        <v>107</v>
      </c>
      <c r="AN183" t="s">
        <v>108</v>
      </c>
      <c r="AO183" t="s">
        <v>117</v>
      </c>
      <c r="AP183">
        <v>130</v>
      </c>
      <c r="AQ183">
        <v>80</v>
      </c>
      <c r="AR183">
        <v>15</v>
      </c>
      <c r="AS183">
        <v>16</v>
      </c>
      <c r="AT183">
        <v>13</v>
      </c>
      <c r="AU183">
        <v>14</v>
      </c>
      <c r="AV183">
        <v>9.3000000000000007</v>
      </c>
      <c r="AW183" t="s">
        <v>71</v>
      </c>
      <c r="AX183" t="s">
        <v>71</v>
      </c>
      <c r="AY183" t="s">
        <v>72</v>
      </c>
      <c r="AZ183">
        <v>1.645</v>
      </c>
      <c r="BA183">
        <v>31</v>
      </c>
      <c r="BB183">
        <v>13.5</v>
      </c>
      <c r="BC183" t="s">
        <v>71</v>
      </c>
      <c r="BD183">
        <v>2</v>
      </c>
      <c r="BE183" t="s">
        <v>73</v>
      </c>
      <c r="BF183" t="s">
        <v>74</v>
      </c>
      <c r="BG183" t="s">
        <v>73</v>
      </c>
      <c r="BH183" t="s">
        <v>71</v>
      </c>
    </row>
    <row r="184" spans="1:60">
      <c r="A184">
        <v>183</v>
      </c>
      <c r="B184" t="s">
        <v>51</v>
      </c>
      <c r="C184">
        <v>42</v>
      </c>
      <c r="D184" t="s">
        <v>75</v>
      </c>
      <c r="E184" t="s">
        <v>96</v>
      </c>
      <c r="F184">
        <v>50</v>
      </c>
      <c r="G184">
        <v>1.52</v>
      </c>
      <c r="H184">
        <v>21.64</v>
      </c>
      <c r="I184" t="s">
        <v>69</v>
      </c>
      <c r="J184">
        <v>11</v>
      </c>
      <c r="K184" t="s">
        <v>42</v>
      </c>
      <c r="L184">
        <v>73</v>
      </c>
      <c r="M184">
        <v>18</v>
      </c>
      <c r="N184">
        <v>10.8</v>
      </c>
      <c r="O184">
        <v>2</v>
      </c>
      <c r="P184" t="s">
        <v>70</v>
      </c>
      <c r="Q184">
        <v>5</v>
      </c>
      <c r="R184">
        <v>18</v>
      </c>
      <c r="S184" t="s">
        <v>102</v>
      </c>
      <c r="T184">
        <v>3</v>
      </c>
      <c r="U184">
        <v>1.99</v>
      </c>
      <c r="V184">
        <v>1.99</v>
      </c>
      <c r="W184">
        <v>8.01</v>
      </c>
      <c r="X184">
        <v>4.3899999999999997</v>
      </c>
      <c r="Y184">
        <v>1.82</v>
      </c>
      <c r="Z184">
        <v>36</v>
      </c>
      <c r="AA184">
        <v>34</v>
      </c>
      <c r="AB184">
        <v>0.94</v>
      </c>
      <c r="AC184">
        <v>1.89</v>
      </c>
      <c r="AD184">
        <v>1.35</v>
      </c>
      <c r="AE184">
        <v>4.2699999999999996</v>
      </c>
      <c r="AF184">
        <v>14.5</v>
      </c>
      <c r="AG184">
        <v>0.32</v>
      </c>
      <c r="AH184">
        <v>91</v>
      </c>
      <c r="AI184" t="s">
        <v>103</v>
      </c>
      <c r="AJ184" t="s">
        <v>115</v>
      </c>
      <c r="AK184" t="s">
        <v>105</v>
      </c>
      <c r="AL184" t="s">
        <v>106</v>
      </c>
      <c r="AM184" t="s">
        <v>113</v>
      </c>
      <c r="AN184" t="s">
        <v>111</v>
      </c>
      <c r="AO184" t="s">
        <v>109</v>
      </c>
      <c r="AP184">
        <v>110</v>
      </c>
      <c r="AQ184">
        <v>80</v>
      </c>
      <c r="AR184">
        <v>1</v>
      </c>
      <c r="AS184">
        <v>1</v>
      </c>
      <c r="AT184">
        <v>11</v>
      </c>
      <c r="AU184">
        <v>12</v>
      </c>
      <c r="AV184">
        <v>5.5</v>
      </c>
      <c r="AW184" t="s">
        <v>71</v>
      </c>
      <c r="AX184" t="s">
        <v>71</v>
      </c>
      <c r="AY184" t="s">
        <v>71</v>
      </c>
      <c r="AZ184">
        <v>1.99</v>
      </c>
      <c r="BA184">
        <v>2</v>
      </c>
      <c r="BB184">
        <v>11.5</v>
      </c>
      <c r="BC184" t="s">
        <v>71</v>
      </c>
      <c r="BD184">
        <v>2</v>
      </c>
      <c r="BE184" t="s">
        <v>73</v>
      </c>
      <c r="BF184" t="s">
        <v>74</v>
      </c>
      <c r="BG184" t="s">
        <v>73</v>
      </c>
      <c r="BH184" t="s">
        <v>71</v>
      </c>
    </row>
    <row r="185" spans="1:60">
      <c r="A185">
        <v>184</v>
      </c>
      <c r="B185" t="s">
        <v>51</v>
      </c>
      <c r="C185">
        <v>36</v>
      </c>
      <c r="D185" t="s">
        <v>75</v>
      </c>
      <c r="E185" t="s">
        <v>91</v>
      </c>
      <c r="F185">
        <v>64</v>
      </c>
      <c r="G185">
        <v>1.5</v>
      </c>
      <c r="H185">
        <v>28.44</v>
      </c>
      <c r="I185" t="s">
        <v>76</v>
      </c>
      <c r="J185">
        <v>13</v>
      </c>
      <c r="K185" t="s">
        <v>43</v>
      </c>
      <c r="L185">
        <v>72</v>
      </c>
      <c r="M185">
        <v>18</v>
      </c>
      <c r="N185">
        <v>12.5</v>
      </c>
      <c r="O185">
        <v>2</v>
      </c>
      <c r="P185" t="s">
        <v>70</v>
      </c>
      <c r="Q185">
        <v>5</v>
      </c>
      <c r="R185">
        <v>13</v>
      </c>
      <c r="S185" t="s">
        <v>110</v>
      </c>
      <c r="T185">
        <v>0</v>
      </c>
      <c r="U185">
        <v>323</v>
      </c>
      <c r="V185">
        <v>236.5</v>
      </c>
      <c r="W185">
        <v>4.32</v>
      </c>
      <c r="X185">
        <v>1.6</v>
      </c>
      <c r="Y185">
        <v>2.7</v>
      </c>
      <c r="Z185">
        <v>38</v>
      </c>
      <c r="AA185">
        <v>35</v>
      </c>
      <c r="AB185">
        <v>0.92</v>
      </c>
      <c r="AC185">
        <v>2.2599999999999998</v>
      </c>
      <c r="AD185">
        <v>2.38</v>
      </c>
      <c r="AE185">
        <v>14.18</v>
      </c>
      <c r="AF185">
        <v>63.3</v>
      </c>
      <c r="AG185">
        <v>0.28999999999999998</v>
      </c>
      <c r="AH185">
        <v>100</v>
      </c>
      <c r="AI185" t="s">
        <v>114</v>
      </c>
      <c r="AJ185" t="s">
        <v>115</v>
      </c>
      <c r="AK185" t="s">
        <v>105</v>
      </c>
      <c r="AL185" t="s">
        <v>112</v>
      </c>
      <c r="AM185" t="s">
        <v>113</v>
      </c>
      <c r="AN185" t="s">
        <v>111</v>
      </c>
      <c r="AO185" t="s">
        <v>109</v>
      </c>
      <c r="AP185">
        <v>120</v>
      </c>
      <c r="AQ185">
        <v>80</v>
      </c>
      <c r="AR185">
        <v>3</v>
      </c>
      <c r="AS185">
        <v>4</v>
      </c>
      <c r="AT185">
        <v>13</v>
      </c>
      <c r="AU185">
        <v>12</v>
      </c>
      <c r="AV185">
        <v>9</v>
      </c>
      <c r="AW185" t="s">
        <v>71</v>
      </c>
      <c r="AX185" t="s">
        <v>71</v>
      </c>
      <c r="AY185" t="s">
        <v>72</v>
      </c>
      <c r="AZ185">
        <v>279.75</v>
      </c>
      <c r="BA185">
        <v>7</v>
      </c>
      <c r="BB185">
        <v>12.5</v>
      </c>
      <c r="BC185" t="s">
        <v>71</v>
      </c>
      <c r="BD185">
        <v>4</v>
      </c>
      <c r="BE185" t="s">
        <v>77</v>
      </c>
      <c r="BF185" t="s">
        <v>74</v>
      </c>
      <c r="BG185" t="s">
        <v>82</v>
      </c>
      <c r="BH185" t="s">
        <v>71</v>
      </c>
    </row>
    <row r="186" spans="1:60">
      <c r="A186">
        <v>185</v>
      </c>
      <c r="B186" t="s">
        <v>51</v>
      </c>
      <c r="C186">
        <v>26</v>
      </c>
      <c r="D186" t="s">
        <v>68</v>
      </c>
      <c r="E186" t="s">
        <v>90</v>
      </c>
      <c r="F186">
        <v>60</v>
      </c>
      <c r="G186">
        <v>1.645</v>
      </c>
      <c r="H186">
        <v>22.17</v>
      </c>
      <c r="I186" t="s">
        <v>69</v>
      </c>
      <c r="J186">
        <v>14</v>
      </c>
      <c r="K186" t="s">
        <v>47</v>
      </c>
      <c r="L186">
        <v>73</v>
      </c>
      <c r="M186">
        <v>18</v>
      </c>
      <c r="N186">
        <v>12.1</v>
      </c>
      <c r="O186">
        <v>2</v>
      </c>
      <c r="P186" t="s">
        <v>70</v>
      </c>
      <c r="Q186">
        <v>6</v>
      </c>
      <c r="R186">
        <v>4</v>
      </c>
      <c r="S186" t="s">
        <v>110</v>
      </c>
      <c r="T186">
        <v>0</v>
      </c>
      <c r="U186">
        <v>896.6</v>
      </c>
      <c r="V186">
        <v>896.6</v>
      </c>
      <c r="W186">
        <v>5.38</v>
      </c>
      <c r="X186">
        <v>4.3499999999999996</v>
      </c>
      <c r="Y186">
        <v>1.24</v>
      </c>
      <c r="Z186">
        <v>38</v>
      </c>
      <c r="AA186">
        <v>32</v>
      </c>
      <c r="AB186">
        <v>0.84</v>
      </c>
      <c r="AC186">
        <v>2.56</v>
      </c>
      <c r="AD186">
        <v>5.78</v>
      </c>
      <c r="AE186">
        <v>12.56</v>
      </c>
      <c r="AF186">
        <v>15.2</v>
      </c>
      <c r="AG186">
        <v>0.17</v>
      </c>
      <c r="AH186">
        <v>108</v>
      </c>
      <c r="AI186" t="s">
        <v>103</v>
      </c>
      <c r="AJ186" t="s">
        <v>104</v>
      </c>
      <c r="AK186" t="s">
        <v>105</v>
      </c>
      <c r="AL186" t="s">
        <v>112</v>
      </c>
      <c r="AM186" t="s">
        <v>113</v>
      </c>
      <c r="AN186" t="s">
        <v>108</v>
      </c>
      <c r="AO186" t="s">
        <v>109</v>
      </c>
      <c r="AP186">
        <v>120</v>
      </c>
      <c r="AQ186">
        <v>80</v>
      </c>
      <c r="AR186">
        <v>4</v>
      </c>
      <c r="AS186">
        <v>5</v>
      </c>
      <c r="AT186">
        <v>10</v>
      </c>
      <c r="AU186">
        <v>13</v>
      </c>
      <c r="AV186">
        <v>9</v>
      </c>
      <c r="AW186" t="s">
        <v>71</v>
      </c>
      <c r="AX186" t="s">
        <v>71</v>
      </c>
      <c r="AY186" t="s">
        <v>71</v>
      </c>
      <c r="AZ186">
        <v>896.6</v>
      </c>
      <c r="BA186">
        <v>9</v>
      </c>
      <c r="BB186">
        <v>11.5</v>
      </c>
      <c r="BC186" t="s">
        <v>71</v>
      </c>
      <c r="BD186">
        <v>2</v>
      </c>
      <c r="BE186" t="s">
        <v>73</v>
      </c>
      <c r="BF186" t="s">
        <v>74</v>
      </c>
      <c r="BG186" t="s">
        <v>73</v>
      </c>
      <c r="BH186" t="s">
        <v>71</v>
      </c>
    </row>
    <row r="187" spans="1:60">
      <c r="A187">
        <v>186</v>
      </c>
      <c r="B187" t="s">
        <v>51</v>
      </c>
      <c r="C187">
        <v>27</v>
      </c>
      <c r="D187" t="s">
        <v>68</v>
      </c>
      <c r="E187" t="s">
        <v>90</v>
      </c>
      <c r="F187">
        <v>54</v>
      </c>
      <c r="G187">
        <v>1.5840000000000001</v>
      </c>
      <c r="H187">
        <v>21.52</v>
      </c>
      <c r="I187" t="s">
        <v>69</v>
      </c>
      <c r="J187">
        <v>15</v>
      </c>
      <c r="K187" t="s">
        <v>41</v>
      </c>
      <c r="L187">
        <v>72</v>
      </c>
      <c r="M187">
        <v>18</v>
      </c>
      <c r="N187">
        <v>11.5</v>
      </c>
      <c r="O187">
        <v>2</v>
      </c>
      <c r="P187" t="s">
        <v>70</v>
      </c>
      <c r="Q187">
        <v>5</v>
      </c>
      <c r="R187">
        <v>5</v>
      </c>
      <c r="S187" t="s">
        <v>102</v>
      </c>
      <c r="T187">
        <v>0</v>
      </c>
      <c r="U187">
        <v>1.99</v>
      </c>
      <c r="V187">
        <v>1.99</v>
      </c>
      <c r="W187">
        <v>2.63</v>
      </c>
      <c r="X187">
        <v>1.1200000000000001</v>
      </c>
      <c r="Y187">
        <v>2.35</v>
      </c>
      <c r="Z187">
        <v>36</v>
      </c>
      <c r="AA187">
        <v>30</v>
      </c>
      <c r="AB187">
        <v>0.83</v>
      </c>
      <c r="AC187">
        <v>1</v>
      </c>
      <c r="AD187">
        <v>4.66</v>
      </c>
      <c r="AE187">
        <v>23.95</v>
      </c>
      <c r="AF187">
        <v>41</v>
      </c>
      <c r="AG187">
        <v>0.25</v>
      </c>
      <c r="AH187">
        <v>100</v>
      </c>
      <c r="AI187" t="s">
        <v>103</v>
      </c>
      <c r="AJ187" t="s">
        <v>104</v>
      </c>
      <c r="AK187" t="s">
        <v>116</v>
      </c>
      <c r="AL187" t="s">
        <v>112</v>
      </c>
      <c r="AM187" t="s">
        <v>107</v>
      </c>
      <c r="AN187" t="s">
        <v>108</v>
      </c>
      <c r="AO187" t="s">
        <v>117</v>
      </c>
      <c r="AP187">
        <v>110</v>
      </c>
      <c r="AQ187">
        <v>80</v>
      </c>
      <c r="AR187">
        <v>5</v>
      </c>
      <c r="AS187">
        <v>7</v>
      </c>
      <c r="AT187">
        <v>13</v>
      </c>
      <c r="AU187">
        <v>14</v>
      </c>
      <c r="AV187">
        <v>6.5</v>
      </c>
      <c r="AW187" t="s">
        <v>71</v>
      </c>
      <c r="AX187" t="s">
        <v>71</v>
      </c>
      <c r="AY187" t="s">
        <v>72</v>
      </c>
      <c r="AZ187">
        <v>1.99</v>
      </c>
      <c r="BA187">
        <v>12</v>
      </c>
      <c r="BB187">
        <v>13.5</v>
      </c>
      <c r="BC187" t="s">
        <v>71</v>
      </c>
      <c r="BD187">
        <v>2</v>
      </c>
      <c r="BE187" t="s">
        <v>73</v>
      </c>
      <c r="BF187" t="s">
        <v>74</v>
      </c>
      <c r="BG187" t="s">
        <v>73</v>
      </c>
      <c r="BH187" t="s">
        <v>71</v>
      </c>
    </row>
    <row r="188" spans="1:60">
      <c r="A188">
        <v>187</v>
      </c>
      <c r="B188" t="s">
        <v>50</v>
      </c>
      <c r="C188">
        <v>32</v>
      </c>
      <c r="D188" t="s">
        <v>68</v>
      </c>
      <c r="E188" t="s">
        <v>92</v>
      </c>
      <c r="F188">
        <v>66</v>
      </c>
      <c r="G188">
        <v>1.55</v>
      </c>
      <c r="H188">
        <v>27.47</v>
      </c>
      <c r="I188" t="s">
        <v>76</v>
      </c>
      <c r="J188">
        <v>17</v>
      </c>
      <c r="K188" t="s">
        <v>44</v>
      </c>
      <c r="L188">
        <v>74</v>
      </c>
      <c r="M188">
        <v>18</v>
      </c>
      <c r="N188">
        <v>12.5</v>
      </c>
      <c r="O188">
        <v>4</v>
      </c>
      <c r="P188" t="s">
        <v>80</v>
      </c>
      <c r="Q188">
        <v>5</v>
      </c>
      <c r="R188">
        <v>10</v>
      </c>
      <c r="S188" t="s">
        <v>102</v>
      </c>
      <c r="T188">
        <v>1</v>
      </c>
      <c r="U188">
        <v>2.58</v>
      </c>
      <c r="V188">
        <v>2.58</v>
      </c>
      <c r="W188">
        <v>2</v>
      </c>
      <c r="X188">
        <v>1.24</v>
      </c>
      <c r="Y188">
        <v>1.61</v>
      </c>
      <c r="Z188">
        <v>39</v>
      </c>
      <c r="AA188">
        <v>35</v>
      </c>
      <c r="AB188">
        <v>0.9</v>
      </c>
      <c r="AC188">
        <v>1.68</v>
      </c>
      <c r="AD188">
        <v>1.99</v>
      </c>
      <c r="AE188">
        <v>60.2</v>
      </c>
      <c r="AF188">
        <v>18.3</v>
      </c>
      <c r="AG188">
        <v>0.25</v>
      </c>
      <c r="AH188">
        <v>93</v>
      </c>
      <c r="AI188" t="s">
        <v>114</v>
      </c>
      <c r="AJ188" t="s">
        <v>115</v>
      </c>
      <c r="AK188" t="s">
        <v>105</v>
      </c>
      <c r="AL188" t="s">
        <v>112</v>
      </c>
      <c r="AM188" t="s">
        <v>107</v>
      </c>
      <c r="AN188" t="s">
        <v>108</v>
      </c>
      <c r="AO188" t="s">
        <v>109</v>
      </c>
      <c r="AP188">
        <v>120</v>
      </c>
      <c r="AQ188">
        <v>80</v>
      </c>
      <c r="AR188">
        <v>7</v>
      </c>
      <c r="AS188">
        <v>8</v>
      </c>
      <c r="AT188">
        <v>13</v>
      </c>
      <c r="AU188">
        <v>12</v>
      </c>
      <c r="AV188">
        <v>5.9</v>
      </c>
      <c r="AW188" t="s">
        <v>71</v>
      </c>
      <c r="AX188" t="s">
        <v>71</v>
      </c>
      <c r="AY188" t="s">
        <v>71</v>
      </c>
      <c r="AZ188">
        <v>2.58</v>
      </c>
      <c r="BA188">
        <v>15</v>
      </c>
      <c r="BB188">
        <v>12.5</v>
      </c>
      <c r="BC188" t="s">
        <v>71</v>
      </c>
      <c r="BD188">
        <v>3</v>
      </c>
      <c r="BE188" t="s">
        <v>77</v>
      </c>
      <c r="BF188" t="s">
        <v>74</v>
      </c>
      <c r="BG188" t="s">
        <v>77</v>
      </c>
      <c r="BH188" t="s">
        <v>71</v>
      </c>
    </row>
    <row r="189" spans="1:60">
      <c r="A189">
        <v>188</v>
      </c>
      <c r="B189" t="s">
        <v>51</v>
      </c>
      <c r="C189">
        <v>43</v>
      </c>
      <c r="D189" t="s">
        <v>75</v>
      </c>
      <c r="E189" t="s">
        <v>96</v>
      </c>
      <c r="F189">
        <v>66.3</v>
      </c>
      <c r="G189">
        <v>1.57</v>
      </c>
      <c r="H189">
        <v>26.9</v>
      </c>
      <c r="I189" t="s">
        <v>76</v>
      </c>
      <c r="J189">
        <v>14</v>
      </c>
      <c r="K189" t="s">
        <v>47</v>
      </c>
      <c r="L189">
        <v>75</v>
      </c>
      <c r="M189">
        <v>18</v>
      </c>
      <c r="N189">
        <v>11.7</v>
      </c>
      <c r="O189">
        <v>2</v>
      </c>
      <c r="P189" t="s">
        <v>70</v>
      </c>
      <c r="Q189">
        <v>5</v>
      </c>
      <c r="R189">
        <v>19</v>
      </c>
      <c r="S189" t="s">
        <v>110</v>
      </c>
      <c r="T189">
        <v>2</v>
      </c>
      <c r="U189">
        <v>569.29999999999995</v>
      </c>
      <c r="V189">
        <v>569.29999999999995</v>
      </c>
      <c r="W189">
        <v>3.76</v>
      </c>
      <c r="X189">
        <v>3.18</v>
      </c>
      <c r="Y189">
        <v>1.18</v>
      </c>
      <c r="Z189">
        <v>38</v>
      </c>
      <c r="AA189">
        <v>34</v>
      </c>
      <c r="AB189">
        <v>0.89</v>
      </c>
      <c r="AC189">
        <v>1.72</v>
      </c>
      <c r="AD189">
        <v>1.28</v>
      </c>
      <c r="AE189">
        <v>2.5099999999999998</v>
      </c>
      <c r="AF189">
        <v>46.9</v>
      </c>
      <c r="AG189">
        <v>0.63</v>
      </c>
      <c r="AH189">
        <v>91</v>
      </c>
      <c r="AI189" t="s">
        <v>114</v>
      </c>
      <c r="AJ189" t="s">
        <v>104</v>
      </c>
      <c r="AK189" t="s">
        <v>105</v>
      </c>
      <c r="AL189" t="s">
        <v>112</v>
      </c>
      <c r="AM189" t="s">
        <v>107</v>
      </c>
      <c r="AN189" t="s">
        <v>111</v>
      </c>
      <c r="AO189" t="s">
        <v>109</v>
      </c>
      <c r="AP189">
        <v>110</v>
      </c>
      <c r="AQ189">
        <v>80</v>
      </c>
      <c r="AR189">
        <v>2</v>
      </c>
      <c r="AS189">
        <v>3</v>
      </c>
      <c r="AT189">
        <v>11</v>
      </c>
      <c r="AU189">
        <v>12</v>
      </c>
      <c r="AV189">
        <v>9.6999999999999993</v>
      </c>
      <c r="AW189" t="s">
        <v>71</v>
      </c>
      <c r="AX189" t="s">
        <v>71</v>
      </c>
      <c r="AY189" t="s">
        <v>71</v>
      </c>
      <c r="AZ189">
        <v>569.29999999999995</v>
      </c>
      <c r="BA189">
        <v>5</v>
      </c>
      <c r="BB189">
        <v>11.5</v>
      </c>
      <c r="BC189" t="s">
        <v>71</v>
      </c>
      <c r="BD189">
        <v>2</v>
      </c>
      <c r="BE189" t="s">
        <v>73</v>
      </c>
      <c r="BF189" t="s">
        <v>74</v>
      </c>
      <c r="BG189" t="s">
        <v>73</v>
      </c>
      <c r="BH189" t="s">
        <v>71</v>
      </c>
    </row>
    <row r="190" spans="1:60">
      <c r="A190">
        <v>189</v>
      </c>
      <c r="B190" t="s">
        <v>51</v>
      </c>
      <c r="C190">
        <v>28</v>
      </c>
      <c r="D190" t="s">
        <v>68</v>
      </c>
      <c r="E190" t="s">
        <v>90</v>
      </c>
      <c r="F190">
        <v>76</v>
      </c>
      <c r="G190">
        <v>1.54</v>
      </c>
      <c r="H190">
        <v>32.049999999999997</v>
      </c>
      <c r="I190" t="s">
        <v>81</v>
      </c>
      <c r="J190">
        <v>16</v>
      </c>
      <c r="K190" t="s">
        <v>45</v>
      </c>
      <c r="L190">
        <v>72</v>
      </c>
      <c r="M190">
        <v>20</v>
      </c>
      <c r="N190">
        <v>12.5</v>
      </c>
      <c r="O190">
        <v>2</v>
      </c>
      <c r="P190" t="s">
        <v>70</v>
      </c>
      <c r="Q190">
        <v>6</v>
      </c>
      <c r="R190">
        <v>8</v>
      </c>
      <c r="S190" t="s">
        <v>110</v>
      </c>
      <c r="T190">
        <v>0</v>
      </c>
      <c r="U190">
        <v>108.66</v>
      </c>
      <c r="V190">
        <v>108.66</v>
      </c>
      <c r="W190">
        <v>6.53</v>
      </c>
      <c r="X190">
        <v>3.62</v>
      </c>
      <c r="Y190">
        <v>1.8</v>
      </c>
      <c r="Z190">
        <v>40</v>
      </c>
      <c r="AA190">
        <v>34</v>
      </c>
      <c r="AB190">
        <v>0.85</v>
      </c>
      <c r="AC190">
        <v>2.92</v>
      </c>
      <c r="AD190">
        <v>3.99</v>
      </c>
      <c r="AE190">
        <v>6.72</v>
      </c>
      <c r="AF190">
        <v>21</v>
      </c>
      <c r="AG190">
        <v>0.56999999999999995</v>
      </c>
      <c r="AH190">
        <v>116</v>
      </c>
      <c r="AI190" t="s">
        <v>103</v>
      </c>
      <c r="AJ190" t="s">
        <v>115</v>
      </c>
      <c r="AK190" t="s">
        <v>105</v>
      </c>
      <c r="AL190" t="s">
        <v>112</v>
      </c>
      <c r="AM190" t="s">
        <v>107</v>
      </c>
      <c r="AN190" t="s">
        <v>108</v>
      </c>
      <c r="AO190" t="s">
        <v>109</v>
      </c>
      <c r="AP190">
        <v>120</v>
      </c>
      <c r="AQ190">
        <v>80</v>
      </c>
      <c r="AR190">
        <v>1</v>
      </c>
      <c r="AS190">
        <v>2</v>
      </c>
      <c r="AT190">
        <v>13</v>
      </c>
      <c r="AU190">
        <v>13</v>
      </c>
      <c r="AV190">
        <v>6.3</v>
      </c>
      <c r="AW190" t="s">
        <v>71</v>
      </c>
      <c r="AX190" t="s">
        <v>71</v>
      </c>
      <c r="AY190" t="s">
        <v>71</v>
      </c>
      <c r="AZ190">
        <v>108.66</v>
      </c>
      <c r="BA190">
        <v>3</v>
      </c>
      <c r="BB190">
        <v>13</v>
      </c>
      <c r="BC190" t="s">
        <v>71</v>
      </c>
      <c r="BD190">
        <v>2</v>
      </c>
      <c r="BE190" t="s">
        <v>73</v>
      </c>
      <c r="BF190" t="s">
        <v>74</v>
      </c>
      <c r="BG190" t="s">
        <v>73</v>
      </c>
      <c r="BH190" t="s">
        <v>71</v>
      </c>
    </row>
    <row r="191" spans="1:60">
      <c r="A191">
        <v>190</v>
      </c>
      <c r="B191" t="s">
        <v>50</v>
      </c>
      <c r="C191">
        <v>23</v>
      </c>
      <c r="D191" t="s">
        <v>68</v>
      </c>
      <c r="E191" t="s">
        <v>94</v>
      </c>
      <c r="F191">
        <v>58</v>
      </c>
      <c r="G191">
        <v>1.59</v>
      </c>
      <c r="H191">
        <v>22.94</v>
      </c>
      <c r="I191" t="s">
        <v>69</v>
      </c>
      <c r="J191">
        <v>15</v>
      </c>
      <c r="K191" t="s">
        <v>41</v>
      </c>
      <c r="L191">
        <v>74</v>
      </c>
      <c r="M191">
        <v>18</v>
      </c>
      <c r="N191">
        <v>10.8</v>
      </c>
      <c r="O191">
        <v>4</v>
      </c>
      <c r="P191" t="s">
        <v>80</v>
      </c>
      <c r="Q191">
        <v>4</v>
      </c>
      <c r="R191">
        <v>2.5</v>
      </c>
      <c r="S191" t="s">
        <v>102</v>
      </c>
      <c r="T191">
        <v>0</v>
      </c>
      <c r="U191">
        <v>1.99</v>
      </c>
      <c r="V191">
        <v>1.99</v>
      </c>
      <c r="W191">
        <v>3.26</v>
      </c>
      <c r="X191">
        <v>2.19</v>
      </c>
      <c r="Y191">
        <v>1.49</v>
      </c>
      <c r="Z191">
        <v>37</v>
      </c>
      <c r="AA191">
        <v>34</v>
      </c>
      <c r="AB191">
        <v>0.92</v>
      </c>
      <c r="AC191">
        <v>0.55000000000000004</v>
      </c>
      <c r="AD191">
        <v>5.69</v>
      </c>
      <c r="AE191">
        <v>25.35</v>
      </c>
      <c r="AF191">
        <v>8.6</v>
      </c>
      <c r="AG191">
        <v>0.19</v>
      </c>
      <c r="AH191">
        <v>133</v>
      </c>
      <c r="AI191" t="s">
        <v>114</v>
      </c>
      <c r="AJ191" t="s">
        <v>115</v>
      </c>
      <c r="AK191" t="s">
        <v>105</v>
      </c>
      <c r="AL191" t="s">
        <v>112</v>
      </c>
      <c r="AM191" t="s">
        <v>113</v>
      </c>
      <c r="AN191" t="s">
        <v>108</v>
      </c>
      <c r="AO191" t="s">
        <v>117</v>
      </c>
      <c r="AP191">
        <v>110</v>
      </c>
      <c r="AQ191">
        <v>80</v>
      </c>
      <c r="AR191">
        <v>7</v>
      </c>
      <c r="AS191">
        <v>9</v>
      </c>
      <c r="AT191">
        <v>16</v>
      </c>
      <c r="AU191">
        <v>15</v>
      </c>
      <c r="AV191">
        <v>13</v>
      </c>
      <c r="AW191" t="s">
        <v>71</v>
      </c>
      <c r="AX191" t="s">
        <v>71</v>
      </c>
      <c r="AY191" t="s">
        <v>71</v>
      </c>
      <c r="AZ191">
        <v>1.99</v>
      </c>
      <c r="BA191">
        <v>16</v>
      </c>
      <c r="BB191">
        <v>15.5</v>
      </c>
      <c r="BC191" t="s">
        <v>71</v>
      </c>
      <c r="BD191">
        <v>4</v>
      </c>
      <c r="BE191" t="s">
        <v>77</v>
      </c>
      <c r="BF191" t="s">
        <v>74</v>
      </c>
      <c r="BG191" t="s">
        <v>73</v>
      </c>
      <c r="BH191" t="s">
        <v>71</v>
      </c>
    </row>
    <row r="192" spans="1:60">
      <c r="A192">
        <v>191</v>
      </c>
      <c r="B192" t="s">
        <v>51</v>
      </c>
      <c r="C192">
        <v>34</v>
      </c>
      <c r="D192" t="s">
        <v>75</v>
      </c>
      <c r="E192" t="s">
        <v>92</v>
      </c>
      <c r="F192">
        <v>54</v>
      </c>
      <c r="G192">
        <v>1.53</v>
      </c>
      <c r="H192">
        <v>23.07</v>
      </c>
      <c r="I192" t="s">
        <v>69</v>
      </c>
      <c r="J192">
        <v>13</v>
      </c>
      <c r="K192" t="s">
        <v>43</v>
      </c>
      <c r="L192">
        <v>73</v>
      </c>
      <c r="M192">
        <v>18</v>
      </c>
      <c r="N192">
        <v>12.8</v>
      </c>
      <c r="O192">
        <v>4</v>
      </c>
      <c r="P192" t="s">
        <v>80</v>
      </c>
      <c r="Q192">
        <v>4</v>
      </c>
      <c r="R192">
        <v>12</v>
      </c>
      <c r="S192" t="s">
        <v>102</v>
      </c>
      <c r="T192">
        <v>0</v>
      </c>
      <c r="U192">
        <v>1.99</v>
      </c>
      <c r="V192">
        <v>1.99</v>
      </c>
      <c r="W192">
        <v>6.89</v>
      </c>
      <c r="X192">
        <v>4.75</v>
      </c>
      <c r="Y192">
        <v>1.45</v>
      </c>
      <c r="Z192">
        <v>36</v>
      </c>
      <c r="AA192">
        <v>30</v>
      </c>
      <c r="AB192">
        <v>0.83</v>
      </c>
      <c r="AC192">
        <v>1.61</v>
      </c>
      <c r="AD192">
        <v>7.81</v>
      </c>
      <c r="AE192">
        <v>14.76</v>
      </c>
      <c r="AF192">
        <v>54.01</v>
      </c>
      <c r="AG192">
        <v>0.11</v>
      </c>
      <c r="AH192">
        <v>98</v>
      </c>
      <c r="AI192" t="s">
        <v>103</v>
      </c>
      <c r="AJ192" t="s">
        <v>115</v>
      </c>
      <c r="AK192" t="s">
        <v>105</v>
      </c>
      <c r="AL192" t="s">
        <v>106</v>
      </c>
      <c r="AM192" t="s">
        <v>113</v>
      </c>
      <c r="AN192" t="s">
        <v>111</v>
      </c>
      <c r="AO192" t="s">
        <v>117</v>
      </c>
      <c r="AP192">
        <v>120</v>
      </c>
      <c r="AQ192">
        <v>80</v>
      </c>
      <c r="AR192">
        <v>6</v>
      </c>
      <c r="AS192">
        <v>6</v>
      </c>
      <c r="AT192">
        <v>11</v>
      </c>
      <c r="AU192">
        <v>12</v>
      </c>
      <c r="AV192">
        <v>6</v>
      </c>
      <c r="AW192" t="s">
        <v>71</v>
      </c>
      <c r="AX192" t="s">
        <v>71</v>
      </c>
      <c r="AY192" t="s">
        <v>71</v>
      </c>
      <c r="AZ192">
        <v>1.99</v>
      </c>
      <c r="BA192">
        <v>12</v>
      </c>
      <c r="BB192">
        <v>11.5</v>
      </c>
      <c r="BC192" t="s">
        <v>71</v>
      </c>
      <c r="BD192">
        <v>2</v>
      </c>
      <c r="BE192" t="s">
        <v>73</v>
      </c>
      <c r="BF192" t="s">
        <v>74</v>
      </c>
      <c r="BG192" t="s">
        <v>73</v>
      </c>
      <c r="BH192" t="s">
        <v>71</v>
      </c>
    </row>
    <row r="193" spans="1:60">
      <c r="A193">
        <v>192</v>
      </c>
      <c r="B193" t="s">
        <v>50</v>
      </c>
      <c r="C193">
        <v>29</v>
      </c>
      <c r="D193" t="s">
        <v>68</v>
      </c>
      <c r="E193" t="s">
        <v>90</v>
      </c>
      <c r="F193">
        <v>63</v>
      </c>
      <c r="G193">
        <v>1.53</v>
      </c>
      <c r="H193">
        <v>26.91</v>
      </c>
      <c r="I193" t="s">
        <v>76</v>
      </c>
      <c r="J193">
        <v>17</v>
      </c>
      <c r="K193" t="s">
        <v>44</v>
      </c>
      <c r="L193">
        <v>74</v>
      </c>
      <c r="M193">
        <v>18</v>
      </c>
      <c r="N193">
        <v>11</v>
      </c>
      <c r="O193">
        <v>4</v>
      </c>
      <c r="P193" t="s">
        <v>80</v>
      </c>
      <c r="Q193">
        <v>3</v>
      </c>
      <c r="R193">
        <v>8</v>
      </c>
      <c r="S193" t="s">
        <v>102</v>
      </c>
      <c r="T193">
        <v>0</v>
      </c>
      <c r="U193">
        <v>3.99</v>
      </c>
      <c r="V193">
        <v>3.99</v>
      </c>
      <c r="W193">
        <v>3.63</v>
      </c>
      <c r="X193">
        <v>1.02</v>
      </c>
      <c r="Y193">
        <v>3.56</v>
      </c>
      <c r="Z193">
        <v>39</v>
      </c>
      <c r="AA193">
        <v>35</v>
      </c>
      <c r="AB193">
        <v>0.9</v>
      </c>
      <c r="AC193">
        <v>2.66</v>
      </c>
      <c r="AD193">
        <v>6.41</v>
      </c>
      <c r="AE193">
        <v>29.08</v>
      </c>
      <c r="AF193">
        <v>6014.66</v>
      </c>
      <c r="AG193">
        <v>0.25</v>
      </c>
      <c r="AH193">
        <v>123</v>
      </c>
      <c r="AI193" t="s">
        <v>114</v>
      </c>
      <c r="AJ193" t="s">
        <v>115</v>
      </c>
      <c r="AK193" t="s">
        <v>116</v>
      </c>
      <c r="AL193" t="s">
        <v>112</v>
      </c>
      <c r="AM193" t="s">
        <v>113</v>
      </c>
      <c r="AN193" t="s">
        <v>108</v>
      </c>
      <c r="AO193" t="s">
        <v>109</v>
      </c>
      <c r="AP193">
        <v>120</v>
      </c>
      <c r="AQ193">
        <v>70</v>
      </c>
      <c r="AR193">
        <v>14</v>
      </c>
      <c r="AS193">
        <v>16</v>
      </c>
      <c r="AT193">
        <v>16</v>
      </c>
      <c r="AU193">
        <v>17</v>
      </c>
      <c r="AV193">
        <v>9</v>
      </c>
      <c r="AW193" t="s">
        <v>71</v>
      </c>
      <c r="AX193" t="s">
        <v>71</v>
      </c>
      <c r="AY193" t="s">
        <v>72</v>
      </c>
      <c r="AZ193">
        <v>3.99</v>
      </c>
      <c r="BA193">
        <v>30</v>
      </c>
      <c r="BB193">
        <v>16.5</v>
      </c>
      <c r="BC193" t="s">
        <v>71</v>
      </c>
      <c r="BD193">
        <v>5</v>
      </c>
      <c r="BE193" t="s">
        <v>82</v>
      </c>
      <c r="BF193" t="s">
        <v>74</v>
      </c>
      <c r="BG193" t="s">
        <v>82</v>
      </c>
      <c r="BH193" t="s">
        <v>71</v>
      </c>
    </row>
    <row r="194" spans="1:60">
      <c r="A194">
        <v>193</v>
      </c>
      <c r="B194" t="s">
        <v>51</v>
      </c>
      <c r="C194">
        <v>30</v>
      </c>
      <c r="D194" t="s">
        <v>68</v>
      </c>
      <c r="E194" t="s">
        <v>92</v>
      </c>
      <c r="F194">
        <v>67</v>
      </c>
      <c r="G194">
        <v>1.67</v>
      </c>
      <c r="H194">
        <v>24.02</v>
      </c>
      <c r="I194" t="s">
        <v>69</v>
      </c>
      <c r="J194">
        <v>12</v>
      </c>
      <c r="K194" t="s">
        <v>46</v>
      </c>
      <c r="L194">
        <v>72</v>
      </c>
      <c r="M194">
        <v>22</v>
      </c>
      <c r="N194">
        <v>12</v>
      </c>
      <c r="O194">
        <v>4</v>
      </c>
      <c r="P194" t="s">
        <v>80</v>
      </c>
      <c r="Q194">
        <v>5</v>
      </c>
      <c r="R194">
        <v>10</v>
      </c>
      <c r="S194" t="s">
        <v>110</v>
      </c>
      <c r="T194">
        <v>1</v>
      </c>
      <c r="U194">
        <v>455.8</v>
      </c>
      <c r="V194">
        <v>121.8</v>
      </c>
      <c r="W194">
        <v>5.7</v>
      </c>
      <c r="X194">
        <v>2.37</v>
      </c>
      <c r="Y194">
        <v>2.41</v>
      </c>
      <c r="Z194">
        <v>37</v>
      </c>
      <c r="AA194">
        <v>32</v>
      </c>
      <c r="AB194">
        <v>0.86</v>
      </c>
      <c r="AC194">
        <v>2.36</v>
      </c>
      <c r="AD194">
        <v>5.76</v>
      </c>
      <c r="AE194">
        <v>10.79</v>
      </c>
      <c r="AF194">
        <v>28.7</v>
      </c>
      <c r="AG194">
        <v>0.25</v>
      </c>
      <c r="AH194">
        <v>108</v>
      </c>
      <c r="AI194" t="s">
        <v>103</v>
      </c>
      <c r="AJ194" t="s">
        <v>115</v>
      </c>
      <c r="AK194" t="s">
        <v>105</v>
      </c>
      <c r="AL194" t="s">
        <v>106</v>
      </c>
      <c r="AM194" t="s">
        <v>113</v>
      </c>
      <c r="AN194" t="s">
        <v>111</v>
      </c>
      <c r="AO194" t="s">
        <v>117</v>
      </c>
      <c r="AP194">
        <v>110</v>
      </c>
      <c r="AQ194">
        <v>80</v>
      </c>
      <c r="AR194">
        <v>2</v>
      </c>
      <c r="AS194">
        <v>4</v>
      </c>
      <c r="AT194">
        <v>10</v>
      </c>
      <c r="AU194">
        <v>13</v>
      </c>
      <c r="AV194">
        <v>6</v>
      </c>
      <c r="AW194" t="s">
        <v>71</v>
      </c>
      <c r="AX194" t="s">
        <v>71</v>
      </c>
      <c r="AY194" t="s">
        <v>72</v>
      </c>
      <c r="AZ194">
        <v>288.8</v>
      </c>
      <c r="BA194">
        <v>6</v>
      </c>
      <c r="BB194">
        <v>11.5</v>
      </c>
      <c r="BC194" t="s">
        <v>71</v>
      </c>
      <c r="BD194">
        <v>2</v>
      </c>
      <c r="BE194" t="s">
        <v>73</v>
      </c>
      <c r="BF194" t="s">
        <v>74</v>
      </c>
      <c r="BG194" t="s">
        <v>73</v>
      </c>
      <c r="BH194" t="s">
        <v>71</v>
      </c>
    </row>
    <row r="195" spans="1:60">
      <c r="A195">
        <v>194</v>
      </c>
      <c r="B195" t="s">
        <v>51</v>
      </c>
      <c r="C195">
        <v>30</v>
      </c>
      <c r="D195" t="s">
        <v>68</v>
      </c>
      <c r="E195" t="s">
        <v>92</v>
      </c>
      <c r="F195">
        <v>55</v>
      </c>
      <c r="G195">
        <v>1.7369999999999999</v>
      </c>
      <c r="H195">
        <v>18.23</v>
      </c>
      <c r="I195" t="s">
        <v>79</v>
      </c>
      <c r="J195">
        <v>11</v>
      </c>
      <c r="K195" t="s">
        <v>42</v>
      </c>
      <c r="L195">
        <v>72</v>
      </c>
      <c r="M195">
        <v>20</v>
      </c>
      <c r="N195">
        <v>13.8</v>
      </c>
      <c r="O195">
        <v>2</v>
      </c>
      <c r="P195" t="s">
        <v>70</v>
      </c>
      <c r="Q195">
        <v>5</v>
      </c>
      <c r="R195">
        <v>8</v>
      </c>
      <c r="S195" t="s">
        <v>102</v>
      </c>
      <c r="T195">
        <v>0</v>
      </c>
      <c r="U195">
        <v>2.0099999999999998</v>
      </c>
      <c r="V195">
        <v>1.99</v>
      </c>
      <c r="W195">
        <v>5.64</v>
      </c>
      <c r="X195">
        <v>4.45</v>
      </c>
      <c r="Y195">
        <v>1.27</v>
      </c>
      <c r="Z195">
        <v>34</v>
      </c>
      <c r="AA195">
        <v>32</v>
      </c>
      <c r="AB195">
        <v>0.94</v>
      </c>
      <c r="AC195">
        <v>10.220000000000001</v>
      </c>
      <c r="AD195">
        <v>1.68</v>
      </c>
      <c r="AE195">
        <v>20.63</v>
      </c>
      <c r="AF195">
        <v>29.1</v>
      </c>
      <c r="AG195">
        <v>0.89</v>
      </c>
      <c r="AH195">
        <v>91</v>
      </c>
      <c r="AI195" t="s">
        <v>103</v>
      </c>
      <c r="AJ195" t="s">
        <v>104</v>
      </c>
      <c r="AK195" t="s">
        <v>105</v>
      </c>
      <c r="AL195" t="s">
        <v>112</v>
      </c>
      <c r="AM195" t="s">
        <v>113</v>
      </c>
      <c r="AN195" t="s">
        <v>111</v>
      </c>
      <c r="AO195" t="s">
        <v>109</v>
      </c>
      <c r="AP195">
        <v>120</v>
      </c>
      <c r="AQ195">
        <v>80</v>
      </c>
      <c r="AR195">
        <v>2</v>
      </c>
      <c r="AS195">
        <v>2</v>
      </c>
      <c r="AT195">
        <v>10</v>
      </c>
      <c r="AU195">
        <v>11</v>
      </c>
      <c r="AV195">
        <v>7</v>
      </c>
      <c r="AW195" t="s">
        <v>71</v>
      </c>
      <c r="AX195" t="s">
        <v>78</v>
      </c>
      <c r="AY195" t="s">
        <v>71</v>
      </c>
      <c r="AZ195">
        <v>2</v>
      </c>
      <c r="BA195">
        <v>4</v>
      </c>
      <c r="BB195">
        <v>10.5</v>
      </c>
      <c r="BC195" t="s">
        <v>71</v>
      </c>
      <c r="BD195">
        <v>2</v>
      </c>
      <c r="BE195" t="s">
        <v>73</v>
      </c>
      <c r="BF195" t="s">
        <v>74</v>
      </c>
      <c r="BG195" t="s">
        <v>73</v>
      </c>
      <c r="BH195" t="s">
        <v>71</v>
      </c>
    </row>
    <row r="196" spans="1:60">
      <c r="A196">
        <v>195</v>
      </c>
      <c r="B196" t="s">
        <v>51</v>
      </c>
      <c r="C196">
        <v>29</v>
      </c>
      <c r="D196" t="s">
        <v>68</v>
      </c>
      <c r="E196" t="s">
        <v>90</v>
      </c>
      <c r="F196">
        <v>50</v>
      </c>
      <c r="G196">
        <v>1.52</v>
      </c>
      <c r="H196">
        <v>21.64</v>
      </c>
      <c r="I196" t="s">
        <v>69</v>
      </c>
      <c r="J196">
        <v>13</v>
      </c>
      <c r="K196" t="s">
        <v>43</v>
      </c>
      <c r="L196">
        <v>74</v>
      </c>
      <c r="M196">
        <v>18</v>
      </c>
      <c r="N196">
        <v>10.8</v>
      </c>
      <c r="O196">
        <v>4</v>
      </c>
      <c r="P196" t="s">
        <v>80</v>
      </c>
      <c r="Q196">
        <v>3</v>
      </c>
      <c r="R196">
        <v>6</v>
      </c>
      <c r="S196" t="s">
        <v>110</v>
      </c>
      <c r="T196">
        <v>0</v>
      </c>
      <c r="U196">
        <v>122.58</v>
      </c>
      <c r="V196">
        <v>122.58</v>
      </c>
      <c r="W196">
        <v>5.49</v>
      </c>
      <c r="X196">
        <v>7.06</v>
      </c>
      <c r="Y196">
        <v>0.78</v>
      </c>
      <c r="Z196">
        <v>36</v>
      </c>
      <c r="AA196">
        <v>34</v>
      </c>
      <c r="AB196">
        <v>0.94</v>
      </c>
      <c r="AC196">
        <v>2.8</v>
      </c>
      <c r="AD196">
        <v>8.75</v>
      </c>
      <c r="AE196">
        <v>25.73</v>
      </c>
      <c r="AF196">
        <v>57.08</v>
      </c>
      <c r="AG196">
        <v>0.4</v>
      </c>
      <c r="AH196">
        <v>102</v>
      </c>
      <c r="AI196" t="s">
        <v>103</v>
      </c>
      <c r="AJ196" t="s">
        <v>115</v>
      </c>
      <c r="AK196" t="s">
        <v>105</v>
      </c>
      <c r="AL196" t="s">
        <v>106</v>
      </c>
      <c r="AM196" t="s">
        <v>113</v>
      </c>
      <c r="AN196" t="s">
        <v>108</v>
      </c>
      <c r="AO196" t="s">
        <v>109</v>
      </c>
      <c r="AP196">
        <v>120</v>
      </c>
      <c r="AQ196">
        <v>80</v>
      </c>
      <c r="AR196">
        <v>5</v>
      </c>
      <c r="AS196">
        <v>6</v>
      </c>
      <c r="AT196">
        <v>13</v>
      </c>
      <c r="AU196">
        <v>12</v>
      </c>
      <c r="AV196">
        <v>7</v>
      </c>
      <c r="AW196" t="s">
        <v>71</v>
      </c>
      <c r="AX196" t="s">
        <v>71</v>
      </c>
      <c r="AY196" t="s">
        <v>71</v>
      </c>
      <c r="AZ196">
        <v>122.58</v>
      </c>
      <c r="BA196">
        <v>11</v>
      </c>
      <c r="BB196">
        <v>12.5</v>
      </c>
      <c r="BC196" t="s">
        <v>71</v>
      </c>
      <c r="BD196">
        <v>2</v>
      </c>
      <c r="BE196" t="s">
        <v>73</v>
      </c>
      <c r="BF196" t="s">
        <v>74</v>
      </c>
      <c r="BG196" t="s">
        <v>73</v>
      </c>
      <c r="BH196" t="s">
        <v>71</v>
      </c>
    </row>
    <row r="197" spans="1:60">
      <c r="A197">
        <v>196</v>
      </c>
      <c r="B197" t="s">
        <v>50</v>
      </c>
      <c r="C197">
        <v>35</v>
      </c>
      <c r="D197" t="s">
        <v>75</v>
      </c>
      <c r="E197" t="s">
        <v>91</v>
      </c>
      <c r="F197">
        <v>60</v>
      </c>
      <c r="G197">
        <v>1.534</v>
      </c>
      <c r="H197">
        <v>25.5</v>
      </c>
      <c r="I197" t="s">
        <v>76</v>
      </c>
      <c r="J197">
        <v>13</v>
      </c>
      <c r="K197" t="s">
        <v>43</v>
      </c>
      <c r="L197">
        <v>72</v>
      </c>
      <c r="M197">
        <v>20</v>
      </c>
      <c r="N197">
        <v>13.2</v>
      </c>
      <c r="O197">
        <v>4</v>
      </c>
      <c r="P197" t="s">
        <v>80</v>
      </c>
      <c r="Q197">
        <v>4</v>
      </c>
      <c r="R197">
        <v>14</v>
      </c>
      <c r="S197" t="s">
        <v>102</v>
      </c>
      <c r="T197">
        <v>1</v>
      </c>
      <c r="U197">
        <v>1.99</v>
      </c>
      <c r="V197">
        <v>1.99</v>
      </c>
      <c r="W197">
        <v>22</v>
      </c>
      <c r="X197">
        <v>3.39</v>
      </c>
      <c r="Y197">
        <v>6.49</v>
      </c>
      <c r="Z197">
        <v>38</v>
      </c>
      <c r="AA197">
        <v>35</v>
      </c>
      <c r="AB197">
        <v>0.92</v>
      </c>
      <c r="AC197">
        <v>2.42</v>
      </c>
      <c r="AD197">
        <v>6.65</v>
      </c>
      <c r="AE197">
        <v>16.34</v>
      </c>
      <c r="AF197">
        <v>5418.6</v>
      </c>
      <c r="AG197">
        <v>0.31</v>
      </c>
      <c r="AH197">
        <v>100</v>
      </c>
      <c r="AI197" t="s">
        <v>114</v>
      </c>
      <c r="AJ197" t="s">
        <v>104</v>
      </c>
      <c r="AK197" t="s">
        <v>116</v>
      </c>
      <c r="AL197" t="s">
        <v>112</v>
      </c>
      <c r="AM197" t="s">
        <v>113</v>
      </c>
      <c r="AN197" t="s">
        <v>108</v>
      </c>
      <c r="AO197" t="s">
        <v>109</v>
      </c>
      <c r="AP197">
        <v>120</v>
      </c>
      <c r="AQ197">
        <v>80</v>
      </c>
      <c r="AR197">
        <v>8</v>
      </c>
      <c r="AS197">
        <v>10</v>
      </c>
      <c r="AT197">
        <v>15</v>
      </c>
      <c r="AU197">
        <v>13</v>
      </c>
      <c r="AV197">
        <v>5.5</v>
      </c>
      <c r="AW197" t="s">
        <v>71</v>
      </c>
      <c r="AX197" t="s">
        <v>71</v>
      </c>
      <c r="AY197" t="s">
        <v>72</v>
      </c>
      <c r="AZ197">
        <v>1.99</v>
      </c>
      <c r="BA197">
        <v>18</v>
      </c>
      <c r="BB197">
        <v>14</v>
      </c>
      <c r="BC197" t="s">
        <v>71</v>
      </c>
      <c r="BD197">
        <v>4</v>
      </c>
      <c r="BE197" t="s">
        <v>77</v>
      </c>
      <c r="BF197" t="s">
        <v>74</v>
      </c>
      <c r="BG197" t="s">
        <v>82</v>
      </c>
      <c r="BH197" t="s">
        <v>71</v>
      </c>
    </row>
    <row r="198" spans="1:60">
      <c r="A198">
        <v>197</v>
      </c>
      <c r="B198" t="s">
        <v>50</v>
      </c>
      <c r="C198">
        <v>35</v>
      </c>
      <c r="D198" t="s">
        <v>75</v>
      </c>
      <c r="E198" t="s">
        <v>91</v>
      </c>
      <c r="F198">
        <v>56</v>
      </c>
      <c r="G198">
        <v>1.56</v>
      </c>
      <c r="H198">
        <v>23.01</v>
      </c>
      <c r="I198" t="s">
        <v>69</v>
      </c>
      <c r="J198">
        <v>14</v>
      </c>
      <c r="K198" t="s">
        <v>47</v>
      </c>
      <c r="L198">
        <v>73</v>
      </c>
      <c r="M198">
        <v>18</v>
      </c>
      <c r="N198">
        <v>12.1</v>
      </c>
      <c r="O198">
        <v>2</v>
      </c>
      <c r="P198" t="s">
        <v>70</v>
      </c>
      <c r="Q198">
        <v>4</v>
      </c>
      <c r="R198">
        <v>15</v>
      </c>
      <c r="S198" t="s">
        <v>102</v>
      </c>
      <c r="T198">
        <v>0</v>
      </c>
      <c r="U198">
        <v>2.1</v>
      </c>
      <c r="V198">
        <v>1.99</v>
      </c>
      <c r="W198">
        <v>2.5569999999999999</v>
      </c>
      <c r="X198">
        <v>1.17</v>
      </c>
      <c r="Y198">
        <v>2.19</v>
      </c>
      <c r="Z198">
        <v>38</v>
      </c>
      <c r="AA198">
        <v>34</v>
      </c>
      <c r="AB198">
        <v>0.89</v>
      </c>
      <c r="AC198">
        <v>3.03</v>
      </c>
      <c r="AD198">
        <v>4.1500000000000004</v>
      </c>
      <c r="AE198">
        <v>26.18</v>
      </c>
      <c r="AF198">
        <v>6.077</v>
      </c>
      <c r="AG198">
        <v>0.47</v>
      </c>
      <c r="AH198">
        <v>138</v>
      </c>
      <c r="AI198" t="s">
        <v>114</v>
      </c>
      <c r="AJ198" t="s">
        <v>115</v>
      </c>
      <c r="AK198" t="s">
        <v>105</v>
      </c>
      <c r="AL198" t="s">
        <v>112</v>
      </c>
      <c r="AM198" t="s">
        <v>113</v>
      </c>
      <c r="AN198" t="s">
        <v>108</v>
      </c>
      <c r="AO198" t="s">
        <v>117</v>
      </c>
      <c r="AP198">
        <v>120</v>
      </c>
      <c r="AQ198">
        <v>80</v>
      </c>
      <c r="AR198">
        <v>12</v>
      </c>
      <c r="AS198">
        <v>11</v>
      </c>
      <c r="AT198">
        <v>14</v>
      </c>
      <c r="AU198">
        <v>14</v>
      </c>
      <c r="AV198">
        <v>5.6</v>
      </c>
      <c r="AW198" t="s">
        <v>71</v>
      </c>
      <c r="AX198" t="s">
        <v>71</v>
      </c>
      <c r="AY198" t="s">
        <v>72</v>
      </c>
      <c r="AZ198">
        <v>2.0449999999999999</v>
      </c>
      <c r="BA198">
        <v>23</v>
      </c>
      <c r="BB198">
        <v>14</v>
      </c>
      <c r="BC198" t="s">
        <v>71</v>
      </c>
      <c r="BD198">
        <v>4</v>
      </c>
      <c r="BE198" t="s">
        <v>77</v>
      </c>
      <c r="BF198" t="s">
        <v>74</v>
      </c>
      <c r="BG198" t="s">
        <v>77</v>
      </c>
      <c r="BH198" t="s">
        <v>71</v>
      </c>
    </row>
    <row r="199" spans="1:60">
      <c r="A199">
        <v>198</v>
      </c>
      <c r="B199" t="s">
        <v>51</v>
      </c>
      <c r="C199">
        <v>28</v>
      </c>
      <c r="D199" t="s">
        <v>68</v>
      </c>
      <c r="E199" t="s">
        <v>90</v>
      </c>
      <c r="F199">
        <v>70</v>
      </c>
      <c r="G199">
        <v>1.58</v>
      </c>
      <c r="H199">
        <v>28.04</v>
      </c>
      <c r="I199" t="s">
        <v>76</v>
      </c>
      <c r="J199">
        <v>15</v>
      </c>
      <c r="K199" t="s">
        <v>41</v>
      </c>
      <c r="L199">
        <v>72</v>
      </c>
      <c r="M199">
        <v>18</v>
      </c>
      <c r="N199">
        <v>12</v>
      </c>
      <c r="O199">
        <v>2</v>
      </c>
      <c r="P199" t="s">
        <v>70</v>
      </c>
      <c r="Q199">
        <v>5</v>
      </c>
      <c r="R199">
        <v>6</v>
      </c>
      <c r="S199" t="s">
        <v>102</v>
      </c>
      <c r="T199">
        <v>0</v>
      </c>
      <c r="U199">
        <v>1.99</v>
      </c>
      <c r="V199">
        <v>1.99</v>
      </c>
      <c r="W199">
        <v>5.3</v>
      </c>
      <c r="X199">
        <v>2.72</v>
      </c>
      <c r="Y199">
        <v>1.95</v>
      </c>
      <c r="Z199">
        <v>39</v>
      </c>
      <c r="AA199">
        <v>35</v>
      </c>
      <c r="AB199">
        <v>0.9</v>
      </c>
      <c r="AC199">
        <v>2.4900000000000002</v>
      </c>
      <c r="AD199">
        <v>1.86</v>
      </c>
      <c r="AE199">
        <v>10.87</v>
      </c>
      <c r="AF199">
        <v>61.58</v>
      </c>
      <c r="AG199">
        <v>0.79</v>
      </c>
      <c r="AH199">
        <v>90</v>
      </c>
      <c r="AI199" t="s">
        <v>114</v>
      </c>
      <c r="AJ199" t="s">
        <v>115</v>
      </c>
      <c r="AK199" t="s">
        <v>105</v>
      </c>
      <c r="AL199" t="s">
        <v>112</v>
      </c>
      <c r="AM199" t="s">
        <v>107</v>
      </c>
      <c r="AN199" t="s">
        <v>108</v>
      </c>
      <c r="AO199" t="s">
        <v>109</v>
      </c>
      <c r="AP199">
        <v>110</v>
      </c>
      <c r="AQ199">
        <v>80</v>
      </c>
      <c r="AR199">
        <v>5</v>
      </c>
      <c r="AS199">
        <v>7</v>
      </c>
      <c r="AT199">
        <v>12</v>
      </c>
      <c r="AU199">
        <v>14</v>
      </c>
      <c r="AV199">
        <v>9</v>
      </c>
      <c r="AW199" t="s">
        <v>71</v>
      </c>
      <c r="AX199" t="s">
        <v>71</v>
      </c>
      <c r="AY199" t="s">
        <v>71</v>
      </c>
      <c r="AZ199">
        <v>1.99</v>
      </c>
      <c r="BA199">
        <v>12</v>
      </c>
      <c r="BB199">
        <v>13</v>
      </c>
      <c r="BC199" t="s">
        <v>71</v>
      </c>
      <c r="BD199">
        <v>3</v>
      </c>
      <c r="BE199" t="s">
        <v>77</v>
      </c>
      <c r="BF199" t="s">
        <v>74</v>
      </c>
      <c r="BG199" t="s">
        <v>77</v>
      </c>
      <c r="BH199" t="s">
        <v>71</v>
      </c>
    </row>
    <row r="200" spans="1:60">
      <c r="A200">
        <v>199</v>
      </c>
      <c r="B200" t="s">
        <v>51</v>
      </c>
      <c r="C200">
        <v>32</v>
      </c>
      <c r="D200" t="s">
        <v>68</v>
      </c>
      <c r="E200" t="s">
        <v>92</v>
      </c>
      <c r="F200">
        <v>49</v>
      </c>
      <c r="G200">
        <v>1.54</v>
      </c>
      <c r="H200">
        <v>20.66</v>
      </c>
      <c r="I200" t="s">
        <v>69</v>
      </c>
      <c r="J200">
        <v>11</v>
      </c>
      <c r="K200" t="s">
        <v>42</v>
      </c>
      <c r="L200">
        <v>72</v>
      </c>
      <c r="M200">
        <v>20</v>
      </c>
      <c r="N200">
        <v>11.2</v>
      </c>
      <c r="O200">
        <v>2</v>
      </c>
      <c r="P200" t="s">
        <v>70</v>
      </c>
      <c r="Q200">
        <v>5</v>
      </c>
      <c r="R200">
        <v>12</v>
      </c>
      <c r="S200" t="s">
        <v>110</v>
      </c>
      <c r="T200">
        <v>1</v>
      </c>
      <c r="U200">
        <v>689.1</v>
      </c>
      <c r="V200">
        <v>355.28</v>
      </c>
      <c r="W200">
        <v>7.09</v>
      </c>
      <c r="X200">
        <v>3.81</v>
      </c>
      <c r="Y200">
        <v>1.86</v>
      </c>
      <c r="Z200">
        <v>35</v>
      </c>
      <c r="AA200">
        <v>32</v>
      </c>
      <c r="AB200">
        <v>0.91</v>
      </c>
      <c r="AC200">
        <v>1.361</v>
      </c>
      <c r="AD200">
        <v>2.04</v>
      </c>
      <c r="AE200">
        <v>23.24</v>
      </c>
      <c r="AF200">
        <v>47.36</v>
      </c>
      <c r="AG200">
        <v>0.25</v>
      </c>
      <c r="AH200">
        <v>92</v>
      </c>
      <c r="AI200" t="s">
        <v>103</v>
      </c>
      <c r="AJ200" t="s">
        <v>104</v>
      </c>
      <c r="AK200" t="s">
        <v>105</v>
      </c>
      <c r="AL200" t="s">
        <v>112</v>
      </c>
      <c r="AM200" t="s">
        <v>113</v>
      </c>
      <c r="AN200" t="s">
        <v>108</v>
      </c>
      <c r="AO200" t="s">
        <v>109</v>
      </c>
      <c r="AP200">
        <v>110</v>
      </c>
      <c r="AQ200">
        <v>70</v>
      </c>
      <c r="AR200">
        <v>6</v>
      </c>
      <c r="AS200">
        <v>4</v>
      </c>
      <c r="AT200">
        <v>10</v>
      </c>
      <c r="AU200">
        <v>14</v>
      </c>
      <c r="AV200">
        <v>6</v>
      </c>
      <c r="AW200" t="s">
        <v>71</v>
      </c>
      <c r="AX200" t="s">
        <v>71</v>
      </c>
      <c r="AY200" t="s">
        <v>71</v>
      </c>
      <c r="AZ200">
        <v>522.19000000000005</v>
      </c>
      <c r="BA200">
        <v>10</v>
      </c>
      <c r="BB200">
        <v>12</v>
      </c>
      <c r="BC200" t="s">
        <v>71</v>
      </c>
      <c r="BD200">
        <v>2</v>
      </c>
      <c r="BE200" t="s">
        <v>73</v>
      </c>
      <c r="BF200" t="s">
        <v>71</v>
      </c>
      <c r="BG200" t="s">
        <v>73</v>
      </c>
      <c r="BH200" t="s">
        <v>71</v>
      </c>
    </row>
    <row r="201" spans="1:60">
      <c r="A201">
        <v>200</v>
      </c>
      <c r="B201" t="s">
        <v>50</v>
      </c>
      <c r="C201">
        <v>25</v>
      </c>
      <c r="D201" t="s">
        <v>68</v>
      </c>
      <c r="E201" t="s">
        <v>90</v>
      </c>
      <c r="F201">
        <v>58</v>
      </c>
      <c r="G201">
        <v>1.6</v>
      </c>
      <c r="H201">
        <v>22.66</v>
      </c>
      <c r="I201" t="s">
        <v>69</v>
      </c>
      <c r="J201">
        <v>15</v>
      </c>
      <c r="K201" t="s">
        <v>41</v>
      </c>
      <c r="L201">
        <v>74</v>
      </c>
      <c r="M201">
        <v>18</v>
      </c>
      <c r="N201">
        <v>11.9</v>
      </c>
      <c r="O201">
        <v>4</v>
      </c>
      <c r="P201" t="s">
        <v>80</v>
      </c>
      <c r="Q201">
        <v>3</v>
      </c>
      <c r="R201">
        <v>3</v>
      </c>
      <c r="S201" t="s">
        <v>102</v>
      </c>
      <c r="T201">
        <v>0</v>
      </c>
      <c r="U201">
        <v>1.99</v>
      </c>
      <c r="V201">
        <v>1.99</v>
      </c>
      <c r="W201">
        <v>3.8</v>
      </c>
      <c r="X201">
        <v>3.57</v>
      </c>
      <c r="Y201">
        <v>1.06</v>
      </c>
      <c r="Z201">
        <v>38</v>
      </c>
      <c r="AA201">
        <v>36</v>
      </c>
      <c r="AB201">
        <v>0.95</v>
      </c>
      <c r="AC201">
        <v>3.9</v>
      </c>
      <c r="AD201">
        <v>7.25</v>
      </c>
      <c r="AE201">
        <v>30.78</v>
      </c>
      <c r="AF201">
        <v>55.6</v>
      </c>
      <c r="AG201">
        <v>0.25</v>
      </c>
      <c r="AH201">
        <v>90</v>
      </c>
      <c r="AI201" t="s">
        <v>114</v>
      </c>
      <c r="AJ201" t="s">
        <v>115</v>
      </c>
      <c r="AK201" t="s">
        <v>116</v>
      </c>
      <c r="AL201" t="s">
        <v>112</v>
      </c>
      <c r="AM201" t="s">
        <v>107</v>
      </c>
      <c r="AN201" t="s">
        <v>108</v>
      </c>
      <c r="AO201" t="s">
        <v>109</v>
      </c>
      <c r="AP201">
        <v>110</v>
      </c>
      <c r="AQ201">
        <v>80</v>
      </c>
      <c r="AR201">
        <v>12</v>
      </c>
      <c r="AS201">
        <v>12</v>
      </c>
      <c r="AT201">
        <v>14</v>
      </c>
      <c r="AU201">
        <v>17</v>
      </c>
      <c r="AV201">
        <v>10.5</v>
      </c>
      <c r="AW201" t="s">
        <v>71</v>
      </c>
      <c r="AX201" t="s">
        <v>71</v>
      </c>
      <c r="AY201" t="s">
        <v>71</v>
      </c>
      <c r="AZ201">
        <v>1.99</v>
      </c>
      <c r="BA201">
        <v>24</v>
      </c>
      <c r="BB201">
        <v>15.5</v>
      </c>
      <c r="BC201" t="s">
        <v>71</v>
      </c>
      <c r="BD201">
        <v>4</v>
      </c>
      <c r="BE201" t="s">
        <v>77</v>
      </c>
      <c r="BF201" t="s">
        <v>74</v>
      </c>
      <c r="BG201" t="s">
        <v>73</v>
      </c>
      <c r="BH201" t="s">
        <v>71</v>
      </c>
    </row>
    <row r="202" spans="1:60">
      <c r="A202">
        <v>201</v>
      </c>
      <c r="B202" t="s">
        <v>51</v>
      </c>
      <c r="C202">
        <v>30</v>
      </c>
      <c r="D202" t="s">
        <v>68</v>
      </c>
      <c r="E202" t="s">
        <v>92</v>
      </c>
      <c r="F202">
        <v>47</v>
      </c>
      <c r="G202">
        <v>1.58</v>
      </c>
      <c r="H202">
        <v>18.829999999999998</v>
      </c>
      <c r="I202" t="s">
        <v>69</v>
      </c>
      <c r="J202">
        <v>15</v>
      </c>
      <c r="K202" t="s">
        <v>41</v>
      </c>
      <c r="L202">
        <v>73</v>
      </c>
      <c r="M202">
        <v>18</v>
      </c>
      <c r="N202">
        <v>11.2</v>
      </c>
      <c r="O202">
        <v>2</v>
      </c>
      <c r="P202" t="s">
        <v>70</v>
      </c>
      <c r="Q202">
        <v>6</v>
      </c>
      <c r="R202">
        <v>10</v>
      </c>
      <c r="S202" t="s">
        <v>102</v>
      </c>
      <c r="T202">
        <v>0</v>
      </c>
      <c r="U202">
        <v>3.44</v>
      </c>
      <c r="V202">
        <v>1.99</v>
      </c>
      <c r="W202">
        <v>8.99</v>
      </c>
      <c r="X202">
        <v>3.1</v>
      </c>
      <c r="Y202">
        <v>2.9</v>
      </c>
      <c r="Z202">
        <v>36</v>
      </c>
      <c r="AA202">
        <v>32</v>
      </c>
      <c r="AB202">
        <v>0.89</v>
      </c>
      <c r="AC202">
        <v>1.71</v>
      </c>
      <c r="AD202">
        <v>1.04</v>
      </c>
      <c r="AE202">
        <v>28.67</v>
      </c>
      <c r="AF202">
        <v>22</v>
      </c>
      <c r="AG202">
        <v>0.24</v>
      </c>
      <c r="AH202">
        <v>91</v>
      </c>
      <c r="AI202" t="s">
        <v>103</v>
      </c>
      <c r="AJ202" t="s">
        <v>104</v>
      </c>
      <c r="AK202" t="s">
        <v>105</v>
      </c>
      <c r="AL202" t="s">
        <v>112</v>
      </c>
      <c r="AM202" t="s">
        <v>113</v>
      </c>
      <c r="AN202" t="s">
        <v>108</v>
      </c>
      <c r="AO202" t="s">
        <v>117</v>
      </c>
      <c r="AP202">
        <v>120</v>
      </c>
      <c r="AQ202">
        <v>8</v>
      </c>
      <c r="AR202">
        <v>2</v>
      </c>
      <c r="AS202">
        <v>1</v>
      </c>
      <c r="AT202">
        <v>11</v>
      </c>
      <c r="AU202">
        <v>14</v>
      </c>
      <c r="AV202">
        <v>6</v>
      </c>
      <c r="AW202" t="s">
        <v>71</v>
      </c>
      <c r="AX202" t="s">
        <v>71</v>
      </c>
      <c r="AY202" t="s">
        <v>72</v>
      </c>
      <c r="AZ202">
        <v>2.7149999999999999</v>
      </c>
      <c r="BA202">
        <v>3</v>
      </c>
      <c r="BB202">
        <v>12.5</v>
      </c>
      <c r="BC202" t="s">
        <v>71</v>
      </c>
      <c r="BD202">
        <v>2</v>
      </c>
      <c r="BE202" t="s">
        <v>73</v>
      </c>
      <c r="BF202" t="s">
        <v>74</v>
      </c>
      <c r="BG202" t="s">
        <v>73</v>
      </c>
      <c r="BH202" t="s">
        <v>71</v>
      </c>
    </row>
    <row r="203" spans="1:60">
      <c r="A203">
        <v>202</v>
      </c>
      <c r="B203" t="s">
        <v>51</v>
      </c>
      <c r="C203">
        <v>28</v>
      </c>
      <c r="D203" t="s">
        <v>68</v>
      </c>
      <c r="E203" t="s">
        <v>90</v>
      </c>
      <c r="F203">
        <v>56</v>
      </c>
      <c r="G203">
        <v>1.58</v>
      </c>
      <c r="H203">
        <v>22.43</v>
      </c>
      <c r="I203" t="s">
        <v>69</v>
      </c>
      <c r="J203">
        <v>13</v>
      </c>
      <c r="K203" t="s">
        <v>43</v>
      </c>
      <c r="L203">
        <v>72</v>
      </c>
      <c r="M203">
        <v>20</v>
      </c>
      <c r="N203">
        <v>10.8</v>
      </c>
      <c r="O203">
        <v>2</v>
      </c>
      <c r="P203" t="s">
        <v>70</v>
      </c>
      <c r="Q203">
        <v>5</v>
      </c>
      <c r="R203">
        <v>8</v>
      </c>
      <c r="S203" t="s">
        <v>110</v>
      </c>
      <c r="T203">
        <v>0</v>
      </c>
      <c r="U203">
        <v>122.3</v>
      </c>
      <c r="V203">
        <v>122.3</v>
      </c>
      <c r="W203">
        <v>5.2</v>
      </c>
      <c r="X203">
        <v>4.97</v>
      </c>
      <c r="Y203">
        <v>1.05</v>
      </c>
      <c r="Z203">
        <v>37</v>
      </c>
      <c r="AA203">
        <v>35</v>
      </c>
      <c r="AB203">
        <v>0.95</v>
      </c>
      <c r="AC203">
        <v>2.74</v>
      </c>
      <c r="AD203">
        <v>1.91</v>
      </c>
      <c r="AE203">
        <v>14</v>
      </c>
      <c r="AF203">
        <v>9.01</v>
      </c>
      <c r="AG203">
        <v>0.14000000000000001</v>
      </c>
      <c r="AH203">
        <v>100</v>
      </c>
      <c r="AI203" t="s">
        <v>114</v>
      </c>
      <c r="AJ203" t="s">
        <v>104</v>
      </c>
      <c r="AK203" t="s">
        <v>105</v>
      </c>
      <c r="AL203" t="s">
        <v>112</v>
      </c>
      <c r="AM203" t="s">
        <v>107</v>
      </c>
      <c r="AN203" t="s">
        <v>108</v>
      </c>
      <c r="AO203" t="s">
        <v>109</v>
      </c>
      <c r="AP203">
        <v>120</v>
      </c>
      <c r="AQ203">
        <v>80</v>
      </c>
      <c r="AR203">
        <v>2</v>
      </c>
      <c r="AS203">
        <v>4</v>
      </c>
      <c r="AT203">
        <v>12</v>
      </c>
      <c r="AU203">
        <v>12</v>
      </c>
      <c r="AV203">
        <v>9.8000000000000007</v>
      </c>
      <c r="AW203" t="s">
        <v>71</v>
      </c>
      <c r="AX203" t="s">
        <v>71</v>
      </c>
      <c r="AY203" t="s">
        <v>71</v>
      </c>
      <c r="AZ203">
        <v>122.3</v>
      </c>
      <c r="BA203">
        <v>6</v>
      </c>
      <c r="BB203">
        <v>12</v>
      </c>
      <c r="BC203" t="s">
        <v>71</v>
      </c>
      <c r="BD203">
        <v>2</v>
      </c>
      <c r="BE203" t="s">
        <v>73</v>
      </c>
      <c r="BF203" t="s">
        <v>74</v>
      </c>
      <c r="BG203" t="s">
        <v>73</v>
      </c>
      <c r="BH203" t="s">
        <v>71</v>
      </c>
    </row>
    <row r="204" spans="1:60">
      <c r="A204">
        <v>203</v>
      </c>
      <c r="B204" t="s">
        <v>51</v>
      </c>
      <c r="C204">
        <v>28</v>
      </c>
      <c r="D204" t="s">
        <v>68</v>
      </c>
      <c r="E204" t="s">
        <v>90</v>
      </c>
      <c r="F204">
        <v>80</v>
      </c>
      <c r="G204">
        <v>1.63</v>
      </c>
      <c r="H204">
        <v>30.11</v>
      </c>
      <c r="I204" t="s">
        <v>81</v>
      </c>
      <c r="J204">
        <v>15</v>
      </c>
      <c r="K204" t="s">
        <v>41</v>
      </c>
      <c r="L204">
        <v>74</v>
      </c>
      <c r="M204">
        <v>20</v>
      </c>
      <c r="N204">
        <v>11.8</v>
      </c>
      <c r="O204">
        <v>2</v>
      </c>
      <c r="P204" t="s">
        <v>70</v>
      </c>
      <c r="Q204">
        <v>6</v>
      </c>
      <c r="R204">
        <v>6</v>
      </c>
      <c r="S204" t="s">
        <v>110</v>
      </c>
      <c r="T204">
        <v>0</v>
      </c>
      <c r="U204">
        <v>596.20000000000005</v>
      </c>
      <c r="V204">
        <v>596.20000000000005</v>
      </c>
      <c r="W204">
        <v>3.08</v>
      </c>
      <c r="X204">
        <v>4.08</v>
      </c>
      <c r="Y204">
        <v>0.75</v>
      </c>
      <c r="Z204">
        <v>40</v>
      </c>
      <c r="AA204">
        <v>36</v>
      </c>
      <c r="AB204">
        <v>0.9</v>
      </c>
      <c r="AC204">
        <v>1.71</v>
      </c>
      <c r="AD204">
        <v>2.2999999999999998</v>
      </c>
      <c r="AE204">
        <v>10.3</v>
      </c>
      <c r="AF204">
        <v>62</v>
      </c>
      <c r="AG204">
        <v>0.9</v>
      </c>
      <c r="AH204">
        <v>116</v>
      </c>
      <c r="AI204" t="s">
        <v>114</v>
      </c>
      <c r="AJ204" t="s">
        <v>115</v>
      </c>
      <c r="AK204" t="s">
        <v>116</v>
      </c>
      <c r="AL204" t="s">
        <v>112</v>
      </c>
      <c r="AM204" t="s">
        <v>113</v>
      </c>
      <c r="AN204" t="s">
        <v>108</v>
      </c>
      <c r="AO204" t="s">
        <v>109</v>
      </c>
      <c r="AP204">
        <v>120</v>
      </c>
      <c r="AQ204">
        <v>80</v>
      </c>
      <c r="AR204">
        <v>3</v>
      </c>
      <c r="AS204">
        <v>2</v>
      </c>
      <c r="AT204">
        <v>12</v>
      </c>
      <c r="AU204">
        <v>14</v>
      </c>
      <c r="AV204">
        <v>9.9</v>
      </c>
      <c r="AW204" t="s">
        <v>71</v>
      </c>
      <c r="AX204" t="s">
        <v>71</v>
      </c>
      <c r="AY204" t="s">
        <v>71</v>
      </c>
      <c r="AZ204">
        <v>596.20000000000005</v>
      </c>
      <c r="BA204">
        <v>5</v>
      </c>
      <c r="BB204">
        <v>13</v>
      </c>
      <c r="BC204" t="s">
        <v>71</v>
      </c>
      <c r="BD204">
        <v>5</v>
      </c>
      <c r="BE204" t="s">
        <v>82</v>
      </c>
      <c r="BF204" t="s">
        <v>74</v>
      </c>
      <c r="BG204" t="s">
        <v>77</v>
      </c>
      <c r="BH204" t="s">
        <v>71</v>
      </c>
    </row>
    <row r="205" spans="1:60">
      <c r="A205">
        <v>204</v>
      </c>
      <c r="B205" t="s">
        <v>50</v>
      </c>
      <c r="C205">
        <v>23</v>
      </c>
      <c r="D205" t="s">
        <v>68</v>
      </c>
      <c r="E205" t="s">
        <v>94</v>
      </c>
      <c r="F205">
        <v>49</v>
      </c>
      <c r="G205">
        <v>1.45</v>
      </c>
      <c r="H205">
        <v>23.31</v>
      </c>
      <c r="I205" t="s">
        <v>69</v>
      </c>
      <c r="J205">
        <v>14</v>
      </c>
      <c r="K205" t="s">
        <v>47</v>
      </c>
      <c r="L205">
        <v>73</v>
      </c>
      <c r="M205">
        <v>18</v>
      </c>
      <c r="N205">
        <v>13.2</v>
      </c>
      <c r="O205">
        <v>4</v>
      </c>
      <c r="P205" t="s">
        <v>80</v>
      </c>
      <c r="Q205">
        <v>4</v>
      </c>
      <c r="R205">
        <v>4</v>
      </c>
      <c r="S205" t="s">
        <v>102</v>
      </c>
      <c r="T205">
        <v>0</v>
      </c>
      <c r="U205">
        <v>1.99</v>
      </c>
      <c r="V205">
        <v>1.99</v>
      </c>
      <c r="W205">
        <v>4.07</v>
      </c>
      <c r="X205">
        <v>2.59</v>
      </c>
      <c r="Y205">
        <v>1.57</v>
      </c>
      <c r="Z205">
        <v>36</v>
      </c>
      <c r="AA205">
        <v>34</v>
      </c>
      <c r="AB205">
        <v>0.94</v>
      </c>
      <c r="AC205">
        <v>2.04</v>
      </c>
      <c r="AD205">
        <v>5.61</v>
      </c>
      <c r="AE205">
        <v>10.220000000000001</v>
      </c>
      <c r="AF205">
        <v>15.36</v>
      </c>
      <c r="AG205">
        <v>0.79</v>
      </c>
      <c r="AH205">
        <v>108</v>
      </c>
      <c r="AI205" t="s">
        <v>114</v>
      </c>
      <c r="AJ205" t="s">
        <v>115</v>
      </c>
      <c r="AK205" t="s">
        <v>105</v>
      </c>
      <c r="AL205" t="s">
        <v>112</v>
      </c>
      <c r="AM205" t="s">
        <v>107</v>
      </c>
      <c r="AN205" t="s">
        <v>108</v>
      </c>
      <c r="AO205" t="s">
        <v>109</v>
      </c>
      <c r="AP205">
        <v>110</v>
      </c>
      <c r="AQ205">
        <v>80</v>
      </c>
      <c r="AR205">
        <v>14</v>
      </c>
      <c r="AS205">
        <v>16</v>
      </c>
      <c r="AT205">
        <v>17</v>
      </c>
      <c r="AU205">
        <v>15</v>
      </c>
      <c r="AV205">
        <v>10.6</v>
      </c>
      <c r="AW205" t="s">
        <v>71</v>
      </c>
      <c r="AX205" t="s">
        <v>71</v>
      </c>
      <c r="AY205" t="s">
        <v>71</v>
      </c>
      <c r="AZ205">
        <v>1.99</v>
      </c>
      <c r="BA205">
        <v>30</v>
      </c>
      <c r="BB205">
        <v>16</v>
      </c>
      <c r="BC205" t="s">
        <v>71</v>
      </c>
      <c r="BD205">
        <v>3</v>
      </c>
      <c r="BE205" t="s">
        <v>77</v>
      </c>
      <c r="BF205" t="s">
        <v>74</v>
      </c>
      <c r="BG205" t="s">
        <v>73</v>
      </c>
      <c r="BH205" t="s">
        <v>71</v>
      </c>
    </row>
    <row r="206" spans="1:60">
      <c r="A206">
        <v>205</v>
      </c>
      <c r="B206" t="s">
        <v>51</v>
      </c>
      <c r="C206">
        <v>30</v>
      </c>
      <c r="D206" t="s">
        <v>68</v>
      </c>
      <c r="E206" t="s">
        <v>92</v>
      </c>
      <c r="F206">
        <v>55</v>
      </c>
      <c r="G206">
        <v>1.62</v>
      </c>
      <c r="H206">
        <v>20.96</v>
      </c>
      <c r="I206" t="s">
        <v>69</v>
      </c>
      <c r="J206">
        <v>12</v>
      </c>
      <c r="K206" t="s">
        <v>46</v>
      </c>
      <c r="L206">
        <v>72</v>
      </c>
      <c r="M206">
        <v>18</v>
      </c>
      <c r="N206">
        <v>11.2</v>
      </c>
      <c r="O206">
        <v>2</v>
      </c>
      <c r="P206" t="s">
        <v>70</v>
      </c>
      <c r="Q206">
        <v>6</v>
      </c>
      <c r="R206">
        <v>10</v>
      </c>
      <c r="S206" t="s">
        <v>102</v>
      </c>
      <c r="T206">
        <v>0</v>
      </c>
      <c r="U206">
        <v>4.5999999999999996</v>
      </c>
      <c r="V206">
        <v>2.8</v>
      </c>
      <c r="W206">
        <v>6.06</v>
      </c>
      <c r="X206">
        <v>3.79</v>
      </c>
      <c r="Y206">
        <v>1.6</v>
      </c>
      <c r="Z206">
        <v>37</v>
      </c>
      <c r="AA206">
        <v>35</v>
      </c>
      <c r="AB206">
        <v>0.95</v>
      </c>
      <c r="AC206">
        <v>2.2599999999999998</v>
      </c>
      <c r="AD206">
        <v>3.02</v>
      </c>
      <c r="AE206">
        <v>30.71</v>
      </c>
      <c r="AF206">
        <v>48.63</v>
      </c>
      <c r="AG206">
        <v>0.41</v>
      </c>
      <c r="AH206">
        <v>91</v>
      </c>
      <c r="AI206" t="s">
        <v>103</v>
      </c>
      <c r="AJ206" t="s">
        <v>104</v>
      </c>
      <c r="AK206" t="s">
        <v>105</v>
      </c>
      <c r="AL206" t="s">
        <v>112</v>
      </c>
      <c r="AM206" t="s">
        <v>113</v>
      </c>
      <c r="AN206" t="s">
        <v>108</v>
      </c>
      <c r="AO206" t="s">
        <v>117</v>
      </c>
      <c r="AP206">
        <v>120</v>
      </c>
      <c r="AQ206">
        <v>70</v>
      </c>
      <c r="AR206">
        <v>5</v>
      </c>
      <c r="AS206">
        <v>6</v>
      </c>
      <c r="AT206">
        <v>12</v>
      </c>
      <c r="AU206">
        <v>15</v>
      </c>
      <c r="AV206">
        <v>8.5</v>
      </c>
      <c r="AW206" t="s">
        <v>71</v>
      </c>
      <c r="AX206" t="s">
        <v>71</v>
      </c>
      <c r="AY206" t="s">
        <v>71</v>
      </c>
      <c r="AZ206">
        <v>3.6999999999999997</v>
      </c>
      <c r="BA206">
        <v>11</v>
      </c>
      <c r="BB206">
        <v>13.5</v>
      </c>
      <c r="BC206" t="s">
        <v>71</v>
      </c>
      <c r="BD206">
        <v>2</v>
      </c>
      <c r="BE206" t="s">
        <v>73</v>
      </c>
      <c r="BF206" t="s">
        <v>74</v>
      </c>
      <c r="BG206" t="s">
        <v>73</v>
      </c>
      <c r="BH206" t="s">
        <v>71</v>
      </c>
    </row>
    <row r="207" spans="1:60">
      <c r="A207">
        <v>206</v>
      </c>
      <c r="B207" t="s">
        <v>50</v>
      </c>
      <c r="C207">
        <v>28</v>
      </c>
      <c r="D207" t="s">
        <v>68</v>
      </c>
      <c r="E207" t="s">
        <v>90</v>
      </c>
      <c r="F207">
        <v>62</v>
      </c>
      <c r="G207">
        <v>1.6</v>
      </c>
      <c r="H207">
        <v>24.22</v>
      </c>
      <c r="I207" t="s">
        <v>69</v>
      </c>
      <c r="J207">
        <v>15</v>
      </c>
      <c r="K207" t="s">
        <v>41</v>
      </c>
      <c r="L207">
        <v>73</v>
      </c>
      <c r="M207">
        <v>18</v>
      </c>
      <c r="N207">
        <v>12</v>
      </c>
      <c r="O207">
        <v>4</v>
      </c>
      <c r="P207" t="s">
        <v>80</v>
      </c>
      <c r="Q207">
        <v>5</v>
      </c>
      <c r="R207">
        <v>7</v>
      </c>
      <c r="S207" t="s">
        <v>102</v>
      </c>
      <c r="T207">
        <v>0</v>
      </c>
      <c r="U207">
        <v>2.1</v>
      </c>
      <c r="V207">
        <v>1.99</v>
      </c>
      <c r="W207">
        <v>3.44</v>
      </c>
      <c r="X207">
        <v>0.77</v>
      </c>
      <c r="Y207">
        <v>4.47</v>
      </c>
      <c r="Z207">
        <v>39</v>
      </c>
      <c r="AA207">
        <v>35</v>
      </c>
      <c r="AB207">
        <v>0.9</v>
      </c>
      <c r="AC207">
        <v>0.75</v>
      </c>
      <c r="AD207">
        <v>5.25</v>
      </c>
      <c r="AE207">
        <v>23.12</v>
      </c>
      <c r="AF207">
        <v>43.68</v>
      </c>
      <c r="AG207">
        <v>0.32</v>
      </c>
      <c r="AH207">
        <v>140</v>
      </c>
      <c r="AI207" t="s">
        <v>114</v>
      </c>
      <c r="AJ207" t="s">
        <v>115</v>
      </c>
      <c r="AK207" t="s">
        <v>116</v>
      </c>
      <c r="AL207" t="s">
        <v>106</v>
      </c>
      <c r="AM207" t="s">
        <v>113</v>
      </c>
      <c r="AN207" t="s">
        <v>108</v>
      </c>
      <c r="AO207" t="s">
        <v>117</v>
      </c>
      <c r="AP207">
        <v>110</v>
      </c>
      <c r="AQ207">
        <v>80</v>
      </c>
      <c r="AR207">
        <v>15</v>
      </c>
      <c r="AS207">
        <v>18</v>
      </c>
      <c r="AT207">
        <v>15</v>
      </c>
      <c r="AU207">
        <v>19</v>
      </c>
      <c r="AV207">
        <v>8</v>
      </c>
      <c r="AW207" t="s">
        <v>85</v>
      </c>
      <c r="AX207" t="s">
        <v>71</v>
      </c>
      <c r="AY207" t="s">
        <v>72</v>
      </c>
      <c r="AZ207">
        <v>2.0449999999999999</v>
      </c>
      <c r="BA207">
        <v>33</v>
      </c>
      <c r="BB207">
        <v>17</v>
      </c>
      <c r="BC207" t="s">
        <v>71</v>
      </c>
      <c r="BD207">
        <v>4</v>
      </c>
      <c r="BE207" t="s">
        <v>77</v>
      </c>
      <c r="BF207" t="s">
        <v>74</v>
      </c>
      <c r="BG207" t="s">
        <v>77</v>
      </c>
      <c r="BH207" t="s">
        <v>71</v>
      </c>
    </row>
    <row r="208" spans="1:60">
      <c r="A208">
        <v>207</v>
      </c>
      <c r="B208" t="s">
        <v>50</v>
      </c>
      <c r="C208">
        <v>24</v>
      </c>
      <c r="D208" t="s">
        <v>68</v>
      </c>
      <c r="E208" t="s">
        <v>94</v>
      </c>
      <c r="F208">
        <v>83</v>
      </c>
      <c r="G208">
        <v>1.61</v>
      </c>
      <c r="H208">
        <v>32.020000000000003</v>
      </c>
      <c r="I208" t="s">
        <v>81</v>
      </c>
      <c r="J208">
        <v>15</v>
      </c>
      <c r="K208" t="s">
        <v>41</v>
      </c>
      <c r="L208">
        <v>75</v>
      </c>
      <c r="M208">
        <v>18</v>
      </c>
      <c r="N208">
        <v>12.6</v>
      </c>
      <c r="O208">
        <v>4</v>
      </c>
      <c r="P208" t="s">
        <v>80</v>
      </c>
      <c r="Q208">
        <v>4</v>
      </c>
      <c r="R208">
        <v>2.5</v>
      </c>
      <c r="S208" t="s">
        <v>102</v>
      </c>
      <c r="T208">
        <v>0</v>
      </c>
      <c r="U208">
        <v>2.5</v>
      </c>
      <c r="V208">
        <v>1.99</v>
      </c>
      <c r="W208">
        <v>3.3</v>
      </c>
      <c r="X208">
        <v>0.79</v>
      </c>
      <c r="Y208">
        <v>4.18</v>
      </c>
      <c r="Z208">
        <v>42</v>
      </c>
      <c r="AA208">
        <v>38</v>
      </c>
      <c r="AB208">
        <v>0.9</v>
      </c>
      <c r="AC208">
        <v>2.59</v>
      </c>
      <c r="AD208">
        <v>2.38</v>
      </c>
      <c r="AE208">
        <v>30.33</v>
      </c>
      <c r="AF208">
        <v>63.1</v>
      </c>
      <c r="AG208">
        <v>0.32</v>
      </c>
      <c r="AH208">
        <v>110</v>
      </c>
      <c r="AI208" t="s">
        <v>114</v>
      </c>
      <c r="AJ208" t="s">
        <v>115</v>
      </c>
      <c r="AK208" t="s">
        <v>116</v>
      </c>
      <c r="AL208" t="s">
        <v>112</v>
      </c>
      <c r="AM208" t="s">
        <v>113</v>
      </c>
      <c r="AN208" t="s">
        <v>108</v>
      </c>
      <c r="AO208" t="s">
        <v>109</v>
      </c>
      <c r="AP208">
        <v>120</v>
      </c>
      <c r="AQ208">
        <v>80</v>
      </c>
      <c r="AR208">
        <v>16</v>
      </c>
      <c r="AS208">
        <v>15</v>
      </c>
      <c r="AT208">
        <v>12</v>
      </c>
      <c r="AU208">
        <v>14</v>
      </c>
      <c r="AV208">
        <v>5.5</v>
      </c>
      <c r="AW208" t="s">
        <v>71</v>
      </c>
      <c r="AX208" t="s">
        <v>71</v>
      </c>
      <c r="AY208" t="s">
        <v>72</v>
      </c>
      <c r="AZ208">
        <v>2.2450000000000001</v>
      </c>
      <c r="BA208">
        <v>31</v>
      </c>
      <c r="BB208">
        <v>13</v>
      </c>
      <c r="BC208" t="s">
        <v>71</v>
      </c>
      <c r="BD208">
        <v>5</v>
      </c>
      <c r="BE208" t="s">
        <v>82</v>
      </c>
      <c r="BF208" t="s">
        <v>74</v>
      </c>
      <c r="BG208" t="s">
        <v>82</v>
      </c>
      <c r="BH208" t="s">
        <v>71</v>
      </c>
    </row>
    <row r="209" spans="1:60">
      <c r="A209">
        <v>208</v>
      </c>
      <c r="B209" t="s">
        <v>51</v>
      </c>
      <c r="C209">
        <v>32</v>
      </c>
      <c r="D209" t="s">
        <v>68</v>
      </c>
      <c r="E209" t="s">
        <v>92</v>
      </c>
      <c r="F209">
        <v>60</v>
      </c>
      <c r="G209">
        <v>1.45</v>
      </c>
      <c r="H209">
        <v>28.54</v>
      </c>
      <c r="I209" t="s">
        <v>76</v>
      </c>
      <c r="J209">
        <v>15</v>
      </c>
      <c r="K209" t="s">
        <v>41</v>
      </c>
      <c r="L209">
        <v>73</v>
      </c>
      <c r="M209">
        <v>18</v>
      </c>
      <c r="N209">
        <v>11.2</v>
      </c>
      <c r="O209">
        <v>4</v>
      </c>
      <c r="P209" t="s">
        <v>80</v>
      </c>
      <c r="Q209">
        <v>5</v>
      </c>
      <c r="R209">
        <v>12</v>
      </c>
      <c r="S209" t="s">
        <v>110</v>
      </c>
      <c r="T209">
        <v>2</v>
      </c>
      <c r="U209">
        <v>2054.3000000000002</v>
      </c>
      <c r="V209">
        <v>588.70000000000005</v>
      </c>
      <c r="W209">
        <v>2.4700000000000002</v>
      </c>
      <c r="X209">
        <v>1.43</v>
      </c>
      <c r="Y209">
        <v>1.73</v>
      </c>
      <c r="Z209">
        <v>37</v>
      </c>
      <c r="AA209">
        <v>34</v>
      </c>
      <c r="AB209">
        <v>0.92</v>
      </c>
      <c r="AC209">
        <v>3.64</v>
      </c>
      <c r="AD209">
        <v>7</v>
      </c>
      <c r="AE209">
        <v>11.76</v>
      </c>
      <c r="AF209">
        <v>87.2</v>
      </c>
      <c r="AG209">
        <v>0.25</v>
      </c>
      <c r="AH209">
        <v>108</v>
      </c>
      <c r="AI209" t="s">
        <v>114</v>
      </c>
      <c r="AJ209" t="s">
        <v>104</v>
      </c>
      <c r="AK209" t="s">
        <v>105</v>
      </c>
      <c r="AL209" t="s">
        <v>112</v>
      </c>
      <c r="AM209" t="s">
        <v>113</v>
      </c>
      <c r="AN209" t="s">
        <v>111</v>
      </c>
      <c r="AO209" t="s">
        <v>109</v>
      </c>
      <c r="AP209">
        <v>120</v>
      </c>
      <c r="AQ209">
        <v>80</v>
      </c>
      <c r="AR209">
        <v>3</v>
      </c>
      <c r="AS209">
        <v>4</v>
      </c>
      <c r="AT209">
        <v>14</v>
      </c>
      <c r="AU209">
        <v>12</v>
      </c>
      <c r="AV209">
        <v>7.5</v>
      </c>
      <c r="AW209" t="s">
        <v>71</v>
      </c>
      <c r="AX209" t="s">
        <v>71</v>
      </c>
      <c r="AY209" t="s">
        <v>71</v>
      </c>
      <c r="AZ209">
        <v>1321.5</v>
      </c>
      <c r="BA209">
        <v>7</v>
      </c>
      <c r="BB209">
        <v>13</v>
      </c>
      <c r="BC209" t="s">
        <v>71</v>
      </c>
      <c r="BD209">
        <v>3</v>
      </c>
      <c r="BE209" t="s">
        <v>77</v>
      </c>
      <c r="BF209" t="s">
        <v>74</v>
      </c>
      <c r="BG209" t="s">
        <v>77</v>
      </c>
      <c r="BH209" t="s">
        <v>71</v>
      </c>
    </row>
    <row r="210" spans="1:60">
      <c r="A210">
        <v>209</v>
      </c>
      <c r="B210" t="s">
        <v>51</v>
      </c>
      <c r="C210">
        <v>27</v>
      </c>
      <c r="D210" t="s">
        <v>68</v>
      </c>
      <c r="E210" t="s">
        <v>90</v>
      </c>
      <c r="F210">
        <v>51</v>
      </c>
      <c r="G210">
        <v>1.5</v>
      </c>
      <c r="H210">
        <v>22.67</v>
      </c>
      <c r="I210" t="s">
        <v>69</v>
      </c>
      <c r="J210">
        <v>13</v>
      </c>
      <c r="K210" t="s">
        <v>43</v>
      </c>
      <c r="L210">
        <v>72</v>
      </c>
      <c r="M210">
        <v>18</v>
      </c>
      <c r="N210">
        <v>12.01</v>
      </c>
      <c r="O210">
        <v>2</v>
      </c>
      <c r="P210" t="s">
        <v>70</v>
      </c>
      <c r="Q210">
        <v>6</v>
      </c>
      <c r="R210">
        <v>7</v>
      </c>
      <c r="S210" t="s">
        <v>110</v>
      </c>
      <c r="T210">
        <v>0</v>
      </c>
      <c r="U210">
        <v>147.6</v>
      </c>
      <c r="V210">
        <v>147.6</v>
      </c>
      <c r="W210">
        <v>5.79</v>
      </c>
      <c r="X210">
        <v>3.57</v>
      </c>
      <c r="Y210">
        <v>1.62</v>
      </c>
      <c r="Z210">
        <v>36</v>
      </c>
      <c r="AA210">
        <v>33</v>
      </c>
      <c r="AB210">
        <v>0.92</v>
      </c>
      <c r="AC210">
        <v>1.22</v>
      </c>
      <c r="AD210">
        <v>3.17</v>
      </c>
      <c r="AE210">
        <v>25.04</v>
      </c>
      <c r="AF210">
        <v>90</v>
      </c>
      <c r="AG210">
        <v>0.66</v>
      </c>
      <c r="AH210">
        <v>84</v>
      </c>
      <c r="AI210" t="s">
        <v>103</v>
      </c>
      <c r="AJ210" t="s">
        <v>104</v>
      </c>
      <c r="AK210" t="s">
        <v>105</v>
      </c>
      <c r="AL210" t="s">
        <v>112</v>
      </c>
      <c r="AM210" t="s">
        <v>113</v>
      </c>
      <c r="AN210" t="s">
        <v>111</v>
      </c>
      <c r="AO210" t="s">
        <v>109</v>
      </c>
      <c r="AP210">
        <v>110</v>
      </c>
      <c r="AQ210">
        <v>80</v>
      </c>
      <c r="AR210">
        <v>5</v>
      </c>
      <c r="AS210">
        <v>7</v>
      </c>
      <c r="AT210">
        <v>12</v>
      </c>
      <c r="AU210">
        <v>13</v>
      </c>
      <c r="AV210">
        <v>6.5</v>
      </c>
      <c r="AW210" t="s">
        <v>71</v>
      </c>
      <c r="AX210" t="s">
        <v>71</v>
      </c>
      <c r="AY210" t="s">
        <v>71</v>
      </c>
      <c r="AZ210">
        <v>147.6</v>
      </c>
      <c r="BA210">
        <v>12</v>
      </c>
      <c r="BB210">
        <v>12.5</v>
      </c>
      <c r="BC210" t="s">
        <v>71</v>
      </c>
      <c r="BD210">
        <v>2</v>
      </c>
      <c r="BE210" t="s">
        <v>73</v>
      </c>
      <c r="BF210" t="s">
        <v>74</v>
      </c>
      <c r="BG210" t="s">
        <v>73</v>
      </c>
      <c r="BH210" t="s">
        <v>71</v>
      </c>
    </row>
    <row r="211" spans="1:60">
      <c r="A211">
        <v>210</v>
      </c>
      <c r="B211" t="s">
        <v>50</v>
      </c>
      <c r="C211">
        <v>35</v>
      </c>
      <c r="D211" t="s">
        <v>75</v>
      </c>
      <c r="E211" t="s">
        <v>91</v>
      </c>
      <c r="F211">
        <v>62</v>
      </c>
      <c r="G211">
        <v>1.46</v>
      </c>
      <c r="H211">
        <v>29.09</v>
      </c>
      <c r="I211" t="s">
        <v>76</v>
      </c>
      <c r="J211">
        <v>17</v>
      </c>
      <c r="K211" t="s">
        <v>44</v>
      </c>
      <c r="L211">
        <v>74</v>
      </c>
      <c r="M211">
        <v>20</v>
      </c>
      <c r="N211">
        <v>13.4</v>
      </c>
      <c r="O211">
        <v>4</v>
      </c>
      <c r="P211" t="s">
        <v>80</v>
      </c>
      <c r="Q211">
        <v>4</v>
      </c>
      <c r="R211">
        <v>12</v>
      </c>
      <c r="S211" t="s">
        <v>102</v>
      </c>
      <c r="T211">
        <v>1</v>
      </c>
      <c r="U211">
        <v>1.99</v>
      </c>
      <c r="V211">
        <v>1.99</v>
      </c>
      <c r="W211">
        <v>1.59</v>
      </c>
      <c r="X211">
        <v>0.6</v>
      </c>
      <c r="Y211">
        <v>2.65</v>
      </c>
      <c r="Z211">
        <v>38</v>
      </c>
      <c r="AA211">
        <v>35</v>
      </c>
      <c r="AB211">
        <v>0.92</v>
      </c>
      <c r="AC211">
        <v>1.58</v>
      </c>
      <c r="AD211">
        <v>5.57</v>
      </c>
      <c r="AE211">
        <v>12.37</v>
      </c>
      <c r="AF211">
        <v>46.58</v>
      </c>
      <c r="AG211">
        <v>1.1000000000000001</v>
      </c>
      <c r="AH211">
        <v>98</v>
      </c>
      <c r="AI211" t="s">
        <v>114</v>
      </c>
      <c r="AJ211" t="s">
        <v>115</v>
      </c>
      <c r="AK211" t="s">
        <v>105</v>
      </c>
      <c r="AL211" t="s">
        <v>112</v>
      </c>
      <c r="AM211" t="s">
        <v>113</v>
      </c>
      <c r="AN211" t="s">
        <v>108</v>
      </c>
      <c r="AO211" t="s">
        <v>117</v>
      </c>
      <c r="AP211">
        <v>120</v>
      </c>
      <c r="AQ211">
        <v>80</v>
      </c>
      <c r="AR211">
        <v>8</v>
      </c>
      <c r="AS211">
        <v>10</v>
      </c>
      <c r="AT211">
        <v>13</v>
      </c>
      <c r="AU211">
        <v>15</v>
      </c>
      <c r="AV211">
        <v>5.5</v>
      </c>
      <c r="AW211" t="s">
        <v>71</v>
      </c>
      <c r="AX211" t="s">
        <v>71</v>
      </c>
      <c r="AY211" t="s">
        <v>72</v>
      </c>
      <c r="AZ211">
        <v>1.99</v>
      </c>
      <c r="BA211">
        <v>18</v>
      </c>
      <c r="BB211">
        <v>14</v>
      </c>
      <c r="BC211" t="s">
        <v>71</v>
      </c>
      <c r="BD211">
        <v>4</v>
      </c>
      <c r="BE211" t="s">
        <v>77</v>
      </c>
      <c r="BF211" t="s">
        <v>74</v>
      </c>
      <c r="BG211" t="s">
        <v>82</v>
      </c>
      <c r="BH211" t="s">
        <v>71</v>
      </c>
    </row>
    <row r="212" spans="1:60">
      <c r="A212">
        <v>211</v>
      </c>
      <c r="B212" t="s">
        <v>50</v>
      </c>
      <c r="C212">
        <v>32</v>
      </c>
      <c r="D212" t="s">
        <v>68</v>
      </c>
      <c r="E212" t="s">
        <v>92</v>
      </c>
      <c r="F212">
        <v>54</v>
      </c>
      <c r="G212">
        <v>1.45</v>
      </c>
      <c r="H212">
        <v>25.68</v>
      </c>
      <c r="I212" t="s">
        <v>76</v>
      </c>
      <c r="J212">
        <v>11</v>
      </c>
      <c r="K212" t="s">
        <v>42</v>
      </c>
      <c r="L212">
        <v>72</v>
      </c>
      <c r="M212">
        <v>18</v>
      </c>
      <c r="N212">
        <v>10.8</v>
      </c>
      <c r="O212">
        <v>4</v>
      </c>
      <c r="P212" t="s">
        <v>80</v>
      </c>
      <c r="Q212">
        <v>5</v>
      </c>
      <c r="R212">
        <v>10</v>
      </c>
      <c r="S212" t="s">
        <v>102</v>
      </c>
      <c r="T212">
        <v>0</v>
      </c>
      <c r="U212">
        <v>2.2000000000000002</v>
      </c>
      <c r="V212">
        <v>1.99</v>
      </c>
      <c r="W212">
        <v>3.13</v>
      </c>
      <c r="X212">
        <v>0.42</v>
      </c>
      <c r="Y212">
        <v>7.45</v>
      </c>
      <c r="Z212">
        <v>37</v>
      </c>
      <c r="AA212">
        <v>34</v>
      </c>
      <c r="AB212">
        <v>0.92</v>
      </c>
      <c r="AC212">
        <v>1.45</v>
      </c>
      <c r="AD212">
        <v>4.57</v>
      </c>
      <c r="AE212">
        <v>31.96</v>
      </c>
      <c r="AF212">
        <v>21.2</v>
      </c>
      <c r="AG212">
        <v>0.36</v>
      </c>
      <c r="AH212">
        <v>102</v>
      </c>
      <c r="AI212" t="s">
        <v>114</v>
      </c>
      <c r="AJ212" t="s">
        <v>104</v>
      </c>
      <c r="AK212" t="s">
        <v>116</v>
      </c>
      <c r="AL212" t="s">
        <v>112</v>
      </c>
      <c r="AM212" t="s">
        <v>107</v>
      </c>
      <c r="AN212" t="s">
        <v>108</v>
      </c>
      <c r="AO212" t="s">
        <v>109</v>
      </c>
      <c r="AP212">
        <v>120</v>
      </c>
      <c r="AQ212">
        <v>80</v>
      </c>
      <c r="AR212">
        <v>12</v>
      </c>
      <c r="AS212">
        <v>15</v>
      </c>
      <c r="AT212">
        <v>15</v>
      </c>
      <c r="AU212">
        <v>18</v>
      </c>
      <c r="AV212">
        <v>6.1</v>
      </c>
      <c r="AW212" t="s">
        <v>71</v>
      </c>
      <c r="AX212" t="s">
        <v>71</v>
      </c>
      <c r="AY212" t="s">
        <v>72</v>
      </c>
      <c r="AZ212">
        <v>2.0950000000000002</v>
      </c>
      <c r="BA212">
        <v>27</v>
      </c>
      <c r="BB212">
        <v>16.5</v>
      </c>
      <c r="BC212" t="s">
        <v>71</v>
      </c>
      <c r="BD212">
        <v>3</v>
      </c>
      <c r="BE212" t="s">
        <v>77</v>
      </c>
      <c r="BF212" t="s">
        <v>74</v>
      </c>
      <c r="BG212" t="s">
        <v>82</v>
      </c>
      <c r="BH212" t="s">
        <v>71</v>
      </c>
    </row>
    <row r="213" spans="1:60">
      <c r="A213">
        <v>212</v>
      </c>
      <c r="B213" t="s">
        <v>50</v>
      </c>
      <c r="C213">
        <v>39</v>
      </c>
      <c r="D213" t="s">
        <v>75</v>
      </c>
      <c r="E213" t="s">
        <v>91</v>
      </c>
      <c r="F213">
        <v>55</v>
      </c>
      <c r="G213">
        <v>1.5</v>
      </c>
      <c r="H213">
        <v>24.44</v>
      </c>
      <c r="I213" t="s">
        <v>69</v>
      </c>
      <c r="J213">
        <v>15</v>
      </c>
      <c r="K213" t="s">
        <v>41</v>
      </c>
      <c r="L213">
        <v>78</v>
      </c>
      <c r="M213">
        <v>20</v>
      </c>
      <c r="N213">
        <v>10.7</v>
      </c>
      <c r="O213">
        <v>4</v>
      </c>
      <c r="P213" t="s">
        <v>80</v>
      </c>
      <c r="Q213">
        <v>4</v>
      </c>
      <c r="R213">
        <v>13</v>
      </c>
      <c r="S213" t="s">
        <v>102</v>
      </c>
      <c r="T213">
        <v>0</v>
      </c>
      <c r="U213">
        <v>12.37</v>
      </c>
      <c r="V213">
        <v>12.37</v>
      </c>
      <c r="W213">
        <v>5.4</v>
      </c>
      <c r="X213">
        <v>1.95</v>
      </c>
      <c r="Y213">
        <v>2.77</v>
      </c>
      <c r="Z213">
        <v>34</v>
      </c>
      <c r="AA213">
        <v>32</v>
      </c>
      <c r="AB213">
        <v>0.94</v>
      </c>
      <c r="AC213">
        <v>1</v>
      </c>
      <c r="AD213">
        <v>0.37</v>
      </c>
      <c r="AE213">
        <v>21.88</v>
      </c>
      <c r="AF213">
        <v>18.600000000000001</v>
      </c>
      <c r="AG213">
        <v>0.46</v>
      </c>
      <c r="AH213">
        <v>94</v>
      </c>
      <c r="AI213" t="s">
        <v>103</v>
      </c>
      <c r="AJ213" t="s">
        <v>115</v>
      </c>
      <c r="AK213" t="s">
        <v>116</v>
      </c>
      <c r="AL213" t="s">
        <v>106</v>
      </c>
      <c r="AM213" t="s">
        <v>107</v>
      </c>
      <c r="AN213" t="s">
        <v>108</v>
      </c>
      <c r="AO213" t="s">
        <v>109</v>
      </c>
      <c r="AP213">
        <v>120</v>
      </c>
      <c r="AQ213">
        <v>80</v>
      </c>
      <c r="AR213">
        <v>12</v>
      </c>
      <c r="AS213">
        <v>11</v>
      </c>
      <c r="AT213">
        <v>17</v>
      </c>
      <c r="AU213">
        <v>14</v>
      </c>
      <c r="AV213">
        <v>15</v>
      </c>
      <c r="AW213" t="s">
        <v>71</v>
      </c>
      <c r="AX213" t="s">
        <v>71</v>
      </c>
      <c r="AY213" t="s">
        <v>72</v>
      </c>
      <c r="AZ213">
        <v>12.37</v>
      </c>
      <c r="BA213">
        <v>23</v>
      </c>
      <c r="BB213">
        <v>15.5</v>
      </c>
      <c r="BC213" t="s">
        <v>71</v>
      </c>
      <c r="BD213">
        <v>2</v>
      </c>
      <c r="BE213" t="s">
        <v>73</v>
      </c>
      <c r="BF213" t="s">
        <v>74</v>
      </c>
      <c r="BG213" t="s">
        <v>73</v>
      </c>
      <c r="BH213" t="s">
        <v>71</v>
      </c>
    </row>
    <row r="214" spans="1:60">
      <c r="A214">
        <v>213</v>
      </c>
      <c r="B214" t="s">
        <v>51</v>
      </c>
      <c r="C214">
        <v>27</v>
      </c>
      <c r="D214" t="s">
        <v>68</v>
      </c>
      <c r="E214" t="s">
        <v>90</v>
      </c>
      <c r="F214">
        <v>52</v>
      </c>
      <c r="G214">
        <v>1.5</v>
      </c>
      <c r="H214">
        <v>23.11</v>
      </c>
      <c r="I214" t="s">
        <v>69</v>
      </c>
      <c r="J214">
        <v>11</v>
      </c>
      <c r="K214" t="s">
        <v>42</v>
      </c>
      <c r="L214">
        <v>82</v>
      </c>
      <c r="M214">
        <v>20</v>
      </c>
      <c r="N214">
        <v>11.1</v>
      </c>
      <c r="O214">
        <v>2</v>
      </c>
      <c r="P214" t="s">
        <v>70</v>
      </c>
      <c r="Q214">
        <v>5</v>
      </c>
      <c r="R214">
        <v>5</v>
      </c>
      <c r="S214" t="s">
        <v>102</v>
      </c>
      <c r="T214">
        <v>0</v>
      </c>
      <c r="U214">
        <v>1.99</v>
      </c>
      <c r="V214">
        <v>1.99</v>
      </c>
      <c r="W214">
        <v>4.97</v>
      </c>
      <c r="X214">
        <v>2.23</v>
      </c>
      <c r="Y214">
        <v>2.23</v>
      </c>
      <c r="Z214">
        <v>42</v>
      </c>
      <c r="AA214">
        <v>38</v>
      </c>
      <c r="AB214">
        <v>0.9</v>
      </c>
      <c r="AC214">
        <v>1.94</v>
      </c>
      <c r="AD214">
        <v>16.899999999999999</v>
      </c>
      <c r="AE214">
        <v>9.1199999999999992</v>
      </c>
      <c r="AF214">
        <v>23.6</v>
      </c>
      <c r="AG214">
        <v>0.25</v>
      </c>
      <c r="AH214">
        <v>93</v>
      </c>
      <c r="AI214" t="s">
        <v>103</v>
      </c>
      <c r="AJ214" t="s">
        <v>104</v>
      </c>
      <c r="AK214" t="s">
        <v>105</v>
      </c>
      <c r="AL214" t="s">
        <v>112</v>
      </c>
      <c r="AM214" t="s">
        <v>113</v>
      </c>
      <c r="AN214" t="s">
        <v>111</v>
      </c>
      <c r="AO214" t="s">
        <v>117</v>
      </c>
      <c r="AP214">
        <v>120</v>
      </c>
      <c r="AQ214">
        <v>80</v>
      </c>
      <c r="AR214">
        <v>1</v>
      </c>
      <c r="AS214">
        <v>1</v>
      </c>
      <c r="AT214">
        <v>17</v>
      </c>
      <c r="AU214">
        <v>16</v>
      </c>
      <c r="AV214">
        <v>9.4</v>
      </c>
      <c r="AW214" t="s">
        <v>71</v>
      </c>
      <c r="AX214" t="s">
        <v>71</v>
      </c>
      <c r="AY214" t="s">
        <v>72</v>
      </c>
      <c r="AZ214">
        <v>1.99</v>
      </c>
      <c r="BA214">
        <v>2</v>
      </c>
      <c r="BB214">
        <v>16.5</v>
      </c>
      <c r="BC214" t="s">
        <v>71</v>
      </c>
      <c r="BD214">
        <v>2</v>
      </c>
      <c r="BE214" t="s">
        <v>73</v>
      </c>
      <c r="BF214" t="s">
        <v>74</v>
      </c>
      <c r="BG214" t="s">
        <v>73</v>
      </c>
      <c r="BH214" t="s">
        <v>71</v>
      </c>
    </row>
    <row r="215" spans="1:60">
      <c r="A215">
        <v>214</v>
      </c>
      <c r="B215" t="s">
        <v>50</v>
      </c>
      <c r="C215">
        <v>26</v>
      </c>
      <c r="D215" t="s">
        <v>68</v>
      </c>
      <c r="E215" t="s">
        <v>90</v>
      </c>
      <c r="F215">
        <v>70</v>
      </c>
      <c r="G215">
        <v>1.5</v>
      </c>
      <c r="H215">
        <v>31.11</v>
      </c>
      <c r="I215" t="s">
        <v>81</v>
      </c>
      <c r="J215">
        <v>15</v>
      </c>
      <c r="K215" t="s">
        <v>41</v>
      </c>
      <c r="L215">
        <v>72</v>
      </c>
      <c r="M215">
        <v>20</v>
      </c>
      <c r="N215">
        <v>12</v>
      </c>
      <c r="O215">
        <v>4</v>
      </c>
      <c r="P215" t="s">
        <v>80</v>
      </c>
      <c r="Q215">
        <v>5</v>
      </c>
      <c r="R215">
        <v>3</v>
      </c>
      <c r="S215" t="s">
        <v>110</v>
      </c>
      <c r="T215">
        <v>0</v>
      </c>
      <c r="U215">
        <v>144.63</v>
      </c>
      <c r="V215">
        <v>144.63</v>
      </c>
      <c r="W215">
        <v>3.63</v>
      </c>
      <c r="X215">
        <v>8.34</v>
      </c>
      <c r="Y215">
        <v>0.44</v>
      </c>
      <c r="Z215">
        <v>36</v>
      </c>
      <c r="AA215">
        <v>34</v>
      </c>
      <c r="AB215">
        <v>0.94</v>
      </c>
      <c r="AC215">
        <v>2.29</v>
      </c>
      <c r="AD215">
        <v>26.4</v>
      </c>
      <c r="AE215">
        <v>29.72</v>
      </c>
      <c r="AF215">
        <v>22.4</v>
      </c>
      <c r="AG215">
        <v>0.38</v>
      </c>
      <c r="AH215">
        <v>93</v>
      </c>
      <c r="AI215" t="s">
        <v>114</v>
      </c>
      <c r="AJ215" t="s">
        <v>115</v>
      </c>
      <c r="AK215" t="s">
        <v>105</v>
      </c>
      <c r="AL215" t="s">
        <v>106</v>
      </c>
      <c r="AM215" t="s">
        <v>113</v>
      </c>
      <c r="AN215" t="s">
        <v>108</v>
      </c>
      <c r="AO215" t="s">
        <v>109</v>
      </c>
      <c r="AP215">
        <v>110</v>
      </c>
      <c r="AQ215">
        <v>80</v>
      </c>
      <c r="AR215">
        <v>8</v>
      </c>
      <c r="AS215">
        <v>7</v>
      </c>
      <c r="AT215">
        <v>17</v>
      </c>
      <c r="AU215">
        <v>14</v>
      </c>
      <c r="AV215">
        <v>6</v>
      </c>
      <c r="AW215" t="s">
        <v>71</v>
      </c>
      <c r="AX215" t="s">
        <v>71</v>
      </c>
      <c r="AY215" t="s">
        <v>72</v>
      </c>
      <c r="AZ215">
        <v>144.63</v>
      </c>
      <c r="BA215">
        <v>15</v>
      </c>
      <c r="BB215">
        <v>15.5</v>
      </c>
      <c r="BC215" t="s">
        <v>71</v>
      </c>
      <c r="BD215">
        <v>3</v>
      </c>
      <c r="BE215" t="s">
        <v>77</v>
      </c>
      <c r="BF215" t="s">
        <v>74</v>
      </c>
      <c r="BG215" t="s">
        <v>77</v>
      </c>
      <c r="BH215" t="s">
        <v>71</v>
      </c>
    </row>
    <row r="216" spans="1:60">
      <c r="A216">
        <v>215</v>
      </c>
      <c r="B216" t="s">
        <v>51</v>
      </c>
      <c r="C216">
        <v>29</v>
      </c>
      <c r="D216" t="s">
        <v>68</v>
      </c>
      <c r="E216" t="s">
        <v>90</v>
      </c>
      <c r="F216">
        <v>63</v>
      </c>
      <c r="G216">
        <v>1.52</v>
      </c>
      <c r="H216">
        <v>27.27</v>
      </c>
      <c r="I216" t="s">
        <v>76</v>
      </c>
      <c r="J216">
        <v>11</v>
      </c>
      <c r="K216" t="s">
        <v>42</v>
      </c>
      <c r="L216">
        <v>72</v>
      </c>
      <c r="M216">
        <v>18</v>
      </c>
      <c r="N216">
        <v>13.2</v>
      </c>
      <c r="O216">
        <v>2</v>
      </c>
      <c r="P216" t="s">
        <v>70</v>
      </c>
      <c r="Q216">
        <v>6</v>
      </c>
      <c r="R216">
        <v>11</v>
      </c>
      <c r="S216" t="s">
        <v>110</v>
      </c>
      <c r="T216">
        <v>4</v>
      </c>
      <c r="U216">
        <v>25000</v>
      </c>
      <c r="V216">
        <v>475.04</v>
      </c>
      <c r="W216">
        <v>1.99</v>
      </c>
      <c r="X216">
        <v>1.61</v>
      </c>
      <c r="Y216">
        <v>1.24</v>
      </c>
      <c r="Z216">
        <v>38</v>
      </c>
      <c r="AA216">
        <v>34</v>
      </c>
      <c r="AB216">
        <v>0.89</v>
      </c>
      <c r="AC216">
        <v>1.77</v>
      </c>
      <c r="AD216">
        <v>5.96</v>
      </c>
      <c r="AE216">
        <v>21.95</v>
      </c>
      <c r="AF216">
        <v>22.7</v>
      </c>
      <c r="AG216">
        <v>0.46</v>
      </c>
      <c r="AH216">
        <v>95</v>
      </c>
      <c r="AI216" t="s">
        <v>114</v>
      </c>
      <c r="AJ216" t="s">
        <v>104</v>
      </c>
      <c r="AK216" t="s">
        <v>105</v>
      </c>
      <c r="AL216" t="s">
        <v>112</v>
      </c>
      <c r="AM216" t="s">
        <v>113</v>
      </c>
      <c r="AN216" t="s">
        <v>108</v>
      </c>
      <c r="AO216" t="s">
        <v>109</v>
      </c>
      <c r="AP216">
        <v>110</v>
      </c>
      <c r="AQ216">
        <v>80</v>
      </c>
      <c r="AR216">
        <v>6</v>
      </c>
      <c r="AS216">
        <v>7</v>
      </c>
      <c r="AT216">
        <v>16</v>
      </c>
      <c r="AU216">
        <v>14</v>
      </c>
      <c r="AV216">
        <v>5</v>
      </c>
      <c r="AW216" t="s">
        <v>71</v>
      </c>
      <c r="AX216" t="s">
        <v>71</v>
      </c>
      <c r="AY216" t="s">
        <v>71</v>
      </c>
      <c r="AZ216">
        <v>12737.52</v>
      </c>
      <c r="BA216">
        <v>13</v>
      </c>
      <c r="BB216">
        <v>15</v>
      </c>
      <c r="BC216" t="s">
        <v>71</v>
      </c>
      <c r="BD216">
        <v>3</v>
      </c>
      <c r="BE216" t="s">
        <v>77</v>
      </c>
      <c r="BF216" t="s">
        <v>74</v>
      </c>
      <c r="BG216" t="s">
        <v>77</v>
      </c>
      <c r="BH216" t="s">
        <v>71</v>
      </c>
    </row>
    <row r="217" spans="1:60">
      <c r="A217">
        <v>216</v>
      </c>
      <c r="B217" t="s">
        <v>51</v>
      </c>
      <c r="C217">
        <v>41</v>
      </c>
      <c r="D217" t="s">
        <v>75</v>
      </c>
      <c r="E217" t="s">
        <v>96</v>
      </c>
      <c r="F217">
        <v>71</v>
      </c>
      <c r="G217">
        <v>1.6</v>
      </c>
      <c r="H217">
        <v>27.73</v>
      </c>
      <c r="I217" t="s">
        <v>76</v>
      </c>
      <c r="J217">
        <v>15</v>
      </c>
      <c r="K217" t="s">
        <v>41</v>
      </c>
      <c r="L217">
        <v>74</v>
      </c>
      <c r="M217">
        <v>20</v>
      </c>
      <c r="N217">
        <v>11</v>
      </c>
      <c r="O217">
        <v>4</v>
      </c>
      <c r="P217" t="s">
        <v>80</v>
      </c>
      <c r="Q217">
        <v>3</v>
      </c>
      <c r="R217">
        <v>16</v>
      </c>
      <c r="S217" t="s">
        <v>102</v>
      </c>
      <c r="T217">
        <v>1</v>
      </c>
      <c r="U217">
        <v>1.99</v>
      </c>
      <c r="V217">
        <v>1.99</v>
      </c>
      <c r="W217">
        <v>4.74</v>
      </c>
      <c r="X217">
        <v>3.6</v>
      </c>
      <c r="Y217">
        <v>1.32</v>
      </c>
      <c r="Z217">
        <v>40</v>
      </c>
      <c r="AA217">
        <v>36</v>
      </c>
      <c r="AB217">
        <v>0.9</v>
      </c>
      <c r="AC217">
        <v>1.0900000000000001</v>
      </c>
      <c r="AD217">
        <v>9.1</v>
      </c>
      <c r="AE217">
        <v>22.62</v>
      </c>
      <c r="AF217">
        <v>31.6</v>
      </c>
      <c r="AG217">
        <v>0.25</v>
      </c>
      <c r="AH217">
        <v>85</v>
      </c>
      <c r="AI217" t="s">
        <v>114</v>
      </c>
      <c r="AJ217" t="s">
        <v>104</v>
      </c>
      <c r="AK217" t="s">
        <v>105</v>
      </c>
      <c r="AL217" t="s">
        <v>112</v>
      </c>
      <c r="AM217" t="s">
        <v>113</v>
      </c>
      <c r="AN217" t="s">
        <v>108</v>
      </c>
      <c r="AO217" t="s">
        <v>117</v>
      </c>
      <c r="AP217">
        <v>120</v>
      </c>
      <c r="AQ217">
        <v>80</v>
      </c>
      <c r="AR217">
        <v>9</v>
      </c>
      <c r="AS217">
        <v>7</v>
      </c>
      <c r="AT217">
        <v>14</v>
      </c>
      <c r="AU217">
        <v>14</v>
      </c>
      <c r="AV217">
        <v>10</v>
      </c>
      <c r="AW217" t="s">
        <v>71</v>
      </c>
      <c r="AX217" t="s">
        <v>71</v>
      </c>
      <c r="AY217" t="s">
        <v>71</v>
      </c>
      <c r="AZ217">
        <v>1.99</v>
      </c>
      <c r="BA217">
        <v>16</v>
      </c>
      <c r="BB217">
        <v>14</v>
      </c>
      <c r="BC217" t="s">
        <v>71</v>
      </c>
      <c r="BD217">
        <v>3</v>
      </c>
      <c r="BE217" t="s">
        <v>77</v>
      </c>
      <c r="BF217" t="s">
        <v>74</v>
      </c>
      <c r="BG217" t="s">
        <v>77</v>
      </c>
      <c r="BH217" t="s">
        <v>71</v>
      </c>
    </row>
    <row r="218" spans="1:60">
      <c r="A218">
        <v>217</v>
      </c>
      <c r="B218" t="s">
        <v>50</v>
      </c>
      <c r="C218">
        <v>36</v>
      </c>
      <c r="D218" t="s">
        <v>75</v>
      </c>
      <c r="E218" t="s">
        <v>91</v>
      </c>
      <c r="F218">
        <v>66</v>
      </c>
      <c r="G218">
        <v>1.62</v>
      </c>
      <c r="H218">
        <v>25.15</v>
      </c>
      <c r="I218" t="s">
        <v>76</v>
      </c>
      <c r="J218">
        <v>15</v>
      </c>
      <c r="K218" t="s">
        <v>41</v>
      </c>
      <c r="L218">
        <v>72</v>
      </c>
      <c r="M218">
        <v>20</v>
      </c>
      <c r="N218">
        <v>11</v>
      </c>
      <c r="O218">
        <v>2</v>
      </c>
      <c r="P218" t="s">
        <v>70</v>
      </c>
      <c r="Q218">
        <v>5</v>
      </c>
      <c r="R218">
        <v>13</v>
      </c>
      <c r="S218" t="s">
        <v>110</v>
      </c>
      <c r="T218">
        <v>2</v>
      </c>
      <c r="U218">
        <v>515.53</v>
      </c>
      <c r="V218">
        <v>515.53</v>
      </c>
      <c r="W218">
        <v>1.63</v>
      </c>
      <c r="X218">
        <v>0.17</v>
      </c>
      <c r="Y218">
        <v>9.59</v>
      </c>
      <c r="Z218">
        <v>36</v>
      </c>
      <c r="AA218">
        <v>34</v>
      </c>
      <c r="AB218">
        <v>0.94</v>
      </c>
      <c r="AC218">
        <v>1.86</v>
      </c>
      <c r="AD218">
        <v>6.6</v>
      </c>
      <c r="AE218">
        <v>25</v>
      </c>
      <c r="AF218">
        <v>0</v>
      </c>
      <c r="AG218">
        <v>0.25</v>
      </c>
      <c r="AH218">
        <v>93</v>
      </c>
      <c r="AI218" t="s">
        <v>114</v>
      </c>
      <c r="AJ218" t="s">
        <v>115</v>
      </c>
      <c r="AK218" t="s">
        <v>116</v>
      </c>
      <c r="AL218" t="s">
        <v>112</v>
      </c>
      <c r="AM218" t="s">
        <v>113</v>
      </c>
      <c r="AN218" t="s">
        <v>108</v>
      </c>
      <c r="AO218" t="s">
        <v>117</v>
      </c>
      <c r="AP218">
        <v>120</v>
      </c>
      <c r="AQ218">
        <v>80</v>
      </c>
      <c r="AR218">
        <v>14</v>
      </c>
      <c r="AS218">
        <v>6</v>
      </c>
      <c r="AT218">
        <v>15</v>
      </c>
      <c r="AU218">
        <v>13</v>
      </c>
      <c r="AV218">
        <v>9.6999999999999993</v>
      </c>
      <c r="AW218" t="s">
        <v>71</v>
      </c>
      <c r="AX218" t="s">
        <v>71</v>
      </c>
      <c r="AY218" t="s">
        <v>72</v>
      </c>
      <c r="AZ218">
        <v>515.53</v>
      </c>
      <c r="BA218">
        <v>20</v>
      </c>
      <c r="BB218">
        <v>14</v>
      </c>
      <c r="BC218" t="s">
        <v>71</v>
      </c>
      <c r="BD218">
        <v>5</v>
      </c>
      <c r="BE218" t="s">
        <v>82</v>
      </c>
      <c r="BF218" t="s">
        <v>74</v>
      </c>
      <c r="BG218" t="s">
        <v>82</v>
      </c>
      <c r="BH218" t="s">
        <v>71</v>
      </c>
    </row>
    <row r="219" spans="1:60">
      <c r="A219">
        <v>218</v>
      </c>
      <c r="B219" t="s">
        <v>50</v>
      </c>
      <c r="C219">
        <v>34</v>
      </c>
      <c r="D219" t="s">
        <v>75</v>
      </c>
      <c r="E219" t="s">
        <v>92</v>
      </c>
      <c r="F219">
        <v>72</v>
      </c>
      <c r="G219">
        <v>1.58</v>
      </c>
      <c r="H219">
        <v>28.84</v>
      </c>
      <c r="I219" t="s">
        <v>76</v>
      </c>
      <c r="J219">
        <v>13</v>
      </c>
      <c r="K219" t="s">
        <v>43</v>
      </c>
      <c r="L219">
        <v>72</v>
      </c>
      <c r="M219">
        <v>18</v>
      </c>
      <c r="N219">
        <v>11</v>
      </c>
      <c r="O219">
        <v>4</v>
      </c>
      <c r="P219" t="s">
        <v>80</v>
      </c>
      <c r="Q219">
        <v>4</v>
      </c>
      <c r="R219">
        <v>13</v>
      </c>
      <c r="S219" t="s">
        <v>102</v>
      </c>
      <c r="T219">
        <v>1</v>
      </c>
      <c r="U219">
        <v>1.99</v>
      </c>
      <c r="V219">
        <v>99.69</v>
      </c>
      <c r="W219">
        <v>4.76</v>
      </c>
      <c r="X219">
        <v>2.7</v>
      </c>
      <c r="Y219">
        <v>1.76</v>
      </c>
      <c r="Z219">
        <v>38</v>
      </c>
      <c r="AA219">
        <v>35</v>
      </c>
      <c r="AB219">
        <v>0.92</v>
      </c>
      <c r="AC219">
        <v>2.2999999999999998</v>
      </c>
      <c r="AD219">
        <v>22</v>
      </c>
      <c r="AE219">
        <v>12.46</v>
      </c>
      <c r="AF219">
        <v>22.7</v>
      </c>
      <c r="AG219">
        <v>0.25</v>
      </c>
      <c r="AH219">
        <v>93</v>
      </c>
      <c r="AI219" t="s">
        <v>114</v>
      </c>
      <c r="AJ219" t="s">
        <v>115</v>
      </c>
      <c r="AK219" t="s">
        <v>105</v>
      </c>
      <c r="AL219" t="s">
        <v>112</v>
      </c>
      <c r="AM219" t="s">
        <v>113</v>
      </c>
      <c r="AN219" t="s">
        <v>108</v>
      </c>
      <c r="AO219" t="s">
        <v>109</v>
      </c>
      <c r="AP219">
        <v>110</v>
      </c>
      <c r="AQ219">
        <v>80</v>
      </c>
      <c r="AR219">
        <v>9</v>
      </c>
      <c r="AS219">
        <v>12</v>
      </c>
      <c r="AT219">
        <v>15</v>
      </c>
      <c r="AU219">
        <v>13</v>
      </c>
      <c r="AV219">
        <v>10</v>
      </c>
      <c r="AW219" t="s">
        <v>71</v>
      </c>
      <c r="AX219" t="s">
        <v>71</v>
      </c>
      <c r="AY219" t="s">
        <v>71</v>
      </c>
      <c r="AZ219">
        <v>50.839999999999996</v>
      </c>
      <c r="BA219">
        <v>21</v>
      </c>
      <c r="BB219">
        <v>14</v>
      </c>
      <c r="BC219" t="s">
        <v>71</v>
      </c>
      <c r="BD219">
        <v>4</v>
      </c>
      <c r="BE219" t="s">
        <v>77</v>
      </c>
      <c r="BF219" t="s">
        <v>74</v>
      </c>
      <c r="BG219" t="s">
        <v>77</v>
      </c>
      <c r="BH219" t="s">
        <v>71</v>
      </c>
    </row>
    <row r="220" spans="1:60">
      <c r="A220">
        <v>219</v>
      </c>
      <c r="B220" t="s">
        <v>51</v>
      </c>
      <c r="C220">
        <v>26</v>
      </c>
      <c r="D220" t="s">
        <v>68</v>
      </c>
      <c r="E220" t="s">
        <v>90</v>
      </c>
      <c r="F220">
        <v>47.8</v>
      </c>
      <c r="G220">
        <v>1.58</v>
      </c>
      <c r="H220">
        <v>19.149999999999999</v>
      </c>
      <c r="I220" t="s">
        <v>69</v>
      </c>
      <c r="J220">
        <v>13</v>
      </c>
      <c r="K220" t="s">
        <v>43</v>
      </c>
      <c r="L220">
        <v>72</v>
      </c>
      <c r="M220">
        <v>20</v>
      </c>
      <c r="N220">
        <v>10.199999999999999</v>
      </c>
      <c r="O220">
        <v>2</v>
      </c>
      <c r="P220" t="s">
        <v>70</v>
      </c>
      <c r="Q220">
        <v>6</v>
      </c>
      <c r="R220">
        <v>7</v>
      </c>
      <c r="S220" t="s">
        <v>110</v>
      </c>
      <c r="T220">
        <v>0</v>
      </c>
      <c r="U220">
        <v>70.42</v>
      </c>
      <c r="V220">
        <v>70.42</v>
      </c>
      <c r="W220">
        <v>6.28</v>
      </c>
      <c r="X220">
        <v>4.04</v>
      </c>
      <c r="Y220">
        <v>1.55</v>
      </c>
      <c r="Z220">
        <v>34</v>
      </c>
      <c r="AA220">
        <v>32</v>
      </c>
      <c r="AB220">
        <v>0.94</v>
      </c>
      <c r="AC220">
        <v>2.11</v>
      </c>
      <c r="AD220">
        <v>1.9</v>
      </c>
      <c r="AE220">
        <v>11.83</v>
      </c>
      <c r="AF220">
        <v>23.8</v>
      </c>
      <c r="AG220">
        <v>0.25</v>
      </c>
      <c r="AH220">
        <v>120</v>
      </c>
      <c r="AI220" t="s">
        <v>103</v>
      </c>
      <c r="AJ220" t="s">
        <v>104</v>
      </c>
      <c r="AK220" t="s">
        <v>105</v>
      </c>
      <c r="AL220" t="s">
        <v>112</v>
      </c>
      <c r="AM220" t="s">
        <v>113</v>
      </c>
      <c r="AN220" t="s">
        <v>111</v>
      </c>
      <c r="AO220" t="s">
        <v>109</v>
      </c>
      <c r="AP220">
        <v>120</v>
      </c>
      <c r="AQ220">
        <v>80</v>
      </c>
      <c r="AR220">
        <v>6</v>
      </c>
      <c r="AS220">
        <v>6</v>
      </c>
      <c r="AT220">
        <v>17</v>
      </c>
      <c r="AU220">
        <v>16</v>
      </c>
      <c r="AV220">
        <v>10.199999999999999</v>
      </c>
      <c r="AW220" t="s">
        <v>71</v>
      </c>
      <c r="AX220" t="s">
        <v>71</v>
      </c>
      <c r="AY220" t="s">
        <v>71</v>
      </c>
      <c r="AZ220">
        <v>70.42</v>
      </c>
      <c r="BA220">
        <v>12</v>
      </c>
      <c r="BB220">
        <v>16.5</v>
      </c>
      <c r="BC220" t="s">
        <v>71</v>
      </c>
      <c r="BD220">
        <v>2</v>
      </c>
      <c r="BE220" t="s">
        <v>73</v>
      </c>
      <c r="BF220" t="s">
        <v>74</v>
      </c>
      <c r="BG220" t="s">
        <v>73</v>
      </c>
      <c r="BH220" t="s">
        <v>71</v>
      </c>
    </row>
    <row r="221" spans="1:60">
      <c r="A221">
        <v>220</v>
      </c>
      <c r="B221" t="s">
        <v>51</v>
      </c>
      <c r="C221">
        <v>27</v>
      </c>
      <c r="D221" t="s">
        <v>68</v>
      </c>
      <c r="E221" t="s">
        <v>90</v>
      </c>
      <c r="F221">
        <v>76.8</v>
      </c>
      <c r="G221">
        <v>1.55</v>
      </c>
      <c r="H221">
        <v>31.97</v>
      </c>
      <c r="I221" t="s">
        <v>81</v>
      </c>
      <c r="J221">
        <v>13</v>
      </c>
      <c r="K221" t="s">
        <v>43</v>
      </c>
      <c r="L221">
        <v>78</v>
      </c>
      <c r="M221">
        <v>20</v>
      </c>
      <c r="N221">
        <v>11.1</v>
      </c>
      <c r="O221">
        <v>4</v>
      </c>
      <c r="P221" t="s">
        <v>80</v>
      </c>
      <c r="Q221">
        <v>4</v>
      </c>
      <c r="R221">
        <v>1</v>
      </c>
      <c r="S221" t="s">
        <v>102</v>
      </c>
      <c r="T221">
        <v>0</v>
      </c>
      <c r="U221">
        <v>342.91</v>
      </c>
      <c r="V221">
        <v>342.91</v>
      </c>
      <c r="W221">
        <v>7.26</v>
      </c>
      <c r="X221">
        <v>5.33</v>
      </c>
      <c r="Y221">
        <v>1.36</v>
      </c>
      <c r="Z221">
        <v>37</v>
      </c>
      <c r="AA221">
        <v>35</v>
      </c>
      <c r="AB221">
        <v>0.95</v>
      </c>
      <c r="AC221">
        <v>6.07</v>
      </c>
      <c r="AD221">
        <v>4.3</v>
      </c>
      <c r="AE221">
        <v>23.54</v>
      </c>
      <c r="AF221">
        <v>21.8</v>
      </c>
      <c r="AG221">
        <v>0.25</v>
      </c>
      <c r="AH221">
        <v>93</v>
      </c>
      <c r="AI221" t="s">
        <v>114</v>
      </c>
      <c r="AJ221" t="s">
        <v>104</v>
      </c>
      <c r="AK221" t="s">
        <v>105</v>
      </c>
      <c r="AL221" t="s">
        <v>112</v>
      </c>
      <c r="AM221" t="s">
        <v>113</v>
      </c>
      <c r="AN221" t="s">
        <v>108</v>
      </c>
      <c r="AO221" t="s">
        <v>109</v>
      </c>
      <c r="AP221">
        <v>120</v>
      </c>
      <c r="AQ221">
        <v>80</v>
      </c>
      <c r="AR221">
        <v>3</v>
      </c>
      <c r="AS221">
        <v>2</v>
      </c>
      <c r="AT221">
        <v>14</v>
      </c>
      <c r="AU221">
        <v>15</v>
      </c>
      <c r="AV221">
        <v>14</v>
      </c>
      <c r="AW221" t="s">
        <v>71</v>
      </c>
      <c r="AX221" t="s">
        <v>78</v>
      </c>
      <c r="AY221" t="s">
        <v>71</v>
      </c>
      <c r="AZ221">
        <v>342.91</v>
      </c>
      <c r="BA221">
        <v>5</v>
      </c>
      <c r="BB221">
        <v>14.5</v>
      </c>
      <c r="BC221" t="s">
        <v>71</v>
      </c>
      <c r="BD221">
        <v>3</v>
      </c>
      <c r="BE221" t="s">
        <v>77</v>
      </c>
      <c r="BF221" t="s">
        <v>74</v>
      </c>
      <c r="BG221" t="s">
        <v>77</v>
      </c>
      <c r="BH221" t="s">
        <v>71</v>
      </c>
    </row>
    <row r="222" spans="1:60">
      <c r="A222">
        <v>221</v>
      </c>
      <c r="B222" t="s">
        <v>51</v>
      </c>
      <c r="C222">
        <v>39</v>
      </c>
      <c r="D222" t="s">
        <v>75</v>
      </c>
      <c r="E222" t="s">
        <v>91</v>
      </c>
      <c r="F222">
        <v>61</v>
      </c>
      <c r="G222">
        <v>1.52</v>
      </c>
      <c r="H222">
        <v>26.4</v>
      </c>
      <c r="I222" t="s">
        <v>76</v>
      </c>
      <c r="J222">
        <v>11</v>
      </c>
      <c r="K222" t="s">
        <v>42</v>
      </c>
      <c r="L222">
        <v>72</v>
      </c>
      <c r="M222">
        <v>18</v>
      </c>
      <c r="N222">
        <v>11</v>
      </c>
      <c r="O222">
        <v>2</v>
      </c>
      <c r="P222" t="s">
        <v>70</v>
      </c>
      <c r="Q222">
        <v>4</v>
      </c>
      <c r="R222">
        <v>20</v>
      </c>
      <c r="S222" t="s">
        <v>102</v>
      </c>
      <c r="T222">
        <v>3</v>
      </c>
      <c r="U222">
        <v>1.99</v>
      </c>
      <c r="V222">
        <v>1.99</v>
      </c>
      <c r="W222">
        <v>8.91</v>
      </c>
      <c r="X222">
        <v>1.49</v>
      </c>
      <c r="Y222">
        <v>5.98</v>
      </c>
      <c r="Z222">
        <v>36</v>
      </c>
      <c r="AA222">
        <v>34</v>
      </c>
      <c r="AB222">
        <v>0.94</v>
      </c>
      <c r="AC222">
        <v>2.31</v>
      </c>
      <c r="AD222">
        <v>0.37</v>
      </c>
      <c r="AE222">
        <v>14.22</v>
      </c>
      <c r="AF222">
        <v>25.5</v>
      </c>
      <c r="AG222">
        <v>0.25</v>
      </c>
      <c r="AH222">
        <v>93</v>
      </c>
      <c r="AI222" t="s">
        <v>103</v>
      </c>
      <c r="AJ222" t="s">
        <v>104</v>
      </c>
      <c r="AK222" t="s">
        <v>105</v>
      </c>
      <c r="AL222" t="s">
        <v>112</v>
      </c>
      <c r="AM222" t="s">
        <v>107</v>
      </c>
      <c r="AN222" t="s">
        <v>111</v>
      </c>
      <c r="AO222" t="s">
        <v>117</v>
      </c>
      <c r="AP222">
        <v>120</v>
      </c>
      <c r="AQ222">
        <v>80</v>
      </c>
      <c r="AR222">
        <v>1</v>
      </c>
      <c r="AS222">
        <v>1</v>
      </c>
      <c r="AT222">
        <v>16</v>
      </c>
      <c r="AU222">
        <v>12</v>
      </c>
      <c r="AV222">
        <v>10</v>
      </c>
      <c r="AW222" t="s">
        <v>71</v>
      </c>
      <c r="AX222" t="s">
        <v>71</v>
      </c>
      <c r="AY222" t="s">
        <v>72</v>
      </c>
      <c r="AZ222">
        <v>1.99</v>
      </c>
      <c r="BA222">
        <v>2</v>
      </c>
      <c r="BB222">
        <v>14</v>
      </c>
      <c r="BC222" t="s">
        <v>71</v>
      </c>
      <c r="BD222">
        <v>1</v>
      </c>
      <c r="BE222" t="s">
        <v>73</v>
      </c>
      <c r="BF222" t="s">
        <v>74</v>
      </c>
      <c r="BG222" t="s">
        <v>77</v>
      </c>
      <c r="BH222" t="s">
        <v>71</v>
      </c>
    </row>
    <row r="223" spans="1:60">
      <c r="A223">
        <v>222</v>
      </c>
      <c r="B223" t="s">
        <v>50</v>
      </c>
      <c r="C223">
        <v>31</v>
      </c>
      <c r="D223" t="s">
        <v>68</v>
      </c>
      <c r="E223" t="s">
        <v>92</v>
      </c>
      <c r="F223">
        <v>31</v>
      </c>
      <c r="G223">
        <v>1.58</v>
      </c>
      <c r="H223">
        <v>12.42</v>
      </c>
      <c r="I223" t="s">
        <v>79</v>
      </c>
      <c r="J223">
        <v>15</v>
      </c>
      <c r="K223" t="s">
        <v>41</v>
      </c>
      <c r="L223">
        <v>80</v>
      </c>
      <c r="M223">
        <v>20</v>
      </c>
      <c r="N223">
        <v>12</v>
      </c>
      <c r="O223">
        <v>4</v>
      </c>
      <c r="P223" t="s">
        <v>80</v>
      </c>
      <c r="Q223">
        <v>3</v>
      </c>
      <c r="R223">
        <v>3</v>
      </c>
      <c r="S223" t="s">
        <v>102</v>
      </c>
      <c r="T223">
        <v>0</v>
      </c>
      <c r="U223">
        <v>1.99</v>
      </c>
      <c r="V223">
        <v>1.99</v>
      </c>
      <c r="W223">
        <v>3.99</v>
      </c>
      <c r="X223">
        <v>6.63</v>
      </c>
      <c r="Y223">
        <v>0.6</v>
      </c>
      <c r="Z223">
        <v>32</v>
      </c>
      <c r="AA223">
        <v>28</v>
      </c>
      <c r="AB223">
        <v>0.88</v>
      </c>
      <c r="AC223">
        <v>1.3</v>
      </c>
      <c r="AD223">
        <v>17.600000000000001</v>
      </c>
      <c r="AE223">
        <v>13.91</v>
      </c>
      <c r="AF223">
        <v>19.57</v>
      </c>
      <c r="AG223">
        <v>0.25</v>
      </c>
      <c r="AH223">
        <v>133</v>
      </c>
      <c r="AI223" t="s">
        <v>103</v>
      </c>
      <c r="AJ223" t="s">
        <v>115</v>
      </c>
      <c r="AK223" t="s">
        <v>116</v>
      </c>
      <c r="AL223" t="s">
        <v>112</v>
      </c>
      <c r="AM223" t="s">
        <v>107</v>
      </c>
      <c r="AN223" t="s">
        <v>108</v>
      </c>
      <c r="AO223" t="s">
        <v>109</v>
      </c>
      <c r="AP223">
        <v>120</v>
      </c>
      <c r="AQ223">
        <v>70</v>
      </c>
      <c r="AR223">
        <v>7</v>
      </c>
      <c r="AS223">
        <v>6</v>
      </c>
      <c r="AT223">
        <v>14</v>
      </c>
      <c r="AU223">
        <v>16</v>
      </c>
      <c r="AV223">
        <v>10</v>
      </c>
      <c r="AW223" t="s">
        <v>71</v>
      </c>
      <c r="AX223" t="s">
        <v>71</v>
      </c>
      <c r="AY223" t="s">
        <v>71</v>
      </c>
      <c r="AZ223">
        <v>1.99</v>
      </c>
      <c r="BA223">
        <v>13</v>
      </c>
      <c r="BB223">
        <v>15</v>
      </c>
      <c r="BC223" t="s">
        <v>71</v>
      </c>
      <c r="BD223">
        <v>3</v>
      </c>
      <c r="BE223" t="s">
        <v>77</v>
      </c>
      <c r="BF223" t="s">
        <v>74</v>
      </c>
      <c r="BG223" t="s">
        <v>73</v>
      </c>
      <c r="BH223" t="s">
        <v>71</v>
      </c>
    </row>
    <row r="224" spans="1:60">
      <c r="A224">
        <v>223</v>
      </c>
      <c r="B224" t="s">
        <v>50</v>
      </c>
      <c r="C224">
        <v>27</v>
      </c>
      <c r="D224" t="s">
        <v>68</v>
      </c>
      <c r="E224" t="s">
        <v>90</v>
      </c>
      <c r="F224">
        <v>65</v>
      </c>
      <c r="G224">
        <v>1.58</v>
      </c>
      <c r="H224">
        <v>26.04</v>
      </c>
      <c r="I224" t="s">
        <v>76</v>
      </c>
      <c r="J224">
        <v>17</v>
      </c>
      <c r="K224" t="s">
        <v>44</v>
      </c>
      <c r="L224">
        <v>78</v>
      </c>
      <c r="M224">
        <v>20</v>
      </c>
      <c r="N224">
        <v>11.1</v>
      </c>
      <c r="O224">
        <v>2</v>
      </c>
      <c r="P224" t="s">
        <v>70</v>
      </c>
      <c r="Q224">
        <v>5</v>
      </c>
      <c r="R224">
        <v>5</v>
      </c>
      <c r="S224" t="s">
        <v>110</v>
      </c>
      <c r="T224">
        <v>0</v>
      </c>
      <c r="U224">
        <v>148.52000000000001</v>
      </c>
      <c r="V224">
        <v>148.52000000000001</v>
      </c>
      <c r="W224">
        <v>4.96</v>
      </c>
      <c r="X224">
        <v>1.75</v>
      </c>
      <c r="Y224">
        <v>2.83</v>
      </c>
      <c r="Z224">
        <v>35</v>
      </c>
      <c r="AA224">
        <v>32</v>
      </c>
      <c r="AB224">
        <v>0.91</v>
      </c>
      <c r="AC224">
        <v>2.2000000000000002</v>
      </c>
      <c r="AD224">
        <v>1.1000000000000001</v>
      </c>
      <c r="AE224">
        <v>12.11</v>
      </c>
      <c r="AF224">
        <v>25.7</v>
      </c>
      <c r="AG224">
        <v>0.35</v>
      </c>
      <c r="AH224">
        <v>93</v>
      </c>
      <c r="AI224" t="s">
        <v>114</v>
      </c>
      <c r="AJ224" t="s">
        <v>115</v>
      </c>
      <c r="AK224" t="s">
        <v>116</v>
      </c>
      <c r="AL224" t="s">
        <v>106</v>
      </c>
      <c r="AM224" t="s">
        <v>113</v>
      </c>
      <c r="AN224" t="s">
        <v>108</v>
      </c>
      <c r="AO224" t="s">
        <v>109</v>
      </c>
      <c r="AP224">
        <v>120</v>
      </c>
      <c r="AQ224">
        <v>70</v>
      </c>
      <c r="AR224">
        <v>14</v>
      </c>
      <c r="AS224">
        <v>10</v>
      </c>
      <c r="AT224">
        <v>16</v>
      </c>
      <c r="AU224">
        <v>15</v>
      </c>
      <c r="AV224">
        <v>8</v>
      </c>
      <c r="AW224" t="s">
        <v>71</v>
      </c>
      <c r="AX224" t="s">
        <v>71</v>
      </c>
      <c r="AY224" t="s">
        <v>72</v>
      </c>
      <c r="AZ224">
        <v>148.52000000000001</v>
      </c>
      <c r="BA224">
        <v>24</v>
      </c>
      <c r="BB224">
        <v>15.5</v>
      </c>
      <c r="BC224" t="s">
        <v>71</v>
      </c>
      <c r="BD224">
        <v>4</v>
      </c>
      <c r="BE224" t="s">
        <v>77</v>
      </c>
      <c r="BF224" t="s">
        <v>74</v>
      </c>
      <c r="BG224" t="s">
        <v>82</v>
      </c>
      <c r="BH224" t="s">
        <v>71</v>
      </c>
    </row>
    <row r="225" spans="1:60">
      <c r="A225">
        <v>224</v>
      </c>
      <c r="B225" t="s">
        <v>51</v>
      </c>
      <c r="C225">
        <v>30</v>
      </c>
      <c r="D225" t="s">
        <v>68</v>
      </c>
      <c r="E225" t="s">
        <v>92</v>
      </c>
      <c r="F225">
        <v>62</v>
      </c>
      <c r="G225">
        <v>1.69</v>
      </c>
      <c r="H225">
        <v>21.71</v>
      </c>
      <c r="I225" t="s">
        <v>69</v>
      </c>
      <c r="J225">
        <v>11</v>
      </c>
      <c r="K225" t="s">
        <v>42</v>
      </c>
      <c r="L225">
        <v>18</v>
      </c>
      <c r="M225">
        <v>20</v>
      </c>
      <c r="N225">
        <v>12</v>
      </c>
      <c r="O225">
        <v>2</v>
      </c>
      <c r="P225" t="s">
        <v>70</v>
      </c>
      <c r="Q225">
        <v>5</v>
      </c>
      <c r="R225">
        <v>5</v>
      </c>
      <c r="S225" t="s">
        <v>102</v>
      </c>
      <c r="T225">
        <v>0</v>
      </c>
      <c r="U225">
        <v>1.99</v>
      </c>
      <c r="V225">
        <v>1.99</v>
      </c>
      <c r="W225">
        <v>7.04</v>
      </c>
      <c r="X225">
        <v>4.09</v>
      </c>
      <c r="Y225">
        <v>1.72</v>
      </c>
      <c r="Z225">
        <v>38</v>
      </c>
      <c r="AA225">
        <v>34</v>
      </c>
      <c r="AB225">
        <v>0.89</v>
      </c>
      <c r="AC225">
        <v>1.54</v>
      </c>
      <c r="AD225">
        <v>7.8</v>
      </c>
      <c r="AE225">
        <v>19.600000000000001</v>
      </c>
      <c r="AF225">
        <v>31.8</v>
      </c>
      <c r="AG225">
        <v>0.25</v>
      </c>
      <c r="AH225">
        <v>95</v>
      </c>
      <c r="AI225" t="s">
        <v>103</v>
      </c>
      <c r="AJ225" t="s">
        <v>104</v>
      </c>
      <c r="AK225" t="s">
        <v>105</v>
      </c>
      <c r="AL225" t="s">
        <v>112</v>
      </c>
      <c r="AM225" t="s">
        <v>107</v>
      </c>
      <c r="AN225" t="s">
        <v>108</v>
      </c>
      <c r="AO225" t="s">
        <v>117</v>
      </c>
      <c r="AP225">
        <v>120</v>
      </c>
      <c r="AQ225">
        <v>70</v>
      </c>
      <c r="AR225">
        <v>4</v>
      </c>
      <c r="AS225">
        <v>3</v>
      </c>
      <c r="AT225">
        <v>14</v>
      </c>
      <c r="AU225">
        <v>18</v>
      </c>
      <c r="AV225">
        <v>8.6999999999999993</v>
      </c>
      <c r="AW225" t="s">
        <v>71</v>
      </c>
      <c r="AX225" t="s">
        <v>71</v>
      </c>
      <c r="AY225" t="s">
        <v>71</v>
      </c>
      <c r="AZ225">
        <v>1.99</v>
      </c>
      <c r="BA225">
        <v>7</v>
      </c>
      <c r="BB225">
        <v>16</v>
      </c>
      <c r="BC225" t="s">
        <v>71</v>
      </c>
      <c r="BD225">
        <v>1</v>
      </c>
      <c r="BE225" t="s">
        <v>73</v>
      </c>
      <c r="BF225" t="s">
        <v>74</v>
      </c>
      <c r="BG225" t="s">
        <v>73</v>
      </c>
      <c r="BH225" t="s">
        <v>71</v>
      </c>
    </row>
    <row r="226" spans="1:60">
      <c r="A226">
        <v>225</v>
      </c>
      <c r="B226" t="s">
        <v>51</v>
      </c>
      <c r="C226">
        <v>36</v>
      </c>
      <c r="D226" t="s">
        <v>75</v>
      </c>
      <c r="E226" t="s">
        <v>91</v>
      </c>
      <c r="F226">
        <v>62</v>
      </c>
      <c r="G226">
        <v>1.52</v>
      </c>
      <c r="H226">
        <v>26.84</v>
      </c>
      <c r="I226" t="s">
        <v>76</v>
      </c>
      <c r="J226">
        <v>11</v>
      </c>
      <c r="K226" t="s">
        <v>42</v>
      </c>
      <c r="L226">
        <v>70</v>
      </c>
      <c r="M226">
        <v>18</v>
      </c>
      <c r="N226">
        <v>10</v>
      </c>
      <c r="O226">
        <v>2</v>
      </c>
      <c r="P226" t="s">
        <v>70</v>
      </c>
      <c r="Q226">
        <v>6</v>
      </c>
      <c r="R226">
        <v>11</v>
      </c>
      <c r="S226" t="s">
        <v>102</v>
      </c>
      <c r="T226">
        <v>0</v>
      </c>
      <c r="U226">
        <v>1.99</v>
      </c>
      <c r="V226">
        <v>1.99</v>
      </c>
      <c r="W226">
        <v>4.59</v>
      </c>
      <c r="X226">
        <v>0.57999999999999996</v>
      </c>
      <c r="Y226">
        <v>7.91</v>
      </c>
      <c r="Z226">
        <v>38</v>
      </c>
      <c r="AA226">
        <v>36</v>
      </c>
      <c r="AB226">
        <v>0.95</v>
      </c>
      <c r="AC226">
        <v>2.67</v>
      </c>
      <c r="AD226">
        <v>2.9</v>
      </c>
      <c r="AE226">
        <v>45.46</v>
      </c>
      <c r="AF226">
        <v>18.7</v>
      </c>
      <c r="AG226">
        <v>0.35</v>
      </c>
      <c r="AH226">
        <v>106</v>
      </c>
      <c r="AI226" t="s">
        <v>114</v>
      </c>
      <c r="AJ226" t="s">
        <v>104</v>
      </c>
      <c r="AK226" t="s">
        <v>116</v>
      </c>
      <c r="AL226" t="s">
        <v>112</v>
      </c>
      <c r="AM226" t="s">
        <v>107</v>
      </c>
      <c r="AN226" t="s">
        <v>108</v>
      </c>
      <c r="AO226" t="s">
        <v>109</v>
      </c>
      <c r="AP226">
        <v>110</v>
      </c>
      <c r="AQ226">
        <v>80</v>
      </c>
      <c r="AR226">
        <v>6</v>
      </c>
      <c r="AS226">
        <v>6</v>
      </c>
      <c r="AT226">
        <v>17</v>
      </c>
      <c r="AU226">
        <v>16</v>
      </c>
      <c r="AV226">
        <v>7.7</v>
      </c>
      <c r="AW226" t="s">
        <v>71</v>
      </c>
      <c r="AX226" t="s">
        <v>71</v>
      </c>
      <c r="AY226" t="s">
        <v>72</v>
      </c>
      <c r="AZ226">
        <v>1.99</v>
      </c>
      <c r="BA226">
        <v>12</v>
      </c>
      <c r="BB226">
        <v>16.5</v>
      </c>
      <c r="BC226" t="s">
        <v>71</v>
      </c>
      <c r="BD226">
        <v>3</v>
      </c>
      <c r="BE226" t="s">
        <v>77</v>
      </c>
      <c r="BF226" t="s">
        <v>74</v>
      </c>
      <c r="BG226" t="s">
        <v>82</v>
      </c>
      <c r="BH226" t="s">
        <v>71</v>
      </c>
    </row>
    <row r="227" spans="1:60">
      <c r="A227">
        <v>226</v>
      </c>
      <c r="B227" t="s">
        <v>51</v>
      </c>
      <c r="C227">
        <v>32</v>
      </c>
      <c r="D227" t="s">
        <v>68</v>
      </c>
      <c r="E227" t="s">
        <v>92</v>
      </c>
      <c r="F227">
        <v>52</v>
      </c>
      <c r="G227">
        <v>1.5</v>
      </c>
      <c r="H227">
        <v>23.11</v>
      </c>
      <c r="I227" t="s">
        <v>69</v>
      </c>
      <c r="J227">
        <v>13</v>
      </c>
      <c r="K227" t="s">
        <v>43</v>
      </c>
      <c r="L227">
        <v>70</v>
      </c>
      <c r="M227">
        <v>18</v>
      </c>
      <c r="N227">
        <v>9.4</v>
      </c>
      <c r="O227">
        <v>2</v>
      </c>
      <c r="P227" t="s">
        <v>70</v>
      </c>
      <c r="Q227">
        <v>5</v>
      </c>
      <c r="R227">
        <v>12</v>
      </c>
      <c r="S227" t="s">
        <v>102</v>
      </c>
      <c r="T227">
        <v>0</v>
      </c>
      <c r="U227">
        <v>272.77999999999997</v>
      </c>
      <c r="V227">
        <v>272.77999999999997</v>
      </c>
      <c r="W227">
        <v>4.33</v>
      </c>
      <c r="X227">
        <v>2.11</v>
      </c>
      <c r="Y227">
        <v>2.0499999999999998</v>
      </c>
      <c r="Z227">
        <v>35</v>
      </c>
      <c r="AA227">
        <v>33</v>
      </c>
      <c r="AB227">
        <v>0.94</v>
      </c>
      <c r="AC227">
        <v>2.1</v>
      </c>
      <c r="AD227">
        <v>7.7</v>
      </c>
      <c r="AE227">
        <v>40.47</v>
      </c>
      <c r="AF227">
        <v>41</v>
      </c>
      <c r="AG227">
        <v>0.25</v>
      </c>
      <c r="AH227">
        <v>93</v>
      </c>
      <c r="AI227" t="s">
        <v>103</v>
      </c>
      <c r="AJ227" t="s">
        <v>104</v>
      </c>
      <c r="AK227" t="s">
        <v>105</v>
      </c>
      <c r="AL227" t="s">
        <v>112</v>
      </c>
      <c r="AM227" t="s">
        <v>107</v>
      </c>
      <c r="AN227" t="s">
        <v>111</v>
      </c>
      <c r="AO227" t="s">
        <v>117</v>
      </c>
      <c r="AP227">
        <v>110</v>
      </c>
      <c r="AQ227">
        <v>80</v>
      </c>
      <c r="AR227">
        <v>6</v>
      </c>
      <c r="AS227">
        <v>7</v>
      </c>
      <c r="AT227">
        <v>16</v>
      </c>
      <c r="AU227">
        <v>15</v>
      </c>
      <c r="AV227">
        <v>12</v>
      </c>
      <c r="AW227" t="s">
        <v>71</v>
      </c>
      <c r="AX227" t="s">
        <v>71</v>
      </c>
      <c r="AY227" t="s">
        <v>72</v>
      </c>
      <c r="AZ227">
        <v>272.77999999999997</v>
      </c>
      <c r="BA227">
        <v>13</v>
      </c>
      <c r="BB227">
        <v>15.5</v>
      </c>
      <c r="BC227" t="s">
        <v>71</v>
      </c>
      <c r="BD227">
        <v>1</v>
      </c>
      <c r="BE227" t="s">
        <v>73</v>
      </c>
      <c r="BF227" t="s">
        <v>74</v>
      </c>
      <c r="BG227" t="s">
        <v>73</v>
      </c>
      <c r="BH227" t="s">
        <v>71</v>
      </c>
    </row>
    <row r="228" spans="1:60">
      <c r="A228">
        <v>227</v>
      </c>
      <c r="B228" t="s">
        <v>51</v>
      </c>
      <c r="C228">
        <v>35</v>
      </c>
      <c r="D228" t="s">
        <v>75</v>
      </c>
      <c r="E228" t="s">
        <v>91</v>
      </c>
      <c r="F228">
        <v>61</v>
      </c>
      <c r="G228">
        <v>1.58</v>
      </c>
      <c r="H228">
        <v>24.44</v>
      </c>
      <c r="I228" t="s">
        <v>69</v>
      </c>
      <c r="J228">
        <v>13</v>
      </c>
      <c r="K228" t="s">
        <v>43</v>
      </c>
      <c r="L228">
        <v>72</v>
      </c>
      <c r="M228">
        <v>18</v>
      </c>
      <c r="N228">
        <v>10.5</v>
      </c>
      <c r="O228">
        <v>2</v>
      </c>
      <c r="P228" t="s">
        <v>70</v>
      </c>
      <c r="Q228">
        <v>6</v>
      </c>
      <c r="R228">
        <v>13</v>
      </c>
      <c r="S228" t="s">
        <v>110</v>
      </c>
      <c r="T228">
        <v>1</v>
      </c>
      <c r="U228">
        <v>355.51</v>
      </c>
      <c r="V228">
        <v>355.51</v>
      </c>
      <c r="W228">
        <v>3.71</v>
      </c>
      <c r="X228">
        <v>2.67</v>
      </c>
      <c r="Y228">
        <v>1.39</v>
      </c>
      <c r="Z228">
        <v>36</v>
      </c>
      <c r="AA228">
        <v>34</v>
      </c>
      <c r="AB228">
        <v>0.94</v>
      </c>
      <c r="AC228">
        <v>2.97</v>
      </c>
      <c r="AD228">
        <v>9.6999999999999993</v>
      </c>
      <c r="AE228">
        <v>20.350000000000001</v>
      </c>
      <c r="AF228">
        <v>15</v>
      </c>
      <c r="AG228">
        <v>0.25</v>
      </c>
      <c r="AH228">
        <v>93</v>
      </c>
      <c r="AI228" t="s">
        <v>103</v>
      </c>
      <c r="AJ228" t="s">
        <v>115</v>
      </c>
      <c r="AK228" t="s">
        <v>105</v>
      </c>
      <c r="AL228" t="s">
        <v>106</v>
      </c>
      <c r="AM228" t="s">
        <v>113</v>
      </c>
      <c r="AN228" t="s">
        <v>108</v>
      </c>
      <c r="AO228" t="s">
        <v>117</v>
      </c>
      <c r="AP228">
        <v>120</v>
      </c>
      <c r="AQ228">
        <v>80</v>
      </c>
      <c r="AR228">
        <v>12</v>
      </c>
      <c r="AS228">
        <v>13</v>
      </c>
      <c r="AT228">
        <v>14</v>
      </c>
      <c r="AU228">
        <v>17</v>
      </c>
      <c r="AV228">
        <v>13</v>
      </c>
      <c r="AW228" t="s">
        <v>71</v>
      </c>
      <c r="AX228" t="s">
        <v>71</v>
      </c>
      <c r="AY228" t="s">
        <v>71</v>
      </c>
      <c r="AZ228">
        <v>355.51</v>
      </c>
      <c r="BA228">
        <v>25</v>
      </c>
      <c r="BB228">
        <v>15.5</v>
      </c>
      <c r="BC228" t="s">
        <v>71</v>
      </c>
      <c r="BD228">
        <v>2</v>
      </c>
      <c r="BE228" t="s">
        <v>73</v>
      </c>
      <c r="BF228" t="s">
        <v>74</v>
      </c>
      <c r="BG228" t="s">
        <v>73</v>
      </c>
      <c r="BH228" t="s">
        <v>71</v>
      </c>
    </row>
    <row r="229" spans="1:60">
      <c r="A229">
        <v>228</v>
      </c>
      <c r="B229" t="s">
        <v>50</v>
      </c>
      <c r="C229">
        <v>29</v>
      </c>
      <c r="D229" t="s">
        <v>68</v>
      </c>
      <c r="E229" t="s">
        <v>90</v>
      </c>
      <c r="F229">
        <v>75</v>
      </c>
      <c r="G229">
        <v>1.63</v>
      </c>
      <c r="H229">
        <v>28.23</v>
      </c>
      <c r="I229" t="s">
        <v>76</v>
      </c>
      <c r="J229">
        <v>15</v>
      </c>
      <c r="K229" t="s">
        <v>41</v>
      </c>
      <c r="L229">
        <v>72</v>
      </c>
      <c r="M229">
        <v>18</v>
      </c>
      <c r="N229">
        <v>10.7</v>
      </c>
      <c r="O229">
        <v>2</v>
      </c>
      <c r="P229" t="s">
        <v>70</v>
      </c>
      <c r="Q229">
        <v>6</v>
      </c>
      <c r="R229">
        <v>3</v>
      </c>
      <c r="S229" t="s">
        <v>102</v>
      </c>
      <c r="T229">
        <v>0</v>
      </c>
      <c r="U229">
        <v>1.99</v>
      </c>
      <c r="V229">
        <v>1.99</v>
      </c>
      <c r="W229">
        <v>3.27</v>
      </c>
      <c r="X229">
        <v>1.56</v>
      </c>
      <c r="Y229">
        <v>2.1</v>
      </c>
      <c r="Z229">
        <v>37</v>
      </c>
      <c r="AA229">
        <v>35</v>
      </c>
      <c r="AB229">
        <v>0.95</v>
      </c>
      <c r="AC229">
        <v>2.38</v>
      </c>
      <c r="AD229">
        <v>0.2</v>
      </c>
      <c r="AE229">
        <v>34.729999999999997</v>
      </c>
      <c r="AF229">
        <v>10.1</v>
      </c>
      <c r="AG229">
        <v>0.43</v>
      </c>
      <c r="AH229">
        <v>85</v>
      </c>
      <c r="AI229" t="s">
        <v>114</v>
      </c>
      <c r="AJ229" t="s">
        <v>115</v>
      </c>
      <c r="AK229" t="s">
        <v>116</v>
      </c>
      <c r="AL229" t="s">
        <v>112</v>
      </c>
      <c r="AM229" t="s">
        <v>113</v>
      </c>
      <c r="AN229" t="s">
        <v>108</v>
      </c>
      <c r="AO229" t="s">
        <v>109</v>
      </c>
      <c r="AP229">
        <v>110</v>
      </c>
      <c r="AQ229">
        <v>80</v>
      </c>
      <c r="AR229">
        <v>1</v>
      </c>
      <c r="AS229">
        <v>3</v>
      </c>
      <c r="AT229">
        <v>11</v>
      </c>
      <c r="AU229">
        <v>12</v>
      </c>
      <c r="AV229">
        <v>6</v>
      </c>
      <c r="AW229" t="s">
        <v>71</v>
      </c>
      <c r="AX229" t="s">
        <v>71</v>
      </c>
      <c r="AY229" t="s">
        <v>72</v>
      </c>
      <c r="AZ229">
        <v>1.99</v>
      </c>
      <c r="BA229">
        <v>4</v>
      </c>
      <c r="BB229">
        <v>11.5</v>
      </c>
      <c r="BC229" t="s">
        <v>71</v>
      </c>
      <c r="BD229">
        <v>5</v>
      </c>
      <c r="BE229" t="s">
        <v>82</v>
      </c>
      <c r="BF229" t="s">
        <v>74</v>
      </c>
      <c r="BG229" t="s">
        <v>82</v>
      </c>
      <c r="BH229" t="s">
        <v>71</v>
      </c>
    </row>
    <row r="230" spans="1:60">
      <c r="A230">
        <v>229</v>
      </c>
      <c r="B230" t="s">
        <v>51</v>
      </c>
      <c r="C230">
        <v>31</v>
      </c>
      <c r="D230" t="s">
        <v>68</v>
      </c>
      <c r="E230" t="s">
        <v>92</v>
      </c>
      <c r="F230">
        <v>61</v>
      </c>
      <c r="G230">
        <v>1.47</v>
      </c>
      <c r="H230">
        <v>28.23</v>
      </c>
      <c r="I230" t="s">
        <v>76</v>
      </c>
      <c r="J230">
        <v>13</v>
      </c>
      <c r="K230" t="s">
        <v>43</v>
      </c>
      <c r="L230">
        <v>74</v>
      </c>
      <c r="M230">
        <v>20</v>
      </c>
      <c r="N230">
        <v>12.3</v>
      </c>
      <c r="O230">
        <v>2</v>
      </c>
      <c r="P230" t="s">
        <v>70</v>
      </c>
      <c r="Q230">
        <v>4</v>
      </c>
      <c r="R230">
        <v>10</v>
      </c>
      <c r="S230" t="s">
        <v>102</v>
      </c>
      <c r="T230">
        <v>2</v>
      </c>
      <c r="U230">
        <v>1.99</v>
      </c>
      <c r="V230">
        <v>1.99</v>
      </c>
      <c r="W230">
        <v>7.8</v>
      </c>
      <c r="X230">
        <v>1.54</v>
      </c>
      <c r="Y230">
        <v>5.0599999999999996</v>
      </c>
      <c r="Z230">
        <v>40</v>
      </c>
      <c r="AA230">
        <v>38</v>
      </c>
      <c r="AB230">
        <v>0.95</v>
      </c>
      <c r="AC230">
        <v>2.06</v>
      </c>
      <c r="AD230">
        <v>2.5</v>
      </c>
      <c r="AE230">
        <v>10.68</v>
      </c>
      <c r="AF230">
        <v>10.4</v>
      </c>
      <c r="AG230">
        <v>0.25</v>
      </c>
      <c r="AH230">
        <v>83</v>
      </c>
      <c r="AI230" t="s">
        <v>114</v>
      </c>
      <c r="AJ230" t="s">
        <v>104</v>
      </c>
      <c r="AK230" t="s">
        <v>105</v>
      </c>
      <c r="AL230" t="s">
        <v>112</v>
      </c>
      <c r="AM230" t="s">
        <v>113</v>
      </c>
      <c r="AN230" t="s">
        <v>108</v>
      </c>
      <c r="AO230" t="s">
        <v>117</v>
      </c>
      <c r="AP230">
        <v>120</v>
      </c>
      <c r="AQ230">
        <v>80</v>
      </c>
      <c r="AR230">
        <v>2</v>
      </c>
      <c r="AS230">
        <v>4</v>
      </c>
      <c r="AT230">
        <v>16</v>
      </c>
      <c r="AU230">
        <v>12</v>
      </c>
      <c r="AV230">
        <v>10.8</v>
      </c>
      <c r="AW230" t="s">
        <v>71</v>
      </c>
      <c r="AX230" t="s">
        <v>71</v>
      </c>
      <c r="AY230" t="s">
        <v>72</v>
      </c>
      <c r="AZ230">
        <v>1.99</v>
      </c>
      <c r="BA230">
        <v>6</v>
      </c>
      <c r="BB230">
        <v>14</v>
      </c>
      <c r="BC230" t="s">
        <v>71</v>
      </c>
      <c r="BD230">
        <v>3</v>
      </c>
      <c r="BE230" t="s">
        <v>77</v>
      </c>
      <c r="BF230" t="s">
        <v>74</v>
      </c>
      <c r="BG230" t="s">
        <v>82</v>
      </c>
      <c r="BH230" t="s">
        <v>71</v>
      </c>
    </row>
    <row r="231" spans="1:60">
      <c r="A231">
        <v>230</v>
      </c>
      <c r="B231" t="s">
        <v>51</v>
      </c>
      <c r="C231">
        <v>28</v>
      </c>
      <c r="D231" t="s">
        <v>68</v>
      </c>
      <c r="E231" t="s">
        <v>90</v>
      </c>
      <c r="F231">
        <v>74.3</v>
      </c>
      <c r="G231">
        <v>1.54</v>
      </c>
      <c r="H231">
        <v>31.33</v>
      </c>
      <c r="I231" t="s">
        <v>81</v>
      </c>
      <c r="J231">
        <v>13</v>
      </c>
      <c r="K231" t="s">
        <v>43</v>
      </c>
      <c r="L231">
        <v>72</v>
      </c>
      <c r="M231">
        <v>18</v>
      </c>
      <c r="N231">
        <v>10.7</v>
      </c>
      <c r="O231">
        <v>2</v>
      </c>
      <c r="P231" t="s">
        <v>70</v>
      </c>
      <c r="Q231">
        <v>5</v>
      </c>
      <c r="R231">
        <v>6</v>
      </c>
      <c r="S231" t="s">
        <v>102</v>
      </c>
      <c r="T231">
        <v>3</v>
      </c>
      <c r="U231">
        <v>1.99</v>
      </c>
      <c r="V231">
        <v>1.99</v>
      </c>
      <c r="W231">
        <v>3.7</v>
      </c>
      <c r="X231">
        <v>4.5999999999999996</v>
      </c>
      <c r="Y231">
        <v>0.8</v>
      </c>
      <c r="Z231">
        <v>38</v>
      </c>
      <c r="AA231">
        <v>36</v>
      </c>
      <c r="AB231">
        <v>0.95</v>
      </c>
      <c r="AC231">
        <v>1.7</v>
      </c>
      <c r="AD231">
        <v>12</v>
      </c>
      <c r="AE231">
        <v>46.25</v>
      </c>
      <c r="AF231">
        <v>10.8</v>
      </c>
      <c r="AG231">
        <v>0.77</v>
      </c>
      <c r="AH231">
        <v>85</v>
      </c>
      <c r="AI231" t="s">
        <v>114</v>
      </c>
      <c r="AJ231" t="s">
        <v>104</v>
      </c>
      <c r="AK231" t="s">
        <v>116</v>
      </c>
      <c r="AL231" t="s">
        <v>112</v>
      </c>
      <c r="AM231" t="s">
        <v>107</v>
      </c>
      <c r="AN231" t="s">
        <v>108</v>
      </c>
      <c r="AO231" t="s">
        <v>109</v>
      </c>
      <c r="AP231">
        <v>110</v>
      </c>
      <c r="AQ231">
        <v>80</v>
      </c>
      <c r="AR231">
        <v>6</v>
      </c>
      <c r="AS231">
        <v>5</v>
      </c>
      <c r="AT231">
        <v>14</v>
      </c>
      <c r="AU231">
        <v>13</v>
      </c>
      <c r="AV231">
        <v>8.5</v>
      </c>
      <c r="AW231" t="s">
        <v>71</v>
      </c>
      <c r="AX231" t="s">
        <v>71</v>
      </c>
      <c r="AY231" t="s">
        <v>71</v>
      </c>
      <c r="AZ231">
        <v>1.99</v>
      </c>
      <c r="BA231">
        <v>11</v>
      </c>
      <c r="BB231">
        <v>13.5</v>
      </c>
      <c r="BC231" t="s">
        <v>71</v>
      </c>
      <c r="BD231">
        <v>3</v>
      </c>
      <c r="BE231" t="s">
        <v>77</v>
      </c>
      <c r="BF231" t="s">
        <v>74</v>
      </c>
      <c r="BG231" t="s">
        <v>77</v>
      </c>
      <c r="BH231" t="s">
        <v>71</v>
      </c>
    </row>
    <row r="232" spans="1:60">
      <c r="A232">
        <v>231</v>
      </c>
      <c r="B232" t="s">
        <v>50</v>
      </c>
      <c r="C232">
        <v>40</v>
      </c>
      <c r="D232" t="s">
        <v>75</v>
      </c>
      <c r="E232" t="s">
        <v>96</v>
      </c>
      <c r="F232">
        <v>71</v>
      </c>
      <c r="G232">
        <v>1.52</v>
      </c>
      <c r="H232">
        <v>30.73</v>
      </c>
      <c r="I232" t="s">
        <v>81</v>
      </c>
      <c r="J232">
        <v>15</v>
      </c>
      <c r="K232" t="s">
        <v>41</v>
      </c>
      <c r="L232">
        <v>72</v>
      </c>
      <c r="M232">
        <v>18</v>
      </c>
      <c r="N232">
        <v>13.2</v>
      </c>
      <c r="O232">
        <v>2</v>
      </c>
      <c r="P232" t="s">
        <v>70</v>
      </c>
      <c r="Q232">
        <v>5</v>
      </c>
      <c r="R232">
        <v>7</v>
      </c>
      <c r="S232" t="s">
        <v>102</v>
      </c>
      <c r="T232">
        <v>0</v>
      </c>
      <c r="U232">
        <v>1.99</v>
      </c>
      <c r="V232">
        <v>1.99</v>
      </c>
      <c r="W232">
        <v>2.78</v>
      </c>
      <c r="X232">
        <v>0.98</v>
      </c>
      <c r="Y232">
        <v>2.84</v>
      </c>
      <c r="Z232">
        <v>38</v>
      </c>
      <c r="AA232">
        <v>35</v>
      </c>
      <c r="AB232">
        <v>0.92</v>
      </c>
      <c r="AC232">
        <v>3.78</v>
      </c>
      <c r="AD232">
        <v>1.4</v>
      </c>
      <c r="AE232">
        <v>29.03</v>
      </c>
      <c r="AF232">
        <v>20.8</v>
      </c>
      <c r="AG232">
        <v>0.36</v>
      </c>
      <c r="AH232">
        <v>160</v>
      </c>
      <c r="AI232" t="s">
        <v>114</v>
      </c>
      <c r="AJ232" t="s">
        <v>115</v>
      </c>
      <c r="AK232" t="s">
        <v>105</v>
      </c>
      <c r="AL232" t="s">
        <v>112</v>
      </c>
      <c r="AM232" t="s">
        <v>107</v>
      </c>
      <c r="AN232" t="s">
        <v>108</v>
      </c>
      <c r="AO232" t="s">
        <v>109</v>
      </c>
      <c r="AP232">
        <v>120</v>
      </c>
      <c r="AQ232">
        <v>80</v>
      </c>
      <c r="AR232">
        <v>4</v>
      </c>
      <c r="AS232">
        <v>2</v>
      </c>
      <c r="AT232">
        <v>17</v>
      </c>
      <c r="AU232">
        <v>10</v>
      </c>
      <c r="AV232">
        <v>12</v>
      </c>
      <c r="AW232" t="s">
        <v>85</v>
      </c>
      <c r="AX232" t="s">
        <v>71</v>
      </c>
      <c r="AY232" t="s">
        <v>72</v>
      </c>
      <c r="AZ232">
        <v>1.99</v>
      </c>
      <c r="BA232">
        <v>6</v>
      </c>
      <c r="BB232">
        <v>13.5</v>
      </c>
      <c r="BC232" t="s">
        <v>71</v>
      </c>
      <c r="BD232">
        <v>3</v>
      </c>
      <c r="BE232" t="s">
        <v>77</v>
      </c>
      <c r="BF232" t="s">
        <v>74</v>
      </c>
      <c r="BG232" t="s">
        <v>82</v>
      </c>
      <c r="BH232" t="s">
        <v>71</v>
      </c>
    </row>
    <row r="233" spans="1:60">
      <c r="A233">
        <v>232</v>
      </c>
      <c r="B233" t="s">
        <v>51</v>
      </c>
      <c r="C233">
        <v>22</v>
      </c>
      <c r="D233" t="s">
        <v>68</v>
      </c>
      <c r="E233" t="s">
        <v>94</v>
      </c>
      <c r="F233">
        <v>78</v>
      </c>
      <c r="G233">
        <v>1.54</v>
      </c>
      <c r="H233">
        <v>32.89</v>
      </c>
      <c r="I233" t="s">
        <v>81</v>
      </c>
      <c r="J233">
        <v>15</v>
      </c>
      <c r="K233" t="s">
        <v>41</v>
      </c>
      <c r="L233">
        <v>72</v>
      </c>
      <c r="M233">
        <v>18</v>
      </c>
      <c r="N233">
        <v>12.4</v>
      </c>
      <c r="O233">
        <v>2</v>
      </c>
      <c r="P233" t="s">
        <v>70</v>
      </c>
      <c r="Q233">
        <v>5</v>
      </c>
      <c r="R233">
        <v>9</v>
      </c>
      <c r="S233" t="s">
        <v>102</v>
      </c>
      <c r="T233">
        <v>1</v>
      </c>
      <c r="U233">
        <v>150.91</v>
      </c>
      <c r="V233">
        <v>150.91</v>
      </c>
      <c r="W233">
        <v>5.21</v>
      </c>
      <c r="X233">
        <v>2.19</v>
      </c>
      <c r="Y233">
        <v>2.38</v>
      </c>
      <c r="Z233">
        <v>40</v>
      </c>
      <c r="AA233">
        <v>36</v>
      </c>
      <c r="AB233">
        <v>0.9</v>
      </c>
      <c r="AC233">
        <v>1.24</v>
      </c>
      <c r="AD233">
        <v>16.7</v>
      </c>
      <c r="AE233">
        <v>10.02</v>
      </c>
      <c r="AF233">
        <v>20.8</v>
      </c>
      <c r="AG233">
        <v>0.27</v>
      </c>
      <c r="AH233">
        <v>77</v>
      </c>
      <c r="AI233" t="s">
        <v>114</v>
      </c>
      <c r="AJ233" t="s">
        <v>104</v>
      </c>
      <c r="AK233" t="s">
        <v>105</v>
      </c>
      <c r="AL233" t="s">
        <v>106</v>
      </c>
      <c r="AM233" t="s">
        <v>113</v>
      </c>
      <c r="AN233" t="s">
        <v>111</v>
      </c>
      <c r="AO233" t="s">
        <v>109</v>
      </c>
      <c r="AP233">
        <v>120</v>
      </c>
      <c r="AQ233">
        <v>80</v>
      </c>
      <c r="AR233">
        <v>1</v>
      </c>
      <c r="AS233">
        <v>1</v>
      </c>
      <c r="AT233">
        <v>13</v>
      </c>
      <c r="AU233">
        <v>10</v>
      </c>
      <c r="AV233">
        <v>8.8000000000000007</v>
      </c>
      <c r="AW233" t="s">
        <v>71</v>
      </c>
      <c r="AX233" t="s">
        <v>71</v>
      </c>
      <c r="AY233" t="s">
        <v>72</v>
      </c>
      <c r="AZ233">
        <v>150.91</v>
      </c>
      <c r="BA233">
        <v>2</v>
      </c>
      <c r="BB233">
        <v>11.5</v>
      </c>
      <c r="BC233" t="s">
        <v>71</v>
      </c>
      <c r="BD233">
        <v>2</v>
      </c>
      <c r="BE233" t="s">
        <v>73</v>
      </c>
      <c r="BF233" t="s">
        <v>74</v>
      </c>
      <c r="BG233" t="s">
        <v>77</v>
      </c>
      <c r="BH233" t="s">
        <v>71</v>
      </c>
    </row>
    <row r="234" spans="1:60">
      <c r="A234">
        <v>233</v>
      </c>
      <c r="B234" t="s">
        <v>50</v>
      </c>
      <c r="C234">
        <v>35</v>
      </c>
      <c r="D234" t="s">
        <v>75</v>
      </c>
      <c r="E234" t="s">
        <v>91</v>
      </c>
      <c r="F234">
        <v>55</v>
      </c>
      <c r="G234">
        <v>1.62</v>
      </c>
      <c r="H234">
        <v>20.96</v>
      </c>
      <c r="I234" t="s">
        <v>69</v>
      </c>
      <c r="J234">
        <v>13</v>
      </c>
      <c r="K234" t="s">
        <v>43</v>
      </c>
      <c r="L234">
        <v>72</v>
      </c>
      <c r="M234">
        <v>18</v>
      </c>
      <c r="N234">
        <v>12.4</v>
      </c>
      <c r="O234">
        <v>4</v>
      </c>
      <c r="P234" t="s">
        <v>80</v>
      </c>
      <c r="Q234">
        <v>4</v>
      </c>
      <c r="R234">
        <v>7</v>
      </c>
      <c r="S234" t="s">
        <v>102</v>
      </c>
      <c r="T234">
        <v>0</v>
      </c>
      <c r="U234">
        <v>451.96</v>
      </c>
      <c r="V234">
        <v>1.99</v>
      </c>
      <c r="W234">
        <v>2.63</v>
      </c>
      <c r="X234">
        <v>1.05</v>
      </c>
      <c r="Y234">
        <v>2.5</v>
      </c>
      <c r="Z234">
        <v>35</v>
      </c>
      <c r="AA234">
        <v>32</v>
      </c>
      <c r="AB234">
        <v>0.91</v>
      </c>
      <c r="AC234">
        <v>2.08</v>
      </c>
      <c r="AD234">
        <v>13.6</v>
      </c>
      <c r="AE234">
        <v>28.85</v>
      </c>
      <c r="AF234">
        <v>32.200000000000003</v>
      </c>
      <c r="AG234">
        <v>0.34</v>
      </c>
      <c r="AH234">
        <v>86</v>
      </c>
      <c r="AI234" t="s">
        <v>103</v>
      </c>
      <c r="AJ234" t="s">
        <v>115</v>
      </c>
      <c r="AK234" t="s">
        <v>116</v>
      </c>
      <c r="AL234" t="s">
        <v>106</v>
      </c>
      <c r="AM234" t="s">
        <v>113</v>
      </c>
      <c r="AN234" t="s">
        <v>108</v>
      </c>
      <c r="AO234" t="s">
        <v>109</v>
      </c>
      <c r="AP234">
        <v>120</v>
      </c>
      <c r="AQ234">
        <v>80</v>
      </c>
      <c r="AR234">
        <v>16</v>
      </c>
      <c r="AS234">
        <v>14</v>
      </c>
      <c r="AT234">
        <v>15</v>
      </c>
      <c r="AU234">
        <v>18</v>
      </c>
      <c r="AV234">
        <v>11.5</v>
      </c>
      <c r="AW234" t="s">
        <v>71</v>
      </c>
      <c r="AX234" t="s">
        <v>71</v>
      </c>
      <c r="AY234" t="s">
        <v>72</v>
      </c>
      <c r="AZ234">
        <v>226.97499999999999</v>
      </c>
      <c r="BA234">
        <v>30</v>
      </c>
      <c r="BB234">
        <v>16.5</v>
      </c>
      <c r="BC234" t="s">
        <v>71</v>
      </c>
      <c r="BD234">
        <v>3</v>
      </c>
      <c r="BE234" t="s">
        <v>77</v>
      </c>
      <c r="BF234" t="s">
        <v>74</v>
      </c>
      <c r="BG234" t="s">
        <v>77</v>
      </c>
      <c r="BH234" t="s">
        <v>71</v>
      </c>
    </row>
    <row r="235" spans="1:60">
      <c r="A235">
        <v>234</v>
      </c>
      <c r="B235" t="s">
        <v>51</v>
      </c>
      <c r="C235">
        <v>31</v>
      </c>
      <c r="D235" t="s">
        <v>68</v>
      </c>
      <c r="E235" t="s">
        <v>92</v>
      </c>
      <c r="F235">
        <v>50</v>
      </c>
      <c r="G235">
        <v>1.52</v>
      </c>
      <c r="H235">
        <v>21.64</v>
      </c>
      <c r="I235" t="s">
        <v>69</v>
      </c>
      <c r="J235">
        <v>15</v>
      </c>
      <c r="K235" t="s">
        <v>41</v>
      </c>
      <c r="L235">
        <v>72</v>
      </c>
      <c r="M235">
        <v>18</v>
      </c>
      <c r="N235">
        <v>10</v>
      </c>
      <c r="O235">
        <v>2</v>
      </c>
      <c r="P235" t="s">
        <v>70</v>
      </c>
      <c r="Q235">
        <v>6</v>
      </c>
      <c r="R235">
        <v>4.5</v>
      </c>
      <c r="S235" t="s">
        <v>102</v>
      </c>
      <c r="T235">
        <v>1</v>
      </c>
      <c r="U235">
        <v>392.73</v>
      </c>
      <c r="V235">
        <v>1.99</v>
      </c>
      <c r="W235">
        <v>5.37</v>
      </c>
      <c r="X235">
        <v>8.15</v>
      </c>
      <c r="Y235">
        <v>0.66</v>
      </c>
      <c r="Z235">
        <v>34</v>
      </c>
      <c r="AA235">
        <v>30</v>
      </c>
      <c r="AB235">
        <v>0.88</v>
      </c>
      <c r="AC235">
        <v>25.91</v>
      </c>
      <c r="AD235">
        <v>16.8</v>
      </c>
      <c r="AE235">
        <v>14.41</v>
      </c>
      <c r="AF235">
        <v>23.91</v>
      </c>
      <c r="AG235">
        <v>0.25</v>
      </c>
      <c r="AH235">
        <v>92</v>
      </c>
      <c r="AI235" t="s">
        <v>103</v>
      </c>
      <c r="AJ235" t="s">
        <v>104</v>
      </c>
      <c r="AK235" t="s">
        <v>105</v>
      </c>
      <c r="AL235" t="s">
        <v>106</v>
      </c>
      <c r="AM235" t="s">
        <v>113</v>
      </c>
      <c r="AN235" t="s">
        <v>108</v>
      </c>
      <c r="AO235" t="s">
        <v>117</v>
      </c>
      <c r="AP235">
        <v>120</v>
      </c>
      <c r="AQ235">
        <v>80</v>
      </c>
      <c r="AR235">
        <v>7</v>
      </c>
      <c r="AS235">
        <v>5</v>
      </c>
      <c r="AT235">
        <v>17</v>
      </c>
      <c r="AU235">
        <v>15</v>
      </c>
      <c r="AV235">
        <v>9</v>
      </c>
      <c r="AW235" t="s">
        <v>71</v>
      </c>
      <c r="AX235" t="s">
        <v>78</v>
      </c>
      <c r="AY235" t="s">
        <v>71</v>
      </c>
      <c r="AZ235">
        <v>197.36</v>
      </c>
      <c r="BA235">
        <v>12</v>
      </c>
      <c r="BB235">
        <v>16</v>
      </c>
      <c r="BC235" t="s">
        <v>71</v>
      </c>
      <c r="BD235">
        <v>1</v>
      </c>
      <c r="BE235" t="s">
        <v>73</v>
      </c>
      <c r="BF235" t="s">
        <v>74</v>
      </c>
      <c r="BG235" t="s">
        <v>73</v>
      </c>
      <c r="BH235" t="s">
        <v>71</v>
      </c>
    </row>
    <row r="236" spans="1:60">
      <c r="A236">
        <v>235</v>
      </c>
      <c r="B236" t="s">
        <v>51</v>
      </c>
      <c r="C236">
        <v>27</v>
      </c>
      <c r="D236" t="s">
        <v>68</v>
      </c>
      <c r="E236" t="s">
        <v>90</v>
      </c>
      <c r="F236">
        <v>45</v>
      </c>
      <c r="G236">
        <v>1.52</v>
      </c>
      <c r="H236">
        <v>19.48</v>
      </c>
      <c r="I236" t="s">
        <v>69</v>
      </c>
      <c r="J236">
        <v>13</v>
      </c>
      <c r="K236" t="s">
        <v>43</v>
      </c>
      <c r="L236">
        <v>72</v>
      </c>
      <c r="M236">
        <v>18</v>
      </c>
      <c r="N236">
        <v>11.5</v>
      </c>
      <c r="O236">
        <v>2</v>
      </c>
      <c r="P236" t="s">
        <v>70</v>
      </c>
      <c r="Q236">
        <v>6</v>
      </c>
      <c r="R236">
        <v>4</v>
      </c>
      <c r="S236" t="s">
        <v>102</v>
      </c>
      <c r="T236">
        <v>0</v>
      </c>
      <c r="U236">
        <v>391.46</v>
      </c>
      <c r="V236">
        <v>391.46</v>
      </c>
      <c r="W236">
        <v>1.85</v>
      </c>
      <c r="X236">
        <v>0.1</v>
      </c>
      <c r="Y236">
        <v>18.5</v>
      </c>
      <c r="Z236">
        <v>32</v>
      </c>
      <c r="AA236">
        <v>30</v>
      </c>
      <c r="AB236">
        <v>0.94</v>
      </c>
      <c r="AC236">
        <v>3.79</v>
      </c>
      <c r="AD236">
        <v>3.5</v>
      </c>
      <c r="AE236">
        <v>29.32</v>
      </c>
      <c r="AF236">
        <v>22.3</v>
      </c>
      <c r="AG236">
        <v>0.25</v>
      </c>
      <c r="AH236">
        <v>73</v>
      </c>
      <c r="AI236" t="s">
        <v>103</v>
      </c>
      <c r="AJ236" t="s">
        <v>115</v>
      </c>
      <c r="AK236" t="s">
        <v>116</v>
      </c>
      <c r="AL236" t="s">
        <v>106</v>
      </c>
      <c r="AM236" t="s">
        <v>113</v>
      </c>
      <c r="AN236" t="s">
        <v>111</v>
      </c>
      <c r="AO236" t="s">
        <v>117</v>
      </c>
      <c r="AP236">
        <v>120</v>
      </c>
      <c r="AQ236">
        <v>80</v>
      </c>
      <c r="AR236">
        <v>1</v>
      </c>
      <c r="AS236">
        <v>3</v>
      </c>
      <c r="AT236">
        <v>14</v>
      </c>
      <c r="AU236">
        <v>16</v>
      </c>
      <c r="AV236">
        <v>8.5</v>
      </c>
      <c r="AW236" t="s">
        <v>71</v>
      </c>
      <c r="AX236" t="s">
        <v>71</v>
      </c>
      <c r="AY236" t="s">
        <v>72</v>
      </c>
      <c r="AZ236">
        <v>391.46</v>
      </c>
      <c r="BA236">
        <v>4</v>
      </c>
      <c r="BB236">
        <v>15</v>
      </c>
      <c r="BC236" t="s">
        <v>71</v>
      </c>
      <c r="BD236">
        <v>3</v>
      </c>
      <c r="BE236" t="s">
        <v>77</v>
      </c>
      <c r="BF236" t="s">
        <v>74</v>
      </c>
      <c r="BG236" t="s">
        <v>77</v>
      </c>
      <c r="BH236" t="s">
        <v>71</v>
      </c>
    </row>
    <row r="237" spans="1:60">
      <c r="A237">
        <v>236</v>
      </c>
      <c r="B237" t="s">
        <v>51</v>
      </c>
      <c r="C237">
        <v>28</v>
      </c>
      <c r="D237" t="s">
        <v>68</v>
      </c>
      <c r="E237" t="s">
        <v>90</v>
      </c>
      <c r="F237">
        <v>58.1</v>
      </c>
      <c r="G237">
        <v>1.53</v>
      </c>
      <c r="H237">
        <v>24.82</v>
      </c>
      <c r="I237" t="s">
        <v>69</v>
      </c>
      <c r="J237">
        <v>13</v>
      </c>
      <c r="K237" t="s">
        <v>43</v>
      </c>
      <c r="L237">
        <v>72</v>
      </c>
      <c r="M237">
        <v>18</v>
      </c>
      <c r="N237">
        <v>12.4</v>
      </c>
      <c r="O237">
        <v>2</v>
      </c>
      <c r="P237" t="s">
        <v>70</v>
      </c>
      <c r="Q237">
        <v>5</v>
      </c>
      <c r="R237">
        <v>4</v>
      </c>
      <c r="S237" t="s">
        <v>102</v>
      </c>
      <c r="T237">
        <v>0</v>
      </c>
      <c r="U237">
        <v>418.82</v>
      </c>
      <c r="V237">
        <v>1.99</v>
      </c>
      <c r="W237">
        <v>7.5</v>
      </c>
      <c r="X237">
        <v>1.48</v>
      </c>
      <c r="Y237">
        <v>5.07</v>
      </c>
      <c r="Z237">
        <v>36</v>
      </c>
      <c r="AA237">
        <v>34</v>
      </c>
      <c r="AB237">
        <v>0.94</v>
      </c>
      <c r="AC237">
        <v>0.73</v>
      </c>
      <c r="AD237">
        <v>1.3</v>
      </c>
      <c r="AE237">
        <v>27.73</v>
      </c>
      <c r="AF237">
        <v>31.1</v>
      </c>
      <c r="AG237">
        <v>0.25</v>
      </c>
      <c r="AH237">
        <v>86</v>
      </c>
      <c r="AI237" t="s">
        <v>103</v>
      </c>
      <c r="AJ237" t="s">
        <v>115</v>
      </c>
      <c r="AK237" t="s">
        <v>105</v>
      </c>
      <c r="AL237" t="s">
        <v>106</v>
      </c>
      <c r="AM237" t="s">
        <v>107</v>
      </c>
      <c r="AN237" t="s">
        <v>108</v>
      </c>
      <c r="AO237" t="s">
        <v>117</v>
      </c>
      <c r="AP237">
        <v>110</v>
      </c>
      <c r="AQ237">
        <v>70</v>
      </c>
      <c r="AR237">
        <v>0</v>
      </c>
      <c r="AS237">
        <v>5</v>
      </c>
      <c r="AT237">
        <v>17</v>
      </c>
      <c r="AU237">
        <v>18</v>
      </c>
      <c r="AV237">
        <v>4.8</v>
      </c>
      <c r="AW237" t="s">
        <v>71</v>
      </c>
      <c r="AX237" t="s">
        <v>71</v>
      </c>
      <c r="AY237" t="s">
        <v>72</v>
      </c>
      <c r="AZ237">
        <v>210.405</v>
      </c>
      <c r="BA237">
        <v>5</v>
      </c>
      <c r="BB237">
        <v>17.5</v>
      </c>
      <c r="BC237" t="s">
        <v>71</v>
      </c>
      <c r="BD237">
        <v>1</v>
      </c>
      <c r="BE237" t="s">
        <v>73</v>
      </c>
      <c r="BF237" t="s">
        <v>71</v>
      </c>
      <c r="BG237" t="s">
        <v>73</v>
      </c>
      <c r="BH237" t="s">
        <v>71</v>
      </c>
    </row>
    <row r="238" spans="1:60">
      <c r="A238">
        <v>237</v>
      </c>
      <c r="B238" t="s">
        <v>51</v>
      </c>
      <c r="C238">
        <v>33</v>
      </c>
      <c r="D238" t="s">
        <v>68</v>
      </c>
      <c r="E238" t="s">
        <v>92</v>
      </c>
      <c r="F238">
        <v>54</v>
      </c>
      <c r="G238">
        <v>1.46</v>
      </c>
      <c r="H238">
        <v>25.33</v>
      </c>
      <c r="I238" t="s">
        <v>76</v>
      </c>
      <c r="J238">
        <v>15</v>
      </c>
      <c r="K238" t="s">
        <v>41</v>
      </c>
      <c r="L238">
        <v>72</v>
      </c>
      <c r="M238">
        <v>18</v>
      </c>
      <c r="N238">
        <v>12.8</v>
      </c>
      <c r="O238">
        <v>2</v>
      </c>
      <c r="P238" t="s">
        <v>70</v>
      </c>
      <c r="Q238">
        <v>3</v>
      </c>
      <c r="R238">
        <v>8</v>
      </c>
      <c r="S238" t="s">
        <v>102</v>
      </c>
      <c r="T238">
        <v>1</v>
      </c>
      <c r="U238">
        <v>1.99</v>
      </c>
      <c r="V238">
        <v>1.99</v>
      </c>
      <c r="W238">
        <v>3.21</v>
      </c>
      <c r="X238">
        <v>0.56999999999999995</v>
      </c>
      <c r="Y238">
        <v>5.63</v>
      </c>
      <c r="Z238">
        <v>38</v>
      </c>
      <c r="AA238">
        <v>35</v>
      </c>
      <c r="AB238">
        <v>0.92</v>
      </c>
      <c r="AC238">
        <v>10.96</v>
      </c>
      <c r="AD238">
        <v>3.14</v>
      </c>
      <c r="AE238">
        <v>44.96</v>
      </c>
      <c r="AF238">
        <v>28.7</v>
      </c>
      <c r="AG238">
        <v>0.25</v>
      </c>
      <c r="AH238">
        <v>80</v>
      </c>
      <c r="AI238" t="s">
        <v>103</v>
      </c>
      <c r="AJ238" t="s">
        <v>104</v>
      </c>
      <c r="AK238" t="s">
        <v>105</v>
      </c>
      <c r="AL238" t="s">
        <v>106</v>
      </c>
      <c r="AM238" t="s">
        <v>113</v>
      </c>
      <c r="AN238" t="s">
        <v>108</v>
      </c>
      <c r="AO238" t="s">
        <v>117</v>
      </c>
      <c r="AP238">
        <v>120</v>
      </c>
      <c r="AQ238">
        <v>80</v>
      </c>
      <c r="AR238">
        <v>5</v>
      </c>
      <c r="AS238">
        <v>5</v>
      </c>
      <c r="AT238">
        <v>18</v>
      </c>
      <c r="AU238">
        <v>20</v>
      </c>
      <c r="AV238">
        <v>7</v>
      </c>
      <c r="AW238" t="s">
        <v>71</v>
      </c>
      <c r="AX238" t="s">
        <v>78</v>
      </c>
      <c r="AY238" t="s">
        <v>72</v>
      </c>
      <c r="AZ238">
        <v>1.99</v>
      </c>
      <c r="BA238">
        <v>10</v>
      </c>
      <c r="BB238">
        <v>19</v>
      </c>
      <c r="BC238" t="s">
        <v>71</v>
      </c>
      <c r="BD238">
        <v>1</v>
      </c>
      <c r="BE238" t="s">
        <v>73</v>
      </c>
      <c r="BF238" t="s">
        <v>74</v>
      </c>
      <c r="BG238" t="s">
        <v>77</v>
      </c>
      <c r="BH238" t="s">
        <v>71</v>
      </c>
    </row>
    <row r="239" spans="1:60">
      <c r="A239">
        <v>238</v>
      </c>
      <c r="B239" t="s">
        <v>50</v>
      </c>
      <c r="C239">
        <v>25</v>
      </c>
      <c r="D239" t="s">
        <v>68</v>
      </c>
      <c r="E239" t="s">
        <v>90</v>
      </c>
      <c r="F239">
        <v>42</v>
      </c>
      <c r="G239">
        <v>1.54</v>
      </c>
      <c r="H239">
        <v>17.71</v>
      </c>
      <c r="I239" t="s">
        <v>79</v>
      </c>
      <c r="J239">
        <v>14</v>
      </c>
      <c r="K239" t="s">
        <v>47</v>
      </c>
      <c r="L239">
        <v>72</v>
      </c>
      <c r="M239">
        <v>18</v>
      </c>
      <c r="N239">
        <v>12.5</v>
      </c>
      <c r="O239">
        <v>4</v>
      </c>
      <c r="P239" t="s">
        <v>80</v>
      </c>
      <c r="Q239">
        <v>3</v>
      </c>
      <c r="R239">
        <v>4</v>
      </c>
      <c r="S239" t="s">
        <v>102</v>
      </c>
      <c r="T239">
        <v>0</v>
      </c>
      <c r="U239">
        <v>1.99</v>
      </c>
      <c r="V239">
        <v>1.99</v>
      </c>
      <c r="W239">
        <v>6.58</v>
      </c>
      <c r="X239">
        <v>3.09</v>
      </c>
      <c r="Y239">
        <v>2.13</v>
      </c>
      <c r="Z239">
        <v>33</v>
      </c>
      <c r="AA239">
        <v>30</v>
      </c>
      <c r="AB239">
        <v>0.91</v>
      </c>
      <c r="AC239">
        <v>0.85</v>
      </c>
      <c r="AD239">
        <v>1.25</v>
      </c>
      <c r="AE239">
        <v>12.81</v>
      </c>
      <c r="AF239">
        <v>30.2</v>
      </c>
      <c r="AG239">
        <v>0.67</v>
      </c>
      <c r="AH239">
        <v>100</v>
      </c>
      <c r="AI239" t="s">
        <v>114</v>
      </c>
      <c r="AJ239" t="s">
        <v>104</v>
      </c>
      <c r="AK239" t="s">
        <v>105</v>
      </c>
      <c r="AL239" t="s">
        <v>112</v>
      </c>
      <c r="AM239" t="s">
        <v>113</v>
      </c>
      <c r="AN239" t="s">
        <v>111</v>
      </c>
      <c r="AO239" t="s">
        <v>109</v>
      </c>
      <c r="AP239">
        <v>120</v>
      </c>
      <c r="AQ239">
        <v>80</v>
      </c>
      <c r="AR239">
        <v>6</v>
      </c>
      <c r="AS239">
        <v>5</v>
      </c>
      <c r="AT239">
        <v>15</v>
      </c>
      <c r="AU239">
        <v>17</v>
      </c>
      <c r="AV239">
        <v>9</v>
      </c>
      <c r="AW239" t="s">
        <v>71</v>
      </c>
      <c r="AX239" t="s">
        <v>71</v>
      </c>
      <c r="AY239" t="s">
        <v>72</v>
      </c>
      <c r="AZ239">
        <v>1.99</v>
      </c>
      <c r="BA239">
        <v>11</v>
      </c>
      <c r="BB239">
        <v>16</v>
      </c>
      <c r="BC239" t="s">
        <v>71</v>
      </c>
      <c r="BD239">
        <v>3</v>
      </c>
      <c r="BE239" t="s">
        <v>77</v>
      </c>
      <c r="BF239" t="s">
        <v>74</v>
      </c>
      <c r="BG239" t="s">
        <v>77</v>
      </c>
      <c r="BH239" t="s">
        <v>71</v>
      </c>
    </row>
    <row r="240" spans="1:60">
      <c r="A240">
        <v>239</v>
      </c>
      <c r="B240" t="s">
        <v>51</v>
      </c>
      <c r="C240">
        <v>32</v>
      </c>
      <c r="D240" t="s">
        <v>68</v>
      </c>
      <c r="E240" t="s">
        <v>92</v>
      </c>
      <c r="F240">
        <v>66</v>
      </c>
      <c r="G240">
        <v>1.64</v>
      </c>
      <c r="H240">
        <v>24.54</v>
      </c>
      <c r="I240" t="s">
        <v>69</v>
      </c>
      <c r="J240">
        <v>15</v>
      </c>
      <c r="K240" t="s">
        <v>41</v>
      </c>
      <c r="L240">
        <v>72</v>
      </c>
      <c r="M240">
        <v>18</v>
      </c>
      <c r="N240">
        <v>11.1</v>
      </c>
      <c r="O240">
        <v>4</v>
      </c>
      <c r="P240" t="s">
        <v>80</v>
      </c>
      <c r="Q240">
        <v>4</v>
      </c>
      <c r="R240">
        <v>13</v>
      </c>
      <c r="S240" t="s">
        <v>102</v>
      </c>
      <c r="T240">
        <v>0</v>
      </c>
      <c r="U240">
        <v>464.12</v>
      </c>
      <c r="V240">
        <v>464.12</v>
      </c>
      <c r="W240">
        <v>3.84</v>
      </c>
      <c r="X240">
        <v>1.53</v>
      </c>
      <c r="Y240">
        <v>2.5099999999999998</v>
      </c>
      <c r="Z240">
        <v>34</v>
      </c>
      <c r="AA240">
        <v>31</v>
      </c>
      <c r="AB240">
        <v>0.91</v>
      </c>
      <c r="AC240">
        <v>0.95</v>
      </c>
      <c r="AD240">
        <v>7.7</v>
      </c>
      <c r="AE240">
        <v>34.94</v>
      </c>
      <c r="AF240">
        <v>16.7</v>
      </c>
      <c r="AG240">
        <v>0.25</v>
      </c>
      <c r="AH240">
        <v>98</v>
      </c>
      <c r="AI240" t="s">
        <v>103</v>
      </c>
      <c r="AJ240" t="s">
        <v>104</v>
      </c>
      <c r="AK240" t="s">
        <v>116</v>
      </c>
      <c r="AL240" t="s">
        <v>106</v>
      </c>
      <c r="AM240" t="s">
        <v>113</v>
      </c>
      <c r="AN240" t="s">
        <v>108</v>
      </c>
      <c r="AO240" t="s">
        <v>117</v>
      </c>
      <c r="AP240">
        <v>120</v>
      </c>
      <c r="AQ240">
        <v>80</v>
      </c>
      <c r="AR240">
        <v>5</v>
      </c>
      <c r="AS240">
        <v>5</v>
      </c>
      <c r="AT240">
        <v>17</v>
      </c>
      <c r="AU240">
        <v>19</v>
      </c>
      <c r="AV240">
        <v>9</v>
      </c>
      <c r="AW240" t="s">
        <v>71</v>
      </c>
      <c r="AX240" t="s">
        <v>71</v>
      </c>
      <c r="AY240" t="s">
        <v>72</v>
      </c>
      <c r="AZ240">
        <v>464.12</v>
      </c>
      <c r="BA240">
        <v>10</v>
      </c>
      <c r="BB240">
        <v>18</v>
      </c>
      <c r="BC240" t="s">
        <v>71</v>
      </c>
      <c r="BD240">
        <v>2</v>
      </c>
      <c r="BE240" t="s">
        <v>73</v>
      </c>
      <c r="BF240" t="s">
        <v>74</v>
      </c>
      <c r="BG240" t="s">
        <v>73</v>
      </c>
      <c r="BH240" t="s">
        <v>71</v>
      </c>
    </row>
    <row r="241" spans="1:60">
      <c r="A241">
        <v>240</v>
      </c>
      <c r="B241" t="s">
        <v>51</v>
      </c>
      <c r="C241">
        <v>20</v>
      </c>
      <c r="D241" t="s">
        <v>68</v>
      </c>
      <c r="E241" t="s">
        <v>94</v>
      </c>
      <c r="F241">
        <v>56</v>
      </c>
      <c r="G241">
        <v>1.59</v>
      </c>
      <c r="H241">
        <v>22.15</v>
      </c>
      <c r="I241" t="s">
        <v>69</v>
      </c>
      <c r="J241">
        <v>13</v>
      </c>
      <c r="K241" t="s">
        <v>43</v>
      </c>
      <c r="L241">
        <v>72</v>
      </c>
      <c r="M241">
        <v>18</v>
      </c>
      <c r="N241">
        <v>12.4</v>
      </c>
      <c r="O241">
        <v>2</v>
      </c>
      <c r="P241" t="s">
        <v>70</v>
      </c>
      <c r="Q241">
        <v>5</v>
      </c>
      <c r="R241">
        <v>1.5</v>
      </c>
      <c r="S241" t="s">
        <v>110</v>
      </c>
      <c r="T241">
        <v>0</v>
      </c>
      <c r="U241">
        <v>389.26</v>
      </c>
      <c r="V241">
        <v>41.77</v>
      </c>
      <c r="W241">
        <v>5.9</v>
      </c>
      <c r="X241">
        <v>3.13</v>
      </c>
      <c r="Y241">
        <v>1.88</v>
      </c>
      <c r="Z241">
        <v>35</v>
      </c>
      <c r="AA241">
        <v>33</v>
      </c>
      <c r="AB241">
        <v>0.94</v>
      </c>
      <c r="AC241">
        <v>0.61</v>
      </c>
      <c r="AD241">
        <v>7.3</v>
      </c>
      <c r="AE241">
        <v>10.6</v>
      </c>
      <c r="AF241">
        <v>22</v>
      </c>
      <c r="AG241">
        <v>0.25</v>
      </c>
      <c r="AH241">
        <v>86</v>
      </c>
      <c r="AI241" t="s">
        <v>103</v>
      </c>
      <c r="AJ241" t="s">
        <v>104</v>
      </c>
      <c r="AK241" t="s">
        <v>105</v>
      </c>
      <c r="AL241" t="s">
        <v>106</v>
      </c>
      <c r="AM241" t="s">
        <v>113</v>
      </c>
      <c r="AN241" t="s">
        <v>111</v>
      </c>
      <c r="AO241" t="s">
        <v>117</v>
      </c>
      <c r="AP241">
        <v>120</v>
      </c>
      <c r="AQ241">
        <v>80</v>
      </c>
      <c r="AR241">
        <v>10</v>
      </c>
      <c r="AS241">
        <v>5</v>
      </c>
      <c r="AT241">
        <v>15</v>
      </c>
      <c r="AU241">
        <v>18</v>
      </c>
      <c r="AV241">
        <v>8</v>
      </c>
      <c r="AW241" t="s">
        <v>71</v>
      </c>
      <c r="AX241" t="s">
        <v>71</v>
      </c>
      <c r="AY241" t="s">
        <v>71</v>
      </c>
      <c r="AZ241">
        <v>215.51499999999999</v>
      </c>
      <c r="BA241">
        <v>15</v>
      </c>
      <c r="BB241">
        <v>16.5</v>
      </c>
      <c r="BC241" t="s">
        <v>71</v>
      </c>
      <c r="BD241">
        <v>1</v>
      </c>
      <c r="BE241" t="s">
        <v>73</v>
      </c>
      <c r="BF241" t="s">
        <v>74</v>
      </c>
      <c r="BG241" t="s">
        <v>73</v>
      </c>
      <c r="BH241" t="s">
        <v>71</v>
      </c>
    </row>
    <row r="242" spans="1:60">
      <c r="A242">
        <v>241</v>
      </c>
      <c r="B242" t="s">
        <v>50</v>
      </c>
      <c r="C242">
        <v>24</v>
      </c>
      <c r="D242" t="s">
        <v>68</v>
      </c>
      <c r="E242" t="s">
        <v>94</v>
      </c>
      <c r="F242">
        <v>53.6</v>
      </c>
      <c r="G242">
        <v>1.66</v>
      </c>
      <c r="H242">
        <v>19.45</v>
      </c>
      <c r="I242" t="s">
        <v>69</v>
      </c>
      <c r="J242">
        <v>15</v>
      </c>
      <c r="K242" t="s">
        <v>41</v>
      </c>
      <c r="L242">
        <v>72</v>
      </c>
      <c r="M242">
        <v>18</v>
      </c>
      <c r="N242">
        <v>10.7</v>
      </c>
      <c r="O242">
        <v>2</v>
      </c>
      <c r="P242" t="s">
        <v>70</v>
      </c>
      <c r="Q242">
        <v>5</v>
      </c>
      <c r="R242">
        <v>3</v>
      </c>
      <c r="S242" t="s">
        <v>110</v>
      </c>
      <c r="T242">
        <v>0</v>
      </c>
      <c r="U242">
        <v>1390.58</v>
      </c>
      <c r="V242">
        <v>1390.58</v>
      </c>
      <c r="W242">
        <v>3.9</v>
      </c>
      <c r="X242">
        <v>0.99</v>
      </c>
      <c r="Y242">
        <v>3.94</v>
      </c>
      <c r="Z242">
        <v>34</v>
      </c>
      <c r="AA242">
        <v>32</v>
      </c>
      <c r="AB242">
        <v>0.94</v>
      </c>
      <c r="AC242">
        <v>5</v>
      </c>
      <c r="AD242">
        <v>7.2</v>
      </c>
      <c r="AE242">
        <v>40.28</v>
      </c>
      <c r="AF242">
        <v>30.7</v>
      </c>
      <c r="AG242">
        <v>0.26</v>
      </c>
      <c r="AH242">
        <v>86</v>
      </c>
      <c r="AI242" t="s">
        <v>103</v>
      </c>
      <c r="AJ242" t="s">
        <v>115</v>
      </c>
      <c r="AK242" t="s">
        <v>105</v>
      </c>
      <c r="AL242" t="s">
        <v>112</v>
      </c>
      <c r="AM242" t="s">
        <v>113</v>
      </c>
      <c r="AN242" t="s">
        <v>111</v>
      </c>
      <c r="AO242" t="s">
        <v>109</v>
      </c>
      <c r="AP242">
        <v>110</v>
      </c>
      <c r="AQ242">
        <v>80</v>
      </c>
      <c r="AR242">
        <v>12</v>
      </c>
      <c r="AS242">
        <v>9</v>
      </c>
      <c r="AT242">
        <v>15</v>
      </c>
      <c r="AU242">
        <v>18</v>
      </c>
      <c r="AV242">
        <v>8</v>
      </c>
      <c r="AW242" t="s">
        <v>71</v>
      </c>
      <c r="AX242" t="s">
        <v>78</v>
      </c>
      <c r="AY242" t="s">
        <v>72</v>
      </c>
      <c r="AZ242">
        <v>1390.58</v>
      </c>
      <c r="BA242">
        <v>21</v>
      </c>
      <c r="BB242">
        <v>16.5</v>
      </c>
      <c r="BC242" t="s">
        <v>71</v>
      </c>
      <c r="BD242">
        <v>3</v>
      </c>
      <c r="BE242" t="s">
        <v>77</v>
      </c>
      <c r="BF242" t="s">
        <v>74</v>
      </c>
      <c r="BG242" t="s">
        <v>77</v>
      </c>
      <c r="BH242" t="s">
        <v>71</v>
      </c>
    </row>
    <row r="243" spans="1:60">
      <c r="A243">
        <v>242</v>
      </c>
      <c r="B243" t="s">
        <v>51</v>
      </c>
      <c r="C243">
        <v>23</v>
      </c>
      <c r="D243" t="s">
        <v>68</v>
      </c>
      <c r="E243" t="s">
        <v>94</v>
      </c>
      <c r="F243">
        <v>60</v>
      </c>
      <c r="G243">
        <v>1.57</v>
      </c>
      <c r="H243">
        <v>24.34</v>
      </c>
      <c r="I243" t="s">
        <v>69</v>
      </c>
      <c r="J243">
        <v>17</v>
      </c>
      <c r="K243" t="s">
        <v>44</v>
      </c>
      <c r="L243">
        <v>72</v>
      </c>
      <c r="M243">
        <v>18</v>
      </c>
      <c r="N243">
        <v>11.5</v>
      </c>
      <c r="O243">
        <v>2</v>
      </c>
      <c r="P243" t="s">
        <v>70</v>
      </c>
      <c r="Q243">
        <v>6</v>
      </c>
      <c r="R243">
        <v>2</v>
      </c>
      <c r="S243" t="s">
        <v>102</v>
      </c>
      <c r="T243">
        <v>0</v>
      </c>
      <c r="U243">
        <v>1.99</v>
      </c>
      <c r="V243">
        <v>1.99</v>
      </c>
      <c r="W243">
        <v>6.09</v>
      </c>
      <c r="X243">
        <v>2.15</v>
      </c>
      <c r="Y243">
        <v>2.83</v>
      </c>
      <c r="Z243">
        <v>38</v>
      </c>
      <c r="AA243">
        <v>35</v>
      </c>
      <c r="AB243">
        <v>0.92</v>
      </c>
      <c r="AC243">
        <v>1.37</v>
      </c>
      <c r="AD243">
        <v>3.29</v>
      </c>
      <c r="AE243">
        <v>29.11</v>
      </c>
      <c r="AF243">
        <v>26</v>
      </c>
      <c r="AG243">
        <v>0.25</v>
      </c>
      <c r="AH243">
        <v>93</v>
      </c>
      <c r="AI243" t="s">
        <v>103</v>
      </c>
      <c r="AJ243" t="s">
        <v>104</v>
      </c>
      <c r="AK243" t="s">
        <v>105</v>
      </c>
      <c r="AL243" t="s">
        <v>112</v>
      </c>
      <c r="AM243" t="s">
        <v>113</v>
      </c>
      <c r="AN243" t="s">
        <v>111</v>
      </c>
      <c r="AO243" t="s">
        <v>109</v>
      </c>
      <c r="AP243">
        <v>110</v>
      </c>
      <c r="AQ243">
        <v>80</v>
      </c>
      <c r="AR243">
        <v>6</v>
      </c>
      <c r="AS243">
        <v>4</v>
      </c>
      <c r="AT243">
        <v>16</v>
      </c>
      <c r="AU243">
        <v>19</v>
      </c>
      <c r="AV243">
        <v>14</v>
      </c>
      <c r="AW243" t="s">
        <v>71</v>
      </c>
      <c r="AX243" t="s">
        <v>71</v>
      </c>
      <c r="AY243" t="s">
        <v>72</v>
      </c>
      <c r="AZ243">
        <v>1.99</v>
      </c>
      <c r="BA243">
        <v>10</v>
      </c>
      <c r="BB243">
        <v>17.5</v>
      </c>
      <c r="BC243" t="s">
        <v>71</v>
      </c>
      <c r="BD243">
        <v>2</v>
      </c>
      <c r="BE243" t="s">
        <v>73</v>
      </c>
      <c r="BF243" t="s">
        <v>74</v>
      </c>
      <c r="BG243" t="s">
        <v>73</v>
      </c>
      <c r="BH243" t="s">
        <v>71</v>
      </c>
    </row>
    <row r="244" spans="1:60">
      <c r="A244">
        <v>243</v>
      </c>
      <c r="B244" t="s">
        <v>51</v>
      </c>
      <c r="C244">
        <v>37</v>
      </c>
      <c r="D244" t="s">
        <v>75</v>
      </c>
      <c r="E244" t="s">
        <v>91</v>
      </c>
      <c r="F244">
        <v>65</v>
      </c>
      <c r="G244">
        <v>1.59</v>
      </c>
      <c r="H244">
        <v>25.71</v>
      </c>
      <c r="I244" t="s">
        <v>76</v>
      </c>
      <c r="J244">
        <v>13</v>
      </c>
      <c r="K244" t="s">
        <v>43</v>
      </c>
      <c r="L244">
        <v>72</v>
      </c>
      <c r="M244">
        <v>20</v>
      </c>
      <c r="N244">
        <v>12.6</v>
      </c>
      <c r="O244">
        <v>2</v>
      </c>
      <c r="P244" t="s">
        <v>70</v>
      </c>
      <c r="Q244">
        <v>5</v>
      </c>
      <c r="R244">
        <v>10</v>
      </c>
      <c r="S244" t="s">
        <v>102</v>
      </c>
      <c r="T244">
        <v>0</v>
      </c>
      <c r="U244">
        <v>1.99</v>
      </c>
      <c r="V244">
        <v>1.99</v>
      </c>
      <c r="W244">
        <v>1.32</v>
      </c>
      <c r="X244">
        <v>0.99</v>
      </c>
      <c r="Y244">
        <v>1.33</v>
      </c>
      <c r="Z244">
        <v>36</v>
      </c>
      <c r="AA244">
        <v>33</v>
      </c>
      <c r="AB244">
        <v>0.92</v>
      </c>
      <c r="AC244">
        <v>2</v>
      </c>
      <c r="AD244">
        <v>2.69</v>
      </c>
      <c r="AE244">
        <v>15.2</v>
      </c>
      <c r="AF244">
        <v>35.799999999999997</v>
      </c>
      <c r="AG244">
        <v>0.36199999999999999</v>
      </c>
      <c r="AH244">
        <v>113</v>
      </c>
      <c r="AI244" t="s">
        <v>114</v>
      </c>
      <c r="AJ244" t="s">
        <v>115</v>
      </c>
      <c r="AK244" t="s">
        <v>105</v>
      </c>
      <c r="AL244" t="s">
        <v>112</v>
      </c>
      <c r="AM244" t="s">
        <v>107</v>
      </c>
      <c r="AN244" t="s">
        <v>108</v>
      </c>
      <c r="AO244" t="s">
        <v>109</v>
      </c>
      <c r="AP244">
        <v>120</v>
      </c>
      <c r="AQ244">
        <v>80</v>
      </c>
      <c r="AR244">
        <v>6</v>
      </c>
      <c r="AS244">
        <v>5</v>
      </c>
      <c r="AT244">
        <v>15</v>
      </c>
      <c r="AU244">
        <v>18</v>
      </c>
      <c r="AV244">
        <v>9</v>
      </c>
      <c r="AW244" t="s">
        <v>71</v>
      </c>
      <c r="AX244" t="s">
        <v>71</v>
      </c>
      <c r="AY244" t="s">
        <v>71</v>
      </c>
      <c r="AZ244">
        <v>1.99</v>
      </c>
      <c r="BA244">
        <v>11</v>
      </c>
      <c r="BB244">
        <v>16.5</v>
      </c>
      <c r="BC244" t="s">
        <v>71</v>
      </c>
      <c r="BD244">
        <v>3</v>
      </c>
      <c r="BE244" t="s">
        <v>77</v>
      </c>
      <c r="BF244" t="s">
        <v>74</v>
      </c>
      <c r="BG244" t="s">
        <v>77</v>
      </c>
      <c r="BH244" t="s">
        <v>71</v>
      </c>
    </row>
    <row r="245" spans="1:60">
      <c r="A245">
        <v>244</v>
      </c>
      <c r="B245" t="s">
        <v>50</v>
      </c>
      <c r="C245">
        <v>29</v>
      </c>
      <c r="D245" t="s">
        <v>68</v>
      </c>
      <c r="E245" t="s">
        <v>90</v>
      </c>
      <c r="F245">
        <v>63</v>
      </c>
      <c r="G245">
        <v>1.52</v>
      </c>
      <c r="H245">
        <v>27.27</v>
      </c>
      <c r="I245" t="s">
        <v>76</v>
      </c>
      <c r="J245">
        <v>15</v>
      </c>
      <c r="K245" t="s">
        <v>41</v>
      </c>
      <c r="L245">
        <v>72</v>
      </c>
      <c r="M245">
        <v>18</v>
      </c>
      <c r="N245">
        <v>11.5</v>
      </c>
      <c r="O245">
        <v>2</v>
      </c>
      <c r="P245" t="s">
        <v>70</v>
      </c>
      <c r="Q245">
        <v>6</v>
      </c>
      <c r="R245">
        <v>2</v>
      </c>
      <c r="S245" t="s">
        <v>102</v>
      </c>
      <c r="T245">
        <v>0</v>
      </c>
      <c r="U245">
        <v>213.83</v>
      </c>
      <c r="V245">
        <v>213.83</v>
      </c>
      <c r="W245">
        <v>3.18</v>
      </c>
      <c r="X245">
        <v>1</v>
      </c>
      <c r="Y245">
        <v>3.18</v>
      </c>
      <c r="Z245">
        <v>40</v>
      </c>
      <c r="AA245">
        <v>37</v>
      </c>
      <c r="AB245">
        <v>0.93</v>
      </c>
      <c r="AC245">
        <v>2.4700000000000002</v>
      </c>
      <c r="AD245">
        <v>2.1</v>
      </c>
      <c r="AE245">
        <v>29.62</v>
      </c>
      <c r="AF245">
        <v>31.6</v>
      </c>
      <c r="AG245">
        <v>0.25</v>
      </c>
      <c r="AH245">
        <v>92</v>
      </c>
      <c r="AI245" t="s">
        <v>114</v>
      </c>
      <c r="AJ245" t="s">
        <v>115</v>
      </c>
      <c r="AK245" t="s">
        <v>116</v>
      </c>
      <c r="AL245" t="s">
        <v>112</v>
      </c>
      <c r="AM245" t="s">
        <v>107</v>
      </c>
      <c r="AN245" t="s">
        <v>108</v>
      </c>
      <c r="AO245" t="s">
        <v>109</v>
      </c>
      <c r="AP245">
        <v>120</v>
      </c>
      <c r="AQ245">
        <v>80</v>
      </c>
      <c r="AR245">
        <v>4</v>
      </c>
      <c r="AS245">
        <v>7</v>
      </c>
      <c r="AT245">
        <v>10</v>
      </c>
      <c r="AU245">
        <v>15</v>
      </c>
      <c r="AV245">
        <v>9.1999999999999993</v>
      </c>
      <c r="AW245" t="s">
        <v>71</v>
      </c>
      <c r="AX245" t="s">
        <v>71</v>
      </c>
      <c r="AY245" t="s">
        <v>72</v>
      </c>
      <c r="AZ245">
        <v>213.83</v>
      </c>
      <c r="BA245">
        <v>11</v>
      </c>
      <c r="BB245">
        <v>12.5</v>
      </c>
      <c r="BC245" t="s">
        <v>71</v>
      </c>
      <c r="BD245">
        <v>4</v>
      </c>
      <c r="BE245" t="s">
        <v>77</v>
      </c>
      <c r="BF245" t="s">
        <v>74</v>
      </c>
      <c r="BG245" t="s">
        <v>82</v>
      </c>
      <c r="BH245" t="s">
        <v>71</v>
      </c>
    </row>
    <row r="246" spans="1:60">
      <c r="A246">
        <v>245</v>
      </c>
      <c r="B246" t="s">
        <v>50</v>
      </c>
      <c r="C246">
        <v>39</v>
      </c>
      <c r="D246" t="s">
        <v>75</v>
      </c>
      <c r="E246" t="s">
        <v>91</v>
      </c>
      <c r="F246">
        <v>104</v>
      </c>
      <c r="G246">
        <v>1.6440000000000001</v>
      </c>
      <c r="H246">
        <v>38.479999999999997</v>
      </c>
      <c r="I246" t="s">
        <v>81</v>
      </c>
      <c r="J246">
        <v>15</v>
      </c>
      <c r="K246" t="s">
        <v>41</v>
      </c>
      <c r="L246">
        <v>72</v>
      </c>
      <c r="M246">
        <v>18</v>
      </c>
      <c r="N246">
        <v>12</v>
      </c>
      <c r="O246">
        <v>2</v>
      </c>
      <c r="P246" t="s">
        <v>70</v>
      </c>
      <c r="Q246">
        <v>6</v>
      </c>
      <c r="R246">
        <v>11</v>
      </c>
      <c r="S246" t="s">
        <v>102</v>
      </c>
      <c r="T246">
        <v>1</v>
      </c>
      <c r="U246">
        <v>1.99</v>
      </c>
      <c r="V246">
        <v>1.99</v>
      </c>
      <c r="W246">
        <v>6.4</v>
      </c>
      <c r="X246">
        <v>2.2599999999999998</v>
      </c>
      <c r="Y246">
        <v>2.83</v>
      </c>
      <c r="Z246">
        <v>46</v>
      </c>
      <c r="AA246">
        <v>44</v>
      </c>
      <c r="AB246">
        <v>0.96</v>
      </c>
      <c r="AC246">
        <v>5</v>
      </c>
      <c r="AD246">
        <v>4.0999999999999996</v>
      </c>
      <c r="AE246">
        <v>13.39</v>
      </c>
      <c r="AF246">
        <v>32.6</v>
      </c>
      <c r="AG246">
        <v>0.25</v>
      </c>
      <c r="AH246">
        <v>106</v>
      </c>
      <c r="AI246" t="s">
        <v>114</v>
      </c>
      <c r="AJ246" t="s">
        <v>115</v>
      </c>
      <c r="AK246" t="s">
        <v>116</v>
      </c>
      <c r="AL246" t="s">
        <v>112</v>
      </c>
      <c r="AM246" t="s">
        <v>113</v>
      </c>
      <c r="AN246" t="s">
        <v>108</v>
      </c>
      <c r="AO246" t="s">
        <v>109</v>
      </c>
      <c r="AP246">
        <v>120</v>
      </c>
      <c r="AQ246">
        <v>80</v>
      </c>
      <c r="AR246">
        <v>9</v>
      </c>
      <c r="AS246">
        <v>7</v>
      </c>
      <c r="AT246">
        <v>16</v>
      </c>
      <c r="AU246">
        <v>13</v>
      </c>
      <c r="AV246">
        <v>9.6</v>
      </c>
      <c r="AW246" t="s">
        <v>71</v>
      </c>
      <c r="AX246" t="s">
        <v>78</v>
      </c>
      <c r="AY246" t="s">
        <v>72</v>
      </c>
      <c r="AZ246">
        <v>1.99</v>
      </c>
      <c r="BA246">
        <v>16</v>
      </c>
      <c r="BB246">
        <v>14.5</v>
      </c>
      <c r="BC246" t="s">
        <v>71</v>
      </c>
      <c r="BD246">
        <v>5</v>
      </c>
      <c r="BE246" t="s">
        <v>82</v>
      </c>
      <c r="BF246" t="s">
        <v>74</v>
      </c>
      <c r="BG246" t="s">
        <v>82</v>
      </c>
      <c r="BH246" t="s">
        <v>71</v>
      </c>
    </row>
    <row r="247" spans="1:60">
      <c r="A247">
        <v>246</v>
      </c>
      <c r="B247" t="s">
        <v>50</v>
      </c>
      <c r="C247">
        <v>23</v>
      </c>
      <c r="D247" t="s">
        <v>68</v>
      </c>
      <c r="E247" t="s">
        <v>94</v>
      </c>
      <c r="F247">
        <v>57</v>
      </c>
      <c r="G247">
        <v>1.53</v>
      </c>
      <c r="H247">
        <v>24.35</v>
      </c>
      <c r="I247" t="s">
        <v>69</v>
      </c>
      <c r="J247">
        <v>15</v>
      </c>
      <c r="K247" t="s">
        <v>41</v>
      </c>
      <c r="L247">
        <v>73</v>
      </c>
      <c r="M247">
        <v>18</v>
      </c>
      <c r="N247">
        <v>12</v>
      </c>
      <c r="O247">
        <v>2</v>
      </c>
      <c r="P247" t="s">
        <v>70</v>
      </c>
      <c r="Q247">
        <v>4</v>
      </c>
      <c r="R247">
        <v>3</v>
      </c>
      <c r="S247" t="s">
        <v>110</v>
      </c>
      <c r="T247">
        <v>0</v>
      </c>
      <c r="U247">
        <v>353.6</v>
      </c>
      <c r="V247">
        <v>45.9</v>
      </c>
      <c r="W247">
        <v>3.18</v>
      </c>
      <c r="X247">
        <v>1.29</v>
      </c>
      <c r="Y247">
        <v>2.4700000000000002</v>
      </c>
      <c r="Z247">
        <v>38</v>
      </c>
      <c r="AA247">
        <v>35</v>
      </c>
      <c r="AB247">
        <v>0.92</v>
      </c>
      <c r="AC247">
        <v>0.9</v>
      </c>
      <c r="AD247">
        <v>6.2</v>
      </c>
      <c r="AE247">
        <v>23.09</v>
      </c>
      <c r="AF247">
        <v>30.1</v>
      </c>
      <c r="AG247">
        <v>0.25</v>
      </c>
      <c r="AH247">
        <v>106</v>
      </c>
      <c r="AI247" t="s">
        <v>103</v>
      </c>
      <c r="AJ247" t="s">
        <v>104</v>
      </c>
      <c r="AK247" t="s">
        <v>116</v>
      </c>
      <c r="AL247" t="s">
        <v>112</v>
      </c>
      <c r="AM247" t="s">
        <v>113</v>
      </c>
      <c r="AN247" t="s">
        <v>108</v>
      </c>
      <c r="AO247" t="s">
        <v>117</v>
      </c>
      <c r="AP247">
        <v>120</v>
      </c>
      <c r="AQ247">
        <v>80</v>
      </c>
      <c r="AR247">
        <v>8</v>
      </c>
      <c r="AS247">
        <v>10</v>
      </c>
      <c r="AT247">
        <v>17</v>
      </c>
      <c r="AU247">
        <v>18</v>
      </c>
      <c r="AV247">
        <v>9</v>
      </c>
      <c r="AW247" t="s">
        <v>71</v>
      </c>
      <c r="AX247" t="s">
        <v>71</v>
      </c>
      <c r="AY247" t="s">
        <v>72</v>
      </c>
      <c r="AZ247">
        <v>199.75</v>
      </c>
      <c r="BA247">
        <v>18</v>
      </c>
      <c r="BB247">
        <v>17.5</v>
      </c>
      <c r="BC247" t="s">
        <v>71</v>
      </c>
      <c r="BD247">
        <v>3</v>
      </c>
      <c r="BE247" t="s">
        <v>77</v>
      </c>
      <c r="BF247" t="s">
        <v>74</v>
      </c>
      <c r="BG247" t="s">
        <v>77</v>
      </c>
      <c r="BH247" t="s">
        <v>71</v>
      </c>
    </row>
    <row r="248" spans="1:60">
      <c r="A248">
        <v>247</v>
      </c>
      <c r="B248" t="s">
        <v>51</v>
      </c>
      <c r="C248">
        <v>26</v>
      </c>
      <c r="D248" t="s">
        <v>68</v>
      </c>
      <c r="E248" t="s">
        <v>90</v>
      </c>
      <c r="F248">
        <v>54</v>
      </c>
      <c r="G248">
        <v>1.63</v>
      </c>
      <c r="H248">
        <v>20.32</v>
      </c>
      <c r="I248" t="s">
        <v>69</v>
      </c>
      <c r="J248">
        <v>15</v>
      </c>
      <c r="K248" t="s">
        <v>41</v>
      </c>
      <c r="L248">
        <v>74</v>
      </c>
      <c r="M248">
        <v>20</v>
      </c>
      <c r="N248">
        <v>10</v>
      </c>
      <c r="O248">
        <v>2</v>
      </c>
      <c r="P248" t="s">
        <v>70</v>
      </c>
      <c r="Q248">
        <v>5</v>
      </c>
      <c r="R248">
        <v>2</v>
      </c>
      <c r="S248" t="s">
        <v>102</v>
      </c>
      <c r="T248">
        <v>0</v>
      </c>
      <c r="U248">
        <v>30.6</v>
      </c>
      <c r="V248">
        <v>18.36</v>
      </c>
      <c r="W248">
        <v>4.0999999999999996</v>
      </c>
      <c r="X248">
        <v>2.04</v>
      </c>
      <c r="Y248">
        <v>2.0099999999999998</v>
      </c>
      <c r="Z248">
        <v>36</v>
      </c>
      <c r="AA248">
        <v>34</v>
      </c>
      <c r="AB248">
        <v>0.94</v>
      </c>
      <c r="AC248">
        <v>0.3</v>
      </c>
      <c r="AD248">
        <v>14.6</v>
      </c>
      <c r="AE248">
        <v>13.27</v>
      </c>
      <c r="AF248">
        <v>12.2</v>
      </c>
      <c r="AG248">
        <v>0.25</v>
      </c>
      <c r="AH248">
        <v>93</v>
      </c>
      <c r="AI248" t="s">
        <v>103</v>
      </c>
      <c r="AJ248" t="s">
        <v>104</v>
      </c>
      <c r="AK248" t="s">
        <v>105</v>
      </c>
      <c r="AL248" t="s">
        <v>112</v>
      </c>
      <c r="AM248" t="s">
        <v>107</v>
      </c>
      <c r="AN248" t="s">
        <v>108</v>
      </c>
      <c r="AO248" t="s">
        <v>117</v>
      </c>
      <c r="AP248">
        <v>120</v>
      </c>
      <c r="AQ248">
        <v>70</v>
      </c>
      <c r="AR248">
        <v>1</v>
      </c>
      <c r="AS248">
        <v>2</v>
      </c>
      <c r="AT248">
        <v>14</v>
      </c>
      <c r="AU248">
        <v>16</v>
      </c>
      <c r="AV248">
        <v>8</v>
      </c>
      <c r="AW248" t="s">
        <v>71</v>
      </c>
      <c r="AX248" t="s">
        <v>84</v>
      </c>
      <c r="AY248" t="s">
        <v>72</v>
      </c>
      <c r="AZ248">
        <v>24.48</v>
      </c>
      <c r="BA248">
        <v>3</v>
      </c>
      <c r="BB248">
        <v>15</v>
      </c>
      <c r="BC248" t="s">
        <v>71</v>
      </c>
      <c r="BD248">
        <v>1</v>
      </c>
      <c r="BE248" t="s">
        <v>73</v>
      </c>
      <c r="BF248" t="s">
        <v>74</v>
      </c>
      <c r="BG248" t="s">
        <v>73</v>
      </c>
      <c r="BH248" t="s">
        <v>71</v>
      </c>
    </row>
    <row r="249" spans="1:60">
      <c r="A249">
        <v>248</v>
      </c>
      <c r="B249" t="s">
        <v>50</v>
      </c>
      <c r="C249">
        <v>24</v>
      </c>
      <c r="D249" t="s">
        <v>68</v>
      </c>
      <c r="E249" t="s">
        <v>94</v>
      </c>
      <c r="F249">
        <v>79</v>
      </c>
      <c r="G249">
        <v>1.65</v>
      </c>
      <c r="H249">
        <v>29.02</v>
      </c>
      <c r="I249" t="s">
        <v>76</v>
      </c>
      <c r="J249">
        <v>16</v>
      </c>
      <c r="K249" t="s">
        <v>45</v>
      </c>
      <c r="L249">
        <v>72</v>
      </c>
      <c r="M249">
        <v>18</v>
      </c>
      <c r="N249">
        <v>10.199999999999999</v>
      </c>
      <c r="O249">
        <v>2</v>
      </c>
      <c r="P249" t="s">
        <v>70</v>
      </c>
      <c r="Q249">
        <v>5</v>
      </c>
      <c r="R249">
        <v>4</v>
      </c>
      <c r="S249" t="s">
        <v>102</v>
      </c>
      <c r="T249">
        <v>0</v>
      </c>
      <c r="U249">
        <v>154.47999999999999</v>
      </c>
      <c r="V249">
        <v>154.47999999999999</v>
      </c>
      <c r="W249">
        <v>3.07</v>
      </c>
      <c r="X249">
        <v>1.87</v>
      </c>
      <c r="Y249">
        <v>1.64</v>
      </c>
      <c r="Z249">
        <v>42</v>
      </c>
      <c r="AA249">
        <v>38</v>
      </c>
      <c r="AB249">
        <v>0.9</v>
      </c>
      <c r="AC249">
        <v>4.07</v>
      </c>
      <c r="AD249">
        <v>4.71</v>
      </c>
      <c r="AE249">
        <v>31.4</v>
      </c>
      <c r="AF249">
        <v>24</v>
      </c>
      <c r="AG249">
        <v>0.25</v>
      </c>
      <c r="AH249">
        <v>86</v>
      </c>
      <c r="AI249" t="s">
        <v>114</v>
      </c>
      <c r="AJ249" t="s">
        <v>115</v>
      </c>
      <c r="AK249" t="s">
        <v>116</v>
      </c>
      <c r="AL249" t="s">
        <v>106</v>
      </c>
      <c r="AM249" t="s">
        <v>113</v>
      </c>
      <c r="AN249" t="s">
        <v>108</v>
      </c>
      <c r="AO249" t="s">
        <v>109</v>
      </c>
      <c r="AP249">
        <v>110</v>
      </c>
      <c r="AQ249">
        <v>80</v>
      </c>
      <c r="AR249">
        <v>10</v>
      </c>
      <c r="AS249">
        <v>15</v>
      </c>
      <c r="AT249">
        <v>18</v>
      </c>
      <c r="AU249">
        <v>19</v>
      </c>
      <c r="AV249">
        <v>10.3</v>
      </c>
      <c r="AW249" t="s">
        <v>71</v>
      </c>
      <c r="AX249" t="s">
        <v>78</v>
      </c>
      <c r="AY249" t="s">
        <v>71</v>
      </c>
      <c r="AZ249">
        <v>154.47999999999999</v>
      </c>
      <c r="BA249">
        <v>25</v>
      </c>
      <c r="BB249">
        <v>18.5</v>
      </c>
      <c r="BC249" t="s">
        <v>71</v>
      </c>
      <c r="BD249">
        <v>4</v>
      </c>
      <c r="BE249" t="s">
        <v>77</v>
      </c>
      <c r="BF249" t="s">
        <v>74</v>
      </c>
      <c r="BG249" t="s">
        <v>77</v>
      </c>
      <c r="BH249" t="s">
        <v>71</v>
      </c>
    </row>
    <row r="250" spans="1:60">
      <c r="A250">
        <v>249</v>
      </c>
      <c r="B250" t="s">
        <v>50</v>
      </c>
      <c r="C250">
        <v>33</v>
      </c>
      <c r="D250" t="s">
        <v>68</v>
      </c>
      <c r="E250" t="s">
        <v>92</v>
      </c>
      <c r="F250">
        <v>65</v>
      </c>
      <c r="G250">
        <v>1.53</v>
      </c>
      <c r="H250">
        <v>27.77</v>
      </c>
      <c r="I250" t="s">
        <v>76</v>
      </c>
      <c r="J250">
        <v>17</v>
      </c>
      <c r="K250" t="s">
        <v>44</v>
      </c>
      <c r="L250">
        <v>72</v>
      </c>
      <c r="M250">
        <v>18</v>
      </c>
      <c r="N250">
        <v>12</v>
      </c>
      <c r="O250">
        <v>4</v>
      </c>
      <c r="P250" t="s">
        <v>80</v>
      </c>
      <c r="Q250">
        <v>5</v>
      </c>
      <c r="R250">
        <v>1</v>
      </c>
      <c r="S250" t="s">
        <v>102</v>
      </c>
      <c r="T250">
        <v>0</v>
      </c>
      <c r="U250">
        <v>1.99</v>
      </c>
      <c r="V250">
        <v>1.99</v>
      </c>
      <c r="W250">
        <v>5.42</v>
      </c>
      <c r="X250">
        <v>7.85</v>
      </c>
      <c r="Y250">
        <v>0.69</v>
      </c>
      <c r="Z250">
        <v>38</v>
      </c>
      <c r="AA250">
        <v>36</v>
      </c>
      <c r="AB250">
        <v>0.95</v>
      </c>
      <c r="AC250">
        <v>1.31</v>
      </c>
      <c r="AD250">
        <v>1.25</v>
      </c>
      <c r="AE250">
        <v>111.74</v>
      </c>
      <c r="AF250">
        <v>12.8</v>
      </c>
      <c r="AG250">
        <v>0.25</v>
      </c>
      <c r="AH250">
        <v>146</v>
      </c>
      <c r="AI250" t="s">
        <v>114</v>
      </c>
      <c r="AJ250" t="s">
        <v>115</v>
      </c>
      <c r="AK250" t="s">
        <v>116</v>
      </c>
      <c r="AL250" t="s">
        <v>106</v>
      </c>
      <c r="AM250" t="s">
        <v>113</v>
      </c>
      <c r="AN250" t="s">
        <v>108</v>
      </c>
      <c r="AO250" t="s">
        <v>109</v>
      </c>
      <c r="AP250">
        <v>110</v>
      </c>
      <c r="AQ250">
        <v>70</v>
      </c>
      <c r="AR250">
        <v>7</v>
      </c>
      <c r="AS250">
        <v>10</v>
      </c>
      <c r="AT250">
        <v>16</v>
      </c>
      <c r="AU250">
        <v>19</v>
      </c>
      <c r="AV250">
        <v>12</v>
      </c>
      <c r="AW250" t="s">
        <v>85</v>
      </c>
      <c r="AX250" t="s">
        <v>71</v>
      </c>
      <c r="AY250" t="s">
        <v>71</v>
      </c>
      <c r="AZ250">
        <v>1.99</v>
      </c>
      <c r="BA250">
        <v>17</v>
      </c>
      <c r="BB250">
        <v>17.5</v>
      </c>
      <c r="BC250" t="s">
        <v>71</v>
      </c>
      <c r="BD250">
        <v>4</v>
      </c>
      <c r="BE250" t="s">
        <v>77</v>
      </c>
      <c r="BF250" t="s">
        <v>71</v>
      </c>
      <c r="BG250" t="s">
        <v>77</v>
      </c>
      <c r="BH250" t="s">
        <v>71</v>
      </c>
    </row>
    <row r="251" spans="1:60">
      <c r="A251">
        <v>250</v>
      </c>
      <c r="B251" t="s">
        <v>51</v>
      </c>
      <c r="C251">
        <v>29</v>
      </c>
      <c r="D251" t="s">
        <v>68</v>
      </c>
      <c r="E251" t="s">
        <v>90</v>
      </c>
      <c r="F251">
        <v>52</v>
      </c>
      <c r="G251">
        <v>1.57</v>
      </c>
      <c r="H251">
        <v>21.1</v>
      </c>
      <c r="I251" t="s">
        <v>69</v>
      </c>
      <c r="J251">
        <v>15</v>
      </c>
      <c r="K251" t="s">
        <v>41</v>
      </c>
      <c r="L251">
        <v>72</v>
      </c>
      <c r="M251">
        <v>18</v>
      </c>
      <c r="N251">
        <v>14.2</v>
      </c>
      <c r="O251">
        <v>2</v>
      </c>
      <c r="P251" t="s">
        <v>70</v>
      </c>
      <c r="Q251">
        <v>4</v>
      </c>
      <c r="R251">
        <v>1.5</v>
      </c>
      <c r="S251" t="s">
        <v>102</v>
      </c>
      <c r="T251">
        <v>1</v>
      </c>
      <c r="U251">
        <v>1.99</v>
      </c>
      <c r="V251">
        <v>1.99</v>
      </c>
      <c r="W251">
        <v>4.7</v>
      </c>
      <c r="X251">
        <v>1.6</v>
      </c>
      <c r="Y251">
        <v>2.94</v>
      </c>
      <c r="Z251">
        <v>35</v>
      </c>
      <c r="AA251">
        <v>33</v>
      </c>
      <c r="AB251">
        <v>0.94</v>
      </c>
      <c r="AC251">
        <v>0.28999999999999998</v>
      </c>
      <c r="AD251">
        <v>1</v>
      </c>
      <c r="AE251">
        <v>23.79</v>
      </c>
      <c r="AF251">
        <v>39.700000000000003</v>
      </c>
      <c r="AG251">
        <v>0.25</v>
      </c>
      <c r="AH251">
        <v>94</v>
      </c>
      <c r="AI251" t="s">
        <v>103</v>
      </c>
      <c r="AJ251" t="s">
        <v>104</v>
      </c>
      <c r="AK251" t="s">
        <v>105</v>
      </c>
      <c r="AL251" t="s">
        <v>112</v>
      </c>
      <c r="AM251" t="s">
        <v>107</v>
      </c>
      <c r="AN251" t="s">
        <v>111</v>
      </c>
      <c r="AO251" t="s">
        <v>109</v>
      </c>
      <c r="AP251">
        <v>120</v>
      </c>
      <c r="AQ251">
        <v>70</v>
      </c>
      <c r="AR251">
        <v>4</v>
      </c>
      <c r="AS251">
        <v>6</v>
      </c>
      <c r="AT251">
        <v>18</v>
      </c>
      <c r="AU251">
        <v>17</v>
      </c>
      <c r="AV251">
        <v>11</v>
      </c>
      <c r="AW251" t="s">
        <v>71</v>
      </c>
      <c r="AX251" t="s">
        <v>84</v>
      </c>
      <c r="AY251" t="s">
        <v>72</v>
      </c>
      <c r="AZ251">
        <v>1.99</v>
      </c>
      <c r="BA251">
        <v>10</v>
      </c>
      <c r="BB251">
        <v>17.5</v>
      </c>
      <c r="BC251" t="s">
        <v>71</v>
      </c>
      <c r="BD251">
        <v>1</v>
      </c>
      <c r="BE251" t="s">
        <v>73</v>
      </c>
      <c r="BF251" t="s">
        <v>74</v>
      </c>
      <c r="BG251" t="s">
        <v>73</v>
      </c>
      <c r="BH251" t="s">
        <v>71</v>
      </c>
    </row>
    <row r="252" spans="1:60">
      <c r="A252">
        <v>251</v>
      </c>
      <c r="B252" t="s">
        <v>50</v>
      </c>
      <c r="C252">
        <v>45</v>
      </c>
      <c r="D252" t="s">
        <v>75</v>
      </c>
      <c r="E252" t="s">
        <v>96</v>
      </c>
      <c r="F252">
        <v>85</v>
      </c>
      <c r="G252">
        <v>1.53</v>
      </c>
      <c r="H252">
        <v>36.31</v>
      </c>
      <c r="I252" t="s">
        <v>81</v>
      </c>
      <c r="J252">
        <v>15</v>
      </c>
      <c r="K252" t="s">
        <v>41</v>
      </c>
      <c r="L252">
        <v>72</v>
      </c>
      <c r="M252">
        <v>18</v>
      </c>
      <c r="N252">
        <v>12</v>
      </c>
      <c r="O252">
        <v>4</v>
      </c>
      <c r="P252" t="s">
        <v>80</v>
      </c>
      <c r="Q252">
        <v>4</v>
      </c>
      <c r="R252">
        <v>18</v>
      </c>
      <c r="S252" t="s">
        <v>102</v>
      </c>
      <c r="T252">
        <v>0</v>
      </c>
      <c r="U252">
        <v>50.43</v>
      </c>
      <c r="V252">
        <v>1.99</v>
      </c>
      <c r="W252">
        <v>65.400000000000006</v>
      </c>
      <c r="X252">
        <v>0.2</v>
      </c>
      <c r="Y252">
        <v>327</v>
      </c>
      <c r="Z252">
        <v>44</v>
      </c>
      <c r="AA252">
        <v>40</v>
      </c>
      <c r="AB252">
        <v>0.91</v>
      </c>
      <c r="AC252">
        <v>2.96</v>
      </c>
      <c r="AD252">
        <v>11.1</v>
      </c>
      <c r="AE252">
        <v>21.7</v>
      </c>
      <c r="AF252">
        <v>18.7</v>
      </c>
      <c r="AG252">
        <v>0.25</v>
      </c>
      <c r="AH252">
        <v>86</v>
      </c>
      <c r="AI252" t="s">
        <v>114</v>
      </c>
      <c r="AJ252" t="s">
        <v>115</v>
      </c>
      <c r="AK252" t="s">
        <v>116</v>
      </c>
      <c r="AL252" t="s">
        <v>112</v>
      </c>
      <c r="AM252" t="s">
        <v>113</v>
      </c>
      <c r="AN252" t="s">
        <v>108</v>
      </c>
      <c r="AO252" t="s">
        <v>109</v>
      </c>
      <c r="AP252">
        <v>120</v>
      </c>
      <c r="AQ252">
        <v>80</v>
      </c>
      <c r="AR252">
        <v>10</v>
      </c>
      <c r="AS252">
        <v>15</v>
      </c>
      <c r="AT252">
        <v>15</v>
      </c>
      <c r="AU252">
        <v>17</v>
      </c>
      <c r="AV252">
        <v>8.3000000000000007</v>
      </c>
      <c r="AW252" t="s">
        <v>71</v>
      </c>
      <c r="AX252" t="s">
        <v>71</v>
      </c>
      <c r="AY252" t="s">
        <v>72</v>
      </c>
      <c r="AZ252">
        <v>26.21</v>
      </c>
      <c r="BA252">
        <v>25</v>
      </c>
      <c r="BB252">
        <v>16</v>
      </c>
      <c r="BC252" t="s">
        <v>71</v>
      </c>
      <c r="BD252">
        <v>5</v>
      </c>
      <c r="BE252" t="s">
        <v>82</v>
      </c>
      <c r="BF252" t="s">
        <v>74</v>
      </c>
      <c r="BG252" t="s">
        <v>82</v>
      </c>
      <c r="BH252" t="s">
        <v>71</v>
      </c>
    </row>
    <row r="253" spans="1:60">
      <c r="A253">
        <v>252</v>
      </c>
      <c r="B253" t="s">
        <v>51</v>
      </c>
      <c r="C253">
        <v>30</v>
      </c>
      <c r="D253" t="s">
        <v>68</v>
      </c>
      <c r="E253" t="s">
        <v>92</v>
      </c>
      <c r="F253">
        <v>63.8</v>
      </c>
      <c r="G253">
        <v>1.48</v>
      </c>
      <c r="H253">
        <v>29.13</v>
      </c>
      <c r="I253" t="s">
        <v>76</v>
      </c>
      <c r="J253">
        <v>11</v>
      </c>
      <c r="K253" t="s">
        <v>42</v>
      </c>
      <c r="L253">
        <v>72</v>
      </c>
      <c r="M253">
        <v>18</v>
      </c>
      <c r="N253">
        <v>11.5</v>
      </c>
      <c r="O253">
        <v>4</v>
      </c>
      <c r="P253" t="s">
        <v>80</v>
      </c>
      <c r="Q253">
        <v>3</v>
      </c>
      <c r="R253">
        <v>7</v>
      </c>
      <c r="S253" t="s">
        <v>102</v>
      </c>
      <c r="T253">
        <v>0</v>
      </c>
      <c r="U253">
        <v>1.99</v>
      </c>
      <c r="V253">
        <v>1.99</v>
      </c>
      <c r="W253">
        <v>7.38</v>
      </c>
      <c r="X253">
        <v>3.46</v>
      </c>
      <c r="Y253">
        <v>2.13</v>
      </c>
      <c r="Z253">
        <v>40</v>
      </c>
      <c r="AA253">
        <v>37</v>
      </c>
      <c r="AB253">
        <v>0.93</v>
      </c>
      <c r="AC253">
        <v>2.93</v>
      </c>
      <c r="AD253">
        <v>1.9</v>
      </c>
      <c r="AE253">
        <v>15.28</v>
      </c>
      <c r="AF253">
        <v>21.2</v>
      </c>
      <c r="AG253">
        <v>0.25</v>
      </c>
      <c r="AH253">
        <v>80</v>
      </c>
      <c r="AI253" t="s">
        <v>103</v>
      </c>
      <c r="AJ253" t="s">
        <v>104</v>
      </c>
      <c r="AK253" t="s">
        <v>105</v>
      </c>
      <c r="AL253" t="s">
        <v>106</v>
      </c>
      <c r="AM253" t="s">
        <v>107</v>
      </c>
      <c r="AN253" t="s">
        <v>108</v>
      </c>
      <c r="AO253" t="s">
        <v>117</v>
      </c>
      <c r="AP253">
        <v>120</v>
      </c>
      <c r="AQ253">
        <v>70</v>
      </c>
      <c r="AR253">
        <v>0</v>
      </c>
      <c r="AS253">
        <v>1</v>
      </c>
      <c r="AT253">
        <v>17</v>
      </c>
      <c r="AU253">
        <v>15</v>
      </c>
      <c r="AV253">
        <v>13</v>
      </c>
      <c r="AW253" t="s">
        <v>71</v>
      </c>
      <c r="AX253" t="s">
        <v>71</v>
      </c>
      <c r="AY253" t="s">
        <v>72</v>
      </c>
      <c r="AZ253">
        <v>1.99</v>
      </c>
      <c r="BA253">
        <v>1</v>
      </c>
      <c r="BB253">
        <v>16</v>
      </c>
      <c r="BC253" t="s">
        <v>71</v>
      </c>
      <c r="BD253">
        <v>0</v>
      </c>
      <c r="BE253" t="s">
        <v>73</v>
      </c>
      <c r="BF253" t="s">
        <v>74</v>
      </c>
      <c r="BG253" t="s">
        <v>77</v>
      </c>
      <c r="BH253" t="s">
        <v>71</v>
      </c>
    </row>
    <row r="254" spans="1:60">
      <c r="A254">
        <v>253</v>
      </c>
      <c r="B254" t="s">
        <v>50</v>
      </c>
      <c r="C254">
        <v>47</v>
      </c>
      <c r="D254" t="s">
        <v>75</v>
      </c>
      <c r="E254" t="s">
        <v>96</v>
      </c>
      <c r="F254">
        <v>62.7</v>
      </c>
      <c r="G254">
        <v>1.54</v>
      </c>
      <c r="H254">
        <v>26.44</v>
      </c>
      <c r="I254" t="s">
        <v>76</v>
      </c>
      <c r="J254">
        <v>15</v>
      </c>
      <c r="K254" t="s">
        <v>41</v>
      </c>
      <c r="L254">
        <v>72</v>
      </c>
      <c r="M254">
        <v>18</v>
      </c>
      <c r="N254">
        <v>10</v>
      </c>
      <c r="O254">
        <v>4</v>
      </c>
      <c r="P254" t="s">
        <v>80</v>
      </c>
      <c r="Q254">
        <v>4</v>
      </c>
      <c r="R254">
        <v>30</v>
      </c>
      <c r="S254" t="s">
        <v>110</v>
      </c>
      <c r="T254">
        <v>2</v>
      </c>
      <c r="U254">
        <v>25000</v>
      </c>
      <c r="V254">
        <v>25000</v>
      </c>
      <c r="W254">
        <v>1.88</v>
      </c>
      <c r="X254">
        <v>0.25</v>
      </c>
      <c r="Y254">
        <v>7.52</v>
      </c>
      <c r="Z254">
        <v>38</v>
      </c>
      <c r="AA254">
        <v>36</v>
      </c>
      <c r="AB254">
        <v>0.95</v>
      </c>
      <c r="AC254">
        <v>2.4700000000000002</v>
      </c>
      <c r="AD254">
        <v>6.2</v>
      </c>
      <c r="AE254">
        <v>31.47</v>
      </c>
      <c r="AF254">
        <v>12.1</v>
      </c>
      <c r="AG254">
        <v>0.25</v>
      </c>
      <c r="AH254">
        <v>92</v>
      </c>
      <c r="AI254" t="s">
        <v>114</v>
      </c>
      <c r="AJ254" t="s">
        <v>115</v>
      </c>
      <c r="AK254" t="s">
        <v>116</v>
      </c>
      <c r="AL254" t="s">
        <v>112</v>
      </c>
      <c r="AM254" t="s">
        <v>107</v>
      </c>
      <c r="AN254" t="s">
        <v>111</v>
      </c>
      <c r="AO254" t="s">
        <v>109</v>
      </c>
      <c r="AP254">
        <v>110</v>
      </c>
      <c r="AQ254">
        <v>80</v>
      </c>
      <c r="AR254">
        <v>14</v>
      </c>
      <c r="AS254">
        <v>11</v>
      </c>
      <c r="AT254">
        <v>16</v>
      </c>
      <c r="AU254">
        <v>19</v>
      </c>
      <c r="AV254">
        <v>9.3000000000000007</v>
      </c>
      <c r="AW254" t="s">
        <v>71</v>
      </c>
      <c r="AX254" t="s">
        <v>71</v>
      </c>
      <c r="AY254" t="s">
        <v>72</v>
      </c>
      <c r="AZ254">
        <v>25000</v>
      </c>
      <c r="BA254">
        <v>25</v>
      </c>
      <c r="BB254">
        <v>17.5</v>
      </c>
      <c r="BC254" t="s">
        <v>71</v>
      </c>
      <c r="BD254">
        <v>4</v>
      </c>
      <c r="BE254" t="s">
        <v>77</v>
      </c>
      <c r="BF254" t="s">
        <v>74</v>
      </c>
      <c r="BG254" t="s">
        <v>82</v>
      </c>
      <c r="BH254" t="s">
        <v>71</v>
      </c>
    </row>
    <row r="255" spans="1:60">
      <c r="A255">
        <v>254</v>
      </c>
      <c r="B255" t="s">
        <v>51</v>
      </c>
      <c r="C255">
        <v>36</v>
      </c>
      <c r="D255" t="s">
        <v>75</v>
      </c>
      <c r="E255" t="s">
        <v>91</v>
      </c>
      <c r="F255">
        <v>46</v>
      </c>
      <c r="G255">
        <v>1.5</v>
      </c>
      <c r="H255">
        <v>20.440000000000001</v>
      </c>
      <c r="I255" t="s">
        <v>69</v>
      </c>
      <c r="J255">
        <v>15</v>
      </c>
      <c r="K255" t="s">
        <v>41</v>
      </c>
      <c r="L255">
        <v>72</v>
      </c>
      <c r="M255">
        <v>18</v>
      </c>
      <c r="N255">
        <v>13.3</v>
      </c>
      <c r="O255">
        <v>2</v>
      </c>
      <c r="P255" t="s">
        <v>70</v>
      </c>
      <c r="Q255">
        <v>5</v>
      </c>
      <c r="R255">
        <v>18</v>
      </c>
      <c r="S255" t="s">
        <v>102</v>
      </c>
      <c r="T255">
        <v>0</v>
      </c>
      <c r="U255">
        <v>1.99</v>
      </c>
      <c r="V255">
        <v>1.99</v>
      </c>
      <c r="W255">
        <v>1.58</v>
      </c>
      <c r="X255">
        <v>0.26</v>
      </c>
      <c r="Y255">
        <v>6.08</v>
      </c>
      <c r="Z255">
        <v>34</v>
      </c>
      <c r="AA255">
        <v>32</v>
      </c>
      <c r="AB255">
        <v>0.94</v>
      </c>
      <c r="AC255">
        <v>4.8600000000000003</v>
      </c>
      <c r="AD255">
        <v>1.9</v>
      </c>
      <c r="AE255">
        <v>26.08</v>
      </c>
      <c r="AF255">
        <v>26.3</v>
      </c>
      <c r="AG255">
        <v>0.25</v>
      </c>
      <c r="AH255">
        <v>105</v>
      </c>
      <c r="AI255" t="s">
        <v>103</v>
      </c>
      <c r="AJ255" t="s">
        <v>104</v>
      </c>
      <c r="AK255" t="s">
        <v>105</v>
      </c>
      <c r="AL255" t="s">
        <v>106</v>
      </c>
      <c r="AM255" t="s">
        <v>113</v>
      </c>
      <c r="AN255" t="s">
        <v>111</v>
      </c>
      <c r="AO255" t="s">
        <v>109</v>
      </c>
      <c r="AP255">
        <v>110</v>
      </c>
      <c r="AQ255">
        <v>80</v>
      </c>
      <c r="AR255">
        <v>1</v>
      </c>
      <c r="AS255">
        <v>3</v>
      </c>
      <c r="AT255">
        <v>18</v>
      </c>
      <c r="AU255">
        <v>14</v>
      </c>
      <c r="AV255">
        <v>6</v>
      </c>
      <c r="AW255" t="s">
        <v>71</v>
      </c>
      <c r="AX255" t="s">
        <v>78</v>
      </c>
      <c r="AY255" t="s">
        <v>72</v>
      </c>
      <c r="AZ255">
        <v>1.99</v>
      </c>
      <c r="BA255">
        <v>4</v>
      </c>
      <c r="BB255">
        <v>16</v>
      </c>
      <c r="BC255" t="s">
        <v>71</v>
      </c>
      <c r="BD255">
        <v>1</v>
      </c>
      <c r="BE255" t="s">
        <v>73</v>
      </c>
      <c r="BF255" t="s">
        <v>74</v>
      </c>
      <c r="BG255" t="s">
        <v>73</v>
      </c>
      <c r="BH255" t="s">
        <v>71</v>
      </c>
    </row>
    <row r="256" spans="1:60">
      <c r="A256">
        <v>255</v>
      </c>
      <c r="B256" t="s">
        <v>51</v>
      </c>
      <c r="C256">
        <v>28</v>
      </c>
      <c r="D256" t="s">
        <v>68</v>
      </c>
      <c r="E256" t="s">
        <v>90</v>
      </c>
      <c r="F256">
        <v>52</v>
      </c>
      <c r="G256">
        <v>1.56</v>
      </c>
      <c r="H256">
        <v>21.37</v>
      </c>
      <c r="I256" t="s">
        <v>69</v>
      </c>
      <c r="J256">
        <v>13</v>
      </c>
      <c r="K256" t="s">
        <v>43</v>
      </c>
      <c r="L256">
        <v>72</v>
      </c>
      <c r="M256">
        <v>16</v>
      </c>
      <c r="N256">
        <v>11.2</v>
      </c>
      <c r="O256">
        <v>2</v>
      </c>
      <c r="P256" t="s">
        <v>70</v>
      </c>
      <c r="Q256">
        <v>5</v>
      </c>
      <c r="R256">
        <v>11</v>
      </c>
      <c r="S256" t="s">
        <v>102</v>
      </c>
      <c r="T256">
        <v>1</v>
      </c>
      <c r="U256">
        <v>41.25</v>
      </c>
      <c r="V256">
        <v>1.99</v>
      </c>
      <c r="W256">
        <v>8.94</v>
      </c>
      <c r="X256">
        <v>3.54</v>
      </c>
      <c r="Y256">
        <v>2.5299999999999998</v>
      </c>
      <c r="Z256">
        <v>34</v>
      </c>
      <c r="AA256">
        <v>32</v>
      </c>
      <c r="AB256">
        <v>0.94</v>
      </c>
      <c r="AC256">
        <v>1.76</v>
      </c>
      <c r="AD256">
        <v>1.5</v>
      </c>
      <c r="AE256">
        <v>19.23</v>
      </c>
      <c r="AF256">
        <v>29.5</v>
      </c>
      <c r="AG256">
        <v>0.25</v>
      </c>
      <c r="AH256">
        <v>100</v>
      </c>
      <c r="AI256" t="s">
        <v>103</v>
      </c>
      <c r="AJ256" t="s">
        <v>104</v>
      </c>
      <c r="AK256" t="s">
        <v>105</v>
      </c>
      <c r="AL256" t="s">
        <v>106</v>
      </c>
      <c r="AM256" t="s">
        <v>113</v>
      </c>
      <c r="AN256" t="s">
        <v>111</v>
      </c>
      <c r="AO256" t="s">
        <v>109</v>
      </c>
      <c r="AP256">
        <v>120</v>
      </c>
      <c r="AQ256">
        <v>70</v>
      </c>
      <c r="AR256">
        <v>2</v>
      </c>
      <c r="AS256">
        <v>3</v>
      </c>
      <c r="AT256">
        <v>15</v>
      </c>
      <c r="AU256">
        <v>18</v>
      </c>
      <c r="AV256">
        <v>8</v>
      </c>
      <c r="AW256" t="s">
        <v>71</v>
      </c>
      <c r="AX256" t="s">
        <v>71</v>
      </c>
      <c r="AY256" t="s">
        <v>72</v>
      </c>
      <c r="AZ256">
        <v>21.62</v>
      </c>
      <c r="BA256">
        <v>5</v>
      </c>
      <c r="BB256">
        <v>16.5</v>
      </c>
      <c r="BC256" t="s">
        <v>71</v>
      </c>
      <c r="BD256">
        <v>1</v>
      </c>
      <c r="BE256" t="s">
        <v>73</v>
      </c>
      <c r="BF256" t="s">
        <v>74</v>
      </c>
      <c r="BG256" t="s">
        <v>73</v>
      </c>
      <c r="BH256" t="s">
        <v>71</v>
      </c>
    </row>
    <row r="257" spans="1:60">
      <c r="A257">
        <v>256</v>
      </c>
      <c r="B257" t="s">
        <v>51</v>
      </c>
      <c r="C257">
        <v>36</v>
      </c>
      <c r="D257" t="s">
        <v>75</v>
      </c>
      <c r="E257" t="s">
        <v>91</v>
      </c>
      <c r="F257">
        <v>32</v>
      </c>
      <c r="G257">
        <v>1.54</v>
      </c>
      <c r="H257">
        <v>13.49</v>
      </c>
      <c r="I257" t="s">
        <v>79</v>
      </c>
      <c r="J257">
        <v>15</v>
      </c>
      <c r="K257" t="s">
        <v>41</v>
      </c>
      <c r="L257">
        <v>72</v>
      </c>
      <c r="M257">
        <v>20</v>
      </c>
      <c r="N257">
        <v>12.5</v>
      </c>
      <c r="O257">
        <v>2</v>
      </c>
      <c r="P257" t="s">
        <v>70</v>
      </c>
      <c r="Q257">
        <v>6</v>
      </c>
      <c r="R257">
        <v>15</v>
      </c>
      <c r="S257" t="s">
        <v>102</v>
      </c>
      <c r="T257">
        <v>0</v>
      </c>
      <c r="U257">
        <v>1.99</v>
      </c>
      <c r="V257">
        <v>638.52</v>
      </c>
      <c r="W257">
        <v>1.32</v>
      </c>
      <c r="X257">
        <v>0.95</v>
      </c>
      <c r="Y257">
        <v>1.39</v>
      </c>
      <c r="Z257">
        <v>32</v>
      </c>
      <c r="AA257">
        <v>30</v>
      </c>
      <c r="AB257">
        <v>0.94</v>
      </c>
      <c r="AC257">
        <v>0.92</v>
      </c>
      <c r="AD257">
        <v>2.9</v>
      </c>
      <c r="AE257">
        <v>5.27</v>
      </c>
      <c r="AF257">
        <v>31.5</v>
      </c>
      <c r="AG257">
        <v>0.4</v>
      </c>
      <c r="AH257">
        <v>80</v>
      </c>
      <c r="AI257" t="s">
        <v>103</v>
      </c>
      <c r="AJ257" t="s">
        <v>104</v>
      </c>
      <c r="AK257" t="s">
        <v>105</v>
      </c>
      <c r="AL257" t="s">
        <v>112</v>
      </c>
      <c r="AM257" t="s">
        <v>113</v>
      </c>
      <c r="AN257" t="s">
        <v>111</v>
      </c>
      <c r="AO257" t="s">
        <v>109</v>
      </c>
      <c r="AP257">
        <v>120</v>
      </c>
      <c r="AQ257">
        <v>80</v>
      </c>
      <c r="AR257">
        <v>5</v>
      </c>
      <c r="AS257">
        <v>7</v>
      </c>
      <c r="AT257">
        <v>16</v>
      </c>
      <c r="AU257">
        <v>17</v>
      </c>
      <c r="AV257">
        <v>8.1999999999999993</v>
      </c>
      <c r="AW257" t="s">
        <v>71</v>
      </c>
      <c r="AX257" t="s">
        <v>71</v>
      </c>
      <c r="AY257" t="s">
        <v>71</v>
      </c>
      <c r="AZ257">
        <v>320.255</v>
      </c>
      <c r="BA257">
        <v>12</v>
      </c>
      <c r="BB257">
        <v>16.5</v>
      </c>
      <c r="BC257" t="s">
        <v>71</v>
      </c>
      <c r="BD257">
        <v>2</v>
      </c>
      <c r="BE257" t="s">
        <v>73</v>
      </c>
      <c r="BF257" t="s">
        <v>74</v>
      </c>
      <c r="BG257" t="s">
        <v>73</v>
      </c>
      <c r="BH257" t="s">
        <v>71</v>
      </c>
    </row>
    <row r="258" spans="1:60">
      <c r="A258">
        <v>257</v>
      </c>
      <c r="B258" t="s">
        <v>51</v>
      </c>
      <c r="C258">
        <v>33</v>
      </c>
      <c r="D258" t="s">
        <v>68</v>
      </c>
      <c r="E258" t="s">
        <v>92</v>
      </c>
      <c r="F258">
        <v>35</v>
      </c>
      <c r="G258">
        <v>1.5</v>
      </c>
      <c r="H258">
        <v>15.56</v>
      </c>
      <c r="I258" t="s">
        <v>79</v>
      </c>
      <c r="J258">
        <v>13</v>
      </c>
      <c r="K258" t="s">
        <v>43</v>
      </c>
      <c r="L258">
        <v>74</v>
      </c>
      <c r="M258">
        <v>20</v>
      </c>
      <c r="N258">
        <v>12</v>
      </c>
      <c r="O258">
        <v>2</v>
      </c>
      <c r="P258" t="s">
        <v>70</v>
      </c>
      <c r="Q258">
        <v>5</v>
      </c>
      <c r="R258">
        <v>10</v>
      </c>
      <c r="S258" t="s">
        <v>102</v>
      </c>
      <c r="T258">
        <v>1</v>
      </c>
      <c r="U258">
        <v>413.62</v>
      </c>
      <c r="V258">
        <v>1.99</v>
      </c>
      <c r="W258">
        <v>3.88</v>
      </c>
      <c r="X258">
        <v>0.47</v>
      </c>
      <c r="Y258">
        <v>8.26</v>
      </c>
      <c r="Z258">
        <v>30</v>
      </c>
      <c r="AA258">
        <v>28</v>
      </c>
      <c r="AB258">
        <v>0.93</v>
      </c>
      <c r="AC258">
        <v>1.42</v>
      </c>
      <c r="AD258">
        <v>2.25</v>
      </c>
      <c r="AE258">
        <v>29.89</v>
      </c>
      <c r="AF258">
        <v>27.6</v>
      </c>
      <c r="AG258">
        <v>0.25</v>
      </c>
      <c r="AH258">
        <v>107</v>
      </c>
      <c r="AI258" t="s">
        <v>103</v>
      </c>
      <c r="AJ258" t="s">
        <v>104</v>
      </c>
      <c r="AK258" t="s">
        <v>105</v>
      </c>
      <c r="AL258" t="s">
        <v>112</v>
      </c>
      <c r="AM258" t="s">
        <v>113</v>
      </c>
      <c r="AN258" t="s">
        <v>111</v>
      </c>
      <c r="AO258" t="s">
        <v>109</v>
      </c>
      <c r="AP258">
        <v>120</v>
      </c>
      <c r="AQ258">
        <v>70</v>
      </c>
      <c r="AR258">
        <v>4</v>
      </c>
      <c r="AS258">
        <v>1</v>
      </c>
      <c r="AT258">
        <v>18.5</v>
      </c>
      <c r="AU258">
        <v>19</v>
      </c>
      <c r="AV258">
        <v>8.5</v>
      </c>
      <c r="AW258" t="s">
        <v>71</v>
      </c>
      <c r="AX258" t="s">
        <v>71</v>
      </c>
      <c r="AY258" t="s">
        <v>72</v>
      </c>
      <c r="AZ258">
        <v>207.80500000000001</v>
      </c>
      <c r="BA258">
        <v>5</v>
      </c>
      <c r="BB258">
        <v>18.75</v>
      </c>
      <c r="BC258" t="s">
        <v>71</v>
      </c>
      <c r="BD258">
        <v>2</v>
      </c>
      <c r="BE258" t="s">
        <v>73</v>
      </c>
      <c r="BF258" t="s">
        <v>74</v>
      </c>
      <c r="BG258" t="s">
        <v>73</v>
      </c>
      <c r="BH258" t="s">
        <v>71</v>
      </c>
    </row>
    <row r="259" spans="1:60">
      <c r="A259">
        <v>258</v>
      </c>
      <c r="B259" t="s">
        <v>51</v>
      </c>
      <c r="C259">
        <v>27</v>
      </c>
      <c r="D259" t="s">
        <v>68</v>
      </c>
      <c r="E259" t="s">
        <v>90</v>
      </c>
      <c r="F259">
        <v>48</v>
      </c>
      <c r="G259">
        <v>1.5544800000000001</v>
      </c>
      <c r="H259">
        <v>19.86</v>
      </c>
      <c r="I259" t="s">
        <v>69</v>
      </c>
      <c r="J259">
        <v>15</v>
      </c>
      <c r="K259" t="s">
        <v>41</v>
      </c>
      <c r="L259">
        <v>72</v>
      </c>
      <c r="M259">
        <v>18</v>
      </c>
      <c r="N259">
        <v>12.5</v>
      </c>
      <c r="O259">
        <v>2</v>
      </c>
      <c r="P259" t="s">
        <v>70</v>
      </c>
      <c r="Q259">
        <v>6</v>
      </c>
      <c r="R259">
        <v>6.5</v>
      </c>
      <c r="S259" t="s">
        <v>102</v>
      </c>
      <c r="T259">
        <v>0</v>
      </c>
      <c r="U259">
        <v>1.99</v>
      </c>
      <c r="V259">
        <v>1.99</v>
      </c>
      <c r="W259">
        <v>1.76</v>
      </c>
      <c r="X259">
        <v>0.1</v>
      </c>
      <c r="Y259">
        <v>17.600000000000001</v>
      </c>
      <c r="Z259">
        <v>33</v>
      </c>
      <c r="AA259">
        <v>30</v>
      </c>
      <c r="AB259">
        <v>0.91</v>
      </c>
      <c r="AC259">
        <v>1.17</v>
      </c>
      <c r="AD259">
        <v>6.8</v>
      </c>
      <c r="AE259">
        <v>22.51</v>
      </c>
      <c r="AF259">
        <v>13.7</v>
      </c>
      <c r="AG259">
        <v>0.4</v>
      </c>
      <c r="AH259">
        <v>72</v>
      </c>
      <c r="AI259" t="s">
        <v>103</v>
      </c>
      <c r="AJ259" t="s">
        <v>104</v>
      </c>
      <c r="AK259" t="s">
        <v>105</v>
      </c>
      <c r="AL259" t="s">
        <v>112</v>
      </c>
      <c r="AM259" t="s">
        <v>107</v>
      </c>
      <c r="AN259" t="s">
        <v>108</v>
      </c>
      <c r="AO259" t="s">
        <v>109</v>
      </c>
      <c r="AP259">
        <v>110</v>
      </c>
      <c r="AQ259">
        <v>80</v>
      </c>
      <c r="AR259">
        <v>2</v>
      </c>
      <c r="AS259">
        <v>5</v>
      </c>
      <c r="AT259">
        <v>17</v>
      </c>
      <c r="AU259">
        <v>18</v>
      </c>
      <c r="AV259">
        <v>9</v>
      </c>
      <c r="AW259" t="s">
        <v>71</v>
      </c>
      <c r="AX259" t="s">
        <v>71</v>
      </c>
      <c r="AY259" t="s">
        <v>72</v>
      </c>
      <c r="AZ259">
        <v>1.99</v>
      </c>
      <c r="BA259">
        <v>7</v>
      </c>
      <c r="BB259">
        <v>17.5</v>
      </c>
      <c r="BC259" t="s">
        <v>71</v>
      </c>
      <c r="BD259">
        <v>1</v>
      </c>
      <c r="BE259" t="s">
        <v>73</v>
      </c>
      <c r="BF259" t="s">
        <v>74</v>
      </c>
      <c r="BG259" t="s">
        <v>73</v>
      </c>
      <c r="BH259" t="s">
        <v>71</v>
      </c>
    </row>
    <row r="260" spans="1:60">
      <c r="A260">
        <v>259</v>
      </c>
      <c r="B260" t="s">
        <v>51</v>
      </c>
      <c r="C260">
        <v>43</v>
      </c>
      <c r="D260" t="s">
        <v>75</v>
      </c>
      <c r="E260" t="s">
        <v>96</v>
      </c>
      <c r="F260">
        <v>33</v>
      </c>
      <c r="G260">
        <v>1.52</v>
      </c>
      <c r="H260">
        <v>14.28</v>
      </c>
      <c r="I260" t="s">
        <v>79</v>
      </c>
      <c r="J260">
        <v>15</v>
      </c>
      <c r="K260" t="s">
        <v>41</v>
      </c>
      <c r="L260">
        <v>72</v>
      </c>
      <c r="M260">
        <v>18</v>
      </c>
      <c r="N260">
        <v>11.1</v>
      </c>
      <c r="O260">
        <v>2</v>
      </c>
      <c r="P260" t="s">
        <v>70</v>
      </c>
      <c r="Q260">
        <v>6</v>
      </c>
      <c r="R260">
        <v>6</v>
      </c>
      <c r="S260" t="s">
        <v>102</v>
      </c>
      <c r="T260">
        <v>0</v>
      </c>
      <c r="U260">
        <v>221.28</v>
      </c>
      <c r="V260">
        <v>1.99</v>
      </c>
      <c r="W260">
        <v>12.28</v>
      </c>
      <c r="X260">
        <v>2.52</v>
      </c>
      <c r="Y260">
        <v>4.87</v>
      </c>
      <c r="Z260">
        <v>30</v>
      </c>
      <c r="AA260">
        <v>28</v>
      </c>
      <c r="AB260">
        <v>0.93</v>
      </c>
      <c r="AC260">
        <v>1.25</v>
      </c>
      <c r="AD260">
        <v>0.8</v>
      </c>
      <c r="AE260">
        <v>10.99</v>
      </c>
      <c r="AF260">
        <v>22.4</v>
      </c>
      <c r="AG260">
        <v>0.25</v>
      </c>
      <c r="AH260">
        <v>100</v>
      </c>
      <c r="AI260" t="s">
        <v>103</v>
      </c>
      <c r="AJ260" t="s">
        <v>104</v>
      </c>
      <c r="AK260" t="s">
        <v>105</v>
      </c>
      <c r="AL260" t="s">
        <v>112</v>
      </c>
      <c r="AM260" t="s">
        <v>113</v>
      </c>
      <c r="AN260" t="s">
        <v>108</v>
      </c>
      <c r="AO260" t="s">
        <v>117</v>
      </c>
      <c r="AP260">
        <v>120</v>
      </c>
      <c r="AQ260">
        <v>80</v>
      </c>
      <c r="AR260">
        <v>9</v>
      </c>
      <c r="AS260">
        <v>8</v>
      </c>
      <c r="AT260">
        <v>18</v>
      </c>
      <c r="AU260">
        <v>19</v>
      </c>
      <c r="AV260">
        <v>10</v>
      </c>
      <c r="AW260" t="s">
        <v>71</v>
      </c>
      <c r="AX260" t="s">
        <v>71</v>
      </c>
      <c r="AY260" t="s">
        <v>72</v>
      </c>
      <c r="AZ260">
        <v>111.63500000000001</v>
      </c>
      <c r="BA260">
        <v>17</v>
      </c>
      <c r="BB260">
        <v>18.5</v>
      </c>
      <c r="BC260" t="s">
        <v>71</v>
      </c>
      <c r="BD260">
        <v>2</v>
      </c>
      <c r="BE260" t="s">
        <v>73</v>
      </c>
      <c r="BF260" t="s">
        <v>74</v>
      </c>
      <c r="BG260" t="s">
        <v>73</v>
      </c>
      <c r="BH260" t="s">
        <v>71</v>
      </c>
    </row>
    <row r="261" spans="1:60">
      <c r="A261">
        <v>260</v>
      </c>
      <c r="B261" t="s">
        <v>50</v>
      </c>
      <c r="C261">
        <v>31</v>
      </c>
      <c r="D261" t="s">
        <v>68</v>
      </c>
      <c r="E261" t="s">
        <v>92</v>
      </c>
      <c r="F261">
        <v>50</v>
      </c>
      <c r="G261">
        <v>1.5849600000000001</v>
      </c>
      <c r="H261">
        <v>19.899999999999999</v>
      </c>
      <c r="I261" t="s">
        <v>69</v>
      </c>
      <c r="J261">
        <v>11</v>
      </c>
      <c r="K261" t="s">
        <v>42</v>
      </c>
      <c r="L261">
        <v>74</v>
      </c>
      <c r="M261">
        <v>20</v>
      </c>
      <c r="N261">
        <v>12.5</v>
      </c>
      <c r="O261">
        <v>2</v>
      </c>
      <c r="P261" t="s">
        <v>70</v>
      </c>
      <c r="Q261">
        <v>5</v>
      </c>
      <c r="R261">
        <v>4</v>
      </c>
      <c r="S261" t="s">
        <v>102</v>
      </c>
      <c r="T261">
        <v>0</v>
      </c>
      <c r="U261">
        <v>227.36</v>
      </c>
      <c r="V261">
        <v>1.99</v>
      </c>
      <c r="W261">
        <v>2.12</v>
      </c>
      <c r="X261">
        <v>0.37</v>
      </c>
      <c r="Y261">
        <v>5.73</v>
      </c>
      <c r="Z261">
        <v>34</v>
      </c>
      <c r="AA261">
        <v>32</v>
      </c>
      <c r="AB261">
        <v>0.94</v>
      </c>
      <c r="AC261">
        <v>5.01</v>
      </c>
      <c r="AD261">
        <v>7.21</v>
      </c>
      <c r="AE261">
        <v>27.01</v>
      </c>
      <c r="AF261">
        <v>32.1</v>
      </c>
      <c r="AG261">
        <v>0.25</v>
      </c>
      <c r="AH261">
        <v>100</v>
      </c>
      <c r="AI261" t="s">
        <v>103</v>
      </c>
      <c r="AJ261" t="s">
        <v>115</v>
      </c>
      <c r="AK261" t="s">
        <v>116</v>
      </c>
      <c r="AL261" t="s">
        <v>112</v>
      </c>
      <c r="AM261" t="s">
        <v>107</v>
      </c>
      <c r="AN261" t="s">
        <v>108</v>
      </c>
      <c r="AO261" t="s">
        <v>109</v>
      </c>
      <c r="AP261">
        <v>120</v>
      </c>
      <c r="AQ261">
        <v>80</v>
      </c>
      <c r="AR261">
        <v>10</v>
      </c>
      <c r="AS261">
        <v>15</v>
      </c>
      <c r="AT261">
        <v>17</v>
      </c>
      <c r="AU261">
        <v>18</v>
      </c>
      <c r="AV261">
        <v>8</v>
      </c>
      <c r="AW261" t="s">
        <v>71</v>
      </c>
      <c r="AX261" t="s">
        <v>78</v>
      </c>
      <c r="AY261" t="s">
        <v>72</v>
      </c>
      <c r="AZ261">
        <v>114.67500000000001</v>
      </c>
      <c r="BA261">
        <v>25</v>
      </c>
      <c r="BB261">
        <v>17.5</v>
      </c>
      <c r="BC261" t="s">
        <v>71</v>
      </c>
      <c r="BD261">
        <v>3</v>
      </c>
      <c r="BE261" t="s">
        <v>77</v>
      </c>
      <c r="BF261" t="s">
        <v>74</v>
      </c>
      <c r="BG261" t="s">
        <v>77</v>
      </c>
      <c r="BH261" t="s">
        <v>71</v>
      </c>
    </row>
    <row r="262" spans="1:60">
      <c r="A262">
        <v>261</v>
      </c>
      <c r="B262" t="s">
        <v>51</v>
      </c>
      <c r="C262">
        <v>38</v>
      </c>
      <c r="D262" t="s">
        <v>75</v>
      </c>
      <c r="E262" t="s">
        <v>91</v>
      </c>
      <c r="F262">
        <v>34</v>
      </c>
      <c r="G262">
        <v>1.53</v>
      </c>
      <c r="H262">
        <v>14.52</v>
      </c>
      <c r="I262" t="s">
        <v>79</v>
      </c>
      <c r="J262">
        <v>13</v>
      </c>
      <c r="K262" t="s">
        <v>43</v>
      </c>
      <c r="L262">
        <v>72</v>
      </c>
      <c r="M262">
        <v>18</v>
      </c>
      <c r="N262">
        <v>14.8</v>
      </c>
      <c r="O262">
        <v>2</v>
      </c>
      <c r="P262" t="s">
        <v>70</v>
      </c>
      <c r="Q262">
        <v>5</v>
      </c>
      <c r="R262">
        <v>8</v>
      </c>
      <c r="S262" t="s">
        <v>102</v>
      </c>
      <c r="T262">
        <v>1</v>
      </c>
      <c r="U262">
        <v>1.99</v>
      </c>
      <c r="V262">
        <v>1.99</v>
      </c>
      <c r="W262">
        <v>2.95</v>
      </c>
      <c r="X262">
        <v>0.49</v>
      </c>
      <c r="Y262">
        <v>6.02</v>
      </c>
      <c r="Z262">
        <v>32</v>
      </c>
      <c r="AA262">
        <v>30</v>
      </c>
      <c r="AB262">
        <v>0.94</v>
      </c>
      <c r="AC262">
        <v>2.61</v>
      </c>
      <c r="AD262">
        <v>4.2</v>
      </c>
      <c r="AE262">
        <v>30.24</v>
      </c>
      <c r="AF262">
        <v>24.6</v>
      </c>
      <c r="AG262">
        <v>0.39</v>
      </c>
      <c r="AH262">
        <v>100</v>
      </c>
      <c r="AI262" t="s">
        <v>103</v>
      </c>
      <c r="AJ262" t="s">
        <v>104</v>
      </c>
      <c r="AK262" t="s">
        <v>105</v>
      </c>
      <c r="AL262" t="s">
        <v>112</v>
      </c>
      <c r="AM262" t="s">
        <v>107</v>
      </c>
      <c r="AN262" t="s">
        <v>108</v>
      </c>
      <c r="AO262" t="s">
        <v>109</v>
      </c>
      <c r="AP262">
        <v>130</v>
      </c>
      <c r="AQ262">
        <v>80</v>
      </c>
      <c r="AR262">
        <v>1</v>
      </c>
      <c r="AS262">
        <v>3</v>
      </c>
      <c r="AT262">
        <v>15</v>
      </c>
      <c r="AU262">
        <v>17</v>
      </c>
      <c r="AV262">
        <v>8.4</v>
      </c>
      <c r="AW262" t="s">
        <v>71</v>
      </c>
      <c r="AX262" t="s">
        <v>71</v>
      </c>
      <c r="AY262" t="s">
        <v>72</v>
      </c>
      <c r="AZ262">
        <v>1.99</v>
      </c>
      <c r="BA262">
        <v>4</v>
      </c>
      <c r="BB262">
        <v>16</v>
      </c>
      <c r="BC262" t="s">
        <v>71</v>
      </c>
      <c r="BD262">
        <v>1</v>
      </c>
      <c r="BE262" t="s">
        <v>73</v>
      </c>
      <c r="BF262" t="s">
        <v>74</v>
      </c>
      <c r="BG262" t="s">
        <v>73</v>
      </c>
      <c r="BH262" t="s">
        <v>71</v>
      </c>
    </row>
    <row r="263" spans="1:60">
      <c r="A263">
        <v>262</v>
      </c>
      <c r="B263" t="s">
        <v>51</v>
      </c>
      <c r="C263">
        <v>32</v>
      </c>
      <c r="D263" t="s">
        <v>68</v>
      </c>
      <c r="E263" t="s">
        <v>92</v>
      </c>
      <c r="F263">
        <v>35</v>
      </c>
      <c r="G263">
        <v>1.5</v>
      </c>
      <c r="H263">
        <v>15.56</v>
      </c>
      <c r="I263" t="s">
        <v>79</v>
      </c>
      <c r="J263">
        <v>11</v>
      </c>
      <c r="K263" t="s">
        <v>42</v>
      </c>
      <c r="L263">
        <v>70</v>
      </c>
      <c r="M263">
        <v>18</v>
      </c>
      <c r="N263">
        <v>11.5</v>
      </c>
      <c r="O263">
        <v>2</v>
      </c>
      <c r="P263" t="s">
        <v>70</v>
      </c>
      <c r="Q263">
        <v>4</v>
      </c>
      <c r="R263">
        <v>4</v>
      </c>
      <c r="S263" t="s">
        <v>102</v>
      </c>
      <c r="T263">
        <v>0</v>
      </c>
      <c r="U263">
        <v>643.41</v>
      </c>
      <c r="V263">
        <v>1.99</v>
      </c>
      <c r="W263">
        <v>1.7</v>
      </c>
      <c r="X263">
        <v>0.46</v>
      </c>
      <c r="Y263">
        <v>3.7</v>
      </c>
      <c r="Z263">
        <v>32</v>
      </c>
      <c r="AA263">
        <v>30</v>
      </c>
      <c r="AB263">
        <v>0.94</v>
      </c>
      <c r="AC263">
        <v>2.84</v>
      </c>
      <c r="AD263">
        <v>6.2</v>
      </c>
      <c r="AE263">
        <v>19.27</v>
      </c>
      <c r="AF263">
        <v>20.9</v>
      </c>
      <c r="AG263">
        <v>0.25</v>
      </c>
      <c r="AH263">
        <v>72</v>
      </c>
      <c r="AI263" t="s">
        <v>103</v>
      </c>
      <c r="AJ263" t="s">
        <v>104</v>
      </c>
      <c r="AK263" t="s">
        <v>105</v>
      </c>
      <c r="AL263" t="s">
        <v>106</v>
      </c>
      <c r="AM263" t="s">
        <v>107</v>
      </c>
      <c r="AN263" t="s">
        <v>108</v>
      </c>
      <c r="AO263" t="s">
        <v>109</v>
      </c>
      <c r="AP263">
        <v>110</v>
      </c>
      <c r="AQ263">
        <v>80</v>
      </c>
      <c r="AR263">
        <v>1</v>
      </c>
      <c r="AS263">
        <v>0</v>
      </c>
      <c r="AT263">
        <v>19</v>
      </c>
      <c r="AU263">
        <v>20</v>
      </c>
      <c r="AV263">
        <v>10</v>
      </c>
      <c r="AW263" t="s">
        <v>71</v>
      </c>
      <c r="AX263" t="s">
        <v>71</v>
      </c>
      <c r="AY263" t="s">
        <v>72</v>
      </c>
      <c r="AZ263">
        <v>322.7</v>
      </c>
      <c r="BA263">
        <v>1</v>
      </c>
      <c r="BB263">
        <v>19.5</v>
      </c>
      <c r="BC263" t="s">
        <v>71</v>
      </c>
      <c r="BD263">
        <v>0</v>
      </c>
      <c r="BE263" t="s">
        <v>73</v>
      </c>
      <c r="BF263" t="s">
        <v>74</v>
      </c>
      <c r="BG263" t="s">
        <v>73</v>
      </c>
      <c r="BH263" t="s">
        <v>71</v>
      </c>
    </row>
    <row r="264" spans="1:60">
      <c r="A264">
        <v>263</v>
      </c>
      <c r="B264" t="s">
        <v>51</v>
      </c>
      <c r="C264">
        <v>38</v>
      </c>
      <c r="D264" t="s">
        <v>75</v>
      </c>
      <c r="E264" t="s">
        <v>91</v>
      </c>
      <c r="F264">
        <v>53.5</v>
      </c>
      <c r="G264">
        <v>1.5849600000000001</v>
      </c>
      <c r="H264">
        <v>21.3</v>
      </c>
      <c r="I264" t="s">
        <v>69</v>
      </c>
      <c r="J264">
        <v>13</v>
      </c>
      <c r="K264" t="s">
        <v>43</v>
      </c>
      <c r="L264">
        <v>72</v>
      </c>
      <c r="M264">
        <v>18</v>
      </c>
      <c r="N264">
        <v>12.5</v>
      </c>
      <c r="O264">
        <v>2</v>
      </c>
      <c r="P264" t="s">
        <v>70</v>
      </c>
      <c r="Q264">
        <v>5</v>
      </c>
      <c r="R264">
        <v>14</v>
      </c>
      <c r="S264" t="s">
        <v>102</v>
      </c>
      <c r="T264">
        <v>0</v>
      </c>
      <c r="U264">
        <v>1.99</v>
      </c>
      <c r="V264">
        <v>1.99</v>
      </c>
      <c r="W264">
        <v>1.8</v>
      </c>
      <c r="X264">
        <v>0.49</v>
      </c>
      <c r="Y264">
        <v>3.67</v>
      </c>
      <c r="Z264">
        <v>35</v>
      </c>
      <c r="AA264">
        <v>33</v>
      </c>
      <c r="AB264">
        <v>0.94</v>
      </c>
      <c r="AC264">
        <v>1.56</v>
      </c>
      <c r="AD264">
        <v>0.9</v>
      </c>
      <c r="AE264">
        <v>45.78</v>
      </c>
      <c r="AF264">
        <v>23.5</v>
      </c>
      <c r="AG264">
        <v>0.25</v>
      </c>
      <c r="AH264">
        <v>87</v>
      </c>
      <c r="AI264" t="s">
        <v>103</v>
      </c>
      <c r="AJ264" t="s">
        <v>104</v>
      </c>
      <c r="AK264" t="s">
        <v>105</v>
      </c>
      <c r="AL264" t="s">
        <v>106</v>
      </c>
      <c r="AM264" t="s">
        <v>107</v>
      </c>
      <c r="AN264" t="s">
        <v>111</v>
      </c>
      <c r="AO264" t="s">
        <v>109</v>
      </c>
      <c r="AP264">
        <v>110</v>
      </c>
      <c r="AQ264">
        <v>70</v>
      </c>
      <c r="AR264">
        <v>4</v>
      </c>
      <c r="AS264">
        <v>1</v>
      </c>
      <c r="AT264">
        <v>17</v>
      </c>
      <c r="AU264">
        <v>13</v>
      </c>
      <c r="AV264">
        <v>6.5</v>
      </c>
      <c r="AW264" t="s">
        <v>71</v>
      </c>
      <c r="AX264" t="s">
        <v>71</v>
      </c>
      <c r="AY264" t="s">
        <v>72</v>
      </c>
      <c r="AZ264">
        <v>1.99</v>
      </c>
      <c r="BA264">
        <v>5</v>
      </c>
      <c r="BB264">
        <v>15</v>
      </c>
      <c r="BC264" t="s">
        <v>71</v>
      </c>
      <c r="BD264">
        <v>0</v>
      </c>
      <c r="BE264" t="s">
        <v>73</v>
      </c>
      <c r="BF264" t="s">
        <v>71</v>
      </c>
      <c r="BG264" t="s">
        <v>73</v>
      </c>
      <c r="BH264" t="s">
        <v>71</v>
      </c>
    </row>
    <row r="265" spans="1:60">
      <c r="A265">
        <v>264</v>
      </c>
      <c r="B265" t="s">
        <v>51</v>
      </c>
      <c r="C265">
        <v>37</v>
      </c>
      <c r="D265" t="s">
        <v>75</v>
      </c>
      <c r="E265" t="s">
        <v>91</v>
      </c>
      <c r="F265">
        <v>45</v>
      </c>
      <c r="G265">
        <v>1.56</v>
      </c>
      <c r="H265">
        <v>18.489999999999998</v>
      </c>
      <c r="I265" t="s">
        <v>79</v>
      </c>
      <c r="J265">
        <v>17</v>
      </c>
      <c r="K265" t="s">
        <v>44</v>
      </c>
      <c r="L265">
        <v>74</v>
      </c>
      <c r="M265">
        <v>20</v>
      </c>
      <c r="N265">
        <v>12.1</v>
      </c>
      <c r="O265">
        <v>2</v>
      </c>
      <c r="P265" t="s">
        <v>70</v>
      </c>
      <c r="Q265">
        <v>5</v>
      </c>
      <c r="R265">
        <v>10</v>
      </c>
      <c r="S265" t="s">
        <v>102</v>
      </c>
      <c r="T265">
        <v>0</v>
      </c>
      <c r="U265">
        <v>3.25</v>
      </c>
      <c r="V265">
        <v>4.76</v>
      </c>
      <c r="W265">
        <v>10.39</v>
      </c>
      <c r="X265">
        <v>4.1100000000000003</v>
      </c>
      <c r="Y265">
        <v>2.5299999999999998</v>
      </c>
      <c r="Z265">
        <v>35</v>
      </c>
      <c r="AA265">
        <v>32</v>
      </c>
      <c r="AB265">
        <v>0.91</v>
      </c>
      <c r="AC265">
        <v>1.71</v>
      </c>
      <c r="AD265">
        <v>16.8</v>
      </c>
      <c r="AE265">
        <v>33.58</v>
      </c>
      <c r="AF265">
        <v>43.9</v>
      </c>
      <c r="AG265">
        <v>0.25</v>
      </c>
      <c r="AH265">
        <v>100</v>
      </c>
      <c r="AI265" t="s">
        <v>103</v>
      </c>
      <c r="AJ265" t="s">
        <v>104</v>
      </c>
      <c r="AK265" t="s">
        <v>105</v>
      </c>
      <c r="AL265" t="s">
        <v>112</v>
      </c>
      <c r="AM265" t="s">
        <v>113</v>
      </c>
      <c r="AN265" t="s">
        <v>111</v>
      </c>
      <c r="AO265" t="s">
        <v>109</v>
      </c>
      <c r="AP265">
        <v>120</v>
      </c>
      <c r="AQ265">
        <v>80</v>
      </c>
      <c r="AR265">
        <v>5</v>
      </c>
      <c r="AS265">
        <v>5</v>
      </c>
      <c r="AT265">
        <v>19</v>
      </c>
      <c r="AU265">
        <v>18</v>
      </c>
      <c r="AV265">
        <v>8.6999999999999993</v>
      </c>
      <c r="AW265" t="s">
        <v>71</v>
      </c>
      <c r="AX265" t="s">
        <v>71</v>
      </c>
      <c r="AY265" t="s">
        <v>72</v>
      </c>
      <c r="AZ265">
        <v>4.0049999999999999</v>
      </c>
      <c r="BA265">
        <v>10</v>
      </c>
      <c r="BB265">
        <v>18.5</v>
      </c>
      <c r="BC265" t="s">
        <v>71</v>
      </c>
      <c r="BD265">
        <v>2</v>
      </c>
      <c r="BE265" t="s">
        <v>73</v>
      </c>
      <c r="BF265" t="s">
        <v>74</v>
      </c>
      <c r="BG265" t="s">
        <v>73</v>
      </c>
      <c r="BH265" t="s">
        <v>71</v>
      </c>
    </row>
    <row r="266" spans="1:60">
      <c r="A266">
        <v>265</v>
      </c>
      <c r="B266" t="s">
        <v>51</v>
      </c>
      <c r="C266">
        <v>34</v>
      </c>
      <c r="D266" t="s">
        <v>75</v>
      </c>
      <c r="E266" t="s">
        <v>92</v>
      </c>
      <c r="F266">
        <v>35</v>
      </c>
      <c r="G266">
        <v>1.55</v>
      </c>
      <c r="H266">
        <v>14.57</v>
      </c>
      <c r="I266" t="s">
        <v>79</v>
      </c>
      <c r="J266">
        <v>13</v>
      </c>
      <c r="K266" t="s">
        <v>43</v>
      </c>
      <c r="L266">
        <v>74</v>
      </c>
      <c r="M266">
        <v>20</v>
      </c>
      <c r="N266">
        <v>12.4</v>
      </c>
      <c r="O266">
        <v>2</v>
      </c>
      <c r="P266" t="s">
        <v>70</v>
      </c>
      <c r="Q266">
        <v>4</v>
      </c>
      <c r="R266">
        <v>8</v>
      </c>
      <c r="S266" t="s">
        <v>102</v>
      </c>
      <c r="T266">
        <v>0</v>
      </c>
      <c r="U266">
        <v>165.61</v>
      </c>
      <c r="V266">
        <v>1.99</v>
      </c>
      <c r="W266">
        <v>4.9400000000000004</v>
      </c>
      <c r="X266">
        <v>2.2999999999999998</v>
      </c>
      <c r="Y266">
        <v>2.15</v>
      </c>
      <c r="Z266">
        <v>32</v>
      </c>
      <c r="AA266">
        <v>29</v>
      </c>
      <c r="AB266">
        <v>0.91</v>
      </c>
      <c r="AC266">
        <v>3.36</v>
      </c>
      <c r="AD266">
        <v>16.899999999999999</v>
      </c>
      <c r="AE266">
        <v>23.62</v>
      </c>
      <c r="AF266">
        <v>16.399999999999999</v>
      </c>
      <c r="AG266">
        <v>0.26</v>
      </c>
      <c r="AH266">
        <v>88</v>
      </c>
      <c r="AI266" t="s">
        <v>103</v>
      </c>
      <c r="AJ266" t="s">
        <v>104</v>
      </c>
      <c r="AK266" t="s">
        <v>105</v>
      </c>
      <c r="AL266" t="s">
        <v>112</v>
      </c>
      <c r="AM266" t="s">
        <v>113</v>
      </c>
      <c r="AN266" t="s">
        <v>111</v>
      </c>
      <c r="AO266" t="s">
        <v>109</v>
      </c>
      <c r="AP266">
        <v>110</v>
      </c>
      <c r="AQ266">
        <v>70</v>
      </c>
      <c r="AR266">
        <v>10</v>
      </c>
      <c r="AS266">
        <v>7</v>
      </c>
      <c r="AT266">
        <v>18</v>
      </c>
      <c r="AU266">
        <v>18</v>
      </c>
      <c r="AV266">
        <v>9</v>
      </c>
      <c r="AW266" t="s">
        <v>71</v>
      </c>
      <c r="AX266" t="s">
        <v>71</v>
      </c>
      <c r="AY266" t="s">
        <v>72</v>
      </c>
      <c r="AZ266">
        <v>83.800000000000011</v>
      </c>
      <c r="BA266">
        <v>17</v>
      </c>
      <c r="BB266">
        <v>18</v>
      </c>
      <c r="BC266" t="s">
        <v>71</v>
      </c>
      <c r="BD266">
        <v>2</v>
      </c>
      <c r="BE266" t="s">
        <v>73</v>
      </c>
      <c r="BF266" t="s">
        <v>71</v>
      </c>
      <c r="BG266" t="s">
        <v>73</v>
      </c>
      <c r="BH266" t="s">
        <v>71</v>
      </c>
    </row>
    <row r="267" spans="1:60">
      <c r="A267">
        <v>266</v>
      </c>
      <c r="B267" t="s">
        <v>51</v>
      </c>
      <c r="C267">
        <v>40</v>
      </c>
      <c r="D267" t="s">
        <v>75</v>
      </c>
      <c r="E267" t="s">
        <v>96</v>
      </c>
      <c r="F267">
        <v>32</v>
      </c>
      <c r="G267">
        <v>1.52</v>
      </c>
      <c r="H267">
        <v>13.85</v>
      </c>
      <c r="I267" t="s">
        <v>79</v>
      </c>
      <c r="J267">
        <v>15</v>
      </c>
      <c r="K267" t="s">
        <v>41</v>
      </c>
      <c r="L267">
        <v>72</v>
      </c>
      <c r="M267">
        <v>20</v>
      </c>
      <c r="N267">
        <v>10</v>
      </c>
      <c r="O267">
        <v>2</v>
      </c>
      <c r="P267" t="s">
        <v>70</v>
      </c>
      <c r="Q267">
        <v>3</v>
      </c>
      <c r="R267">
        <v>2</v>
      </c>
      <c r="S267" t="s">
        <v>102</v>
      </c>
      <c r="T267">
        <v>1</v>
      </c>
      <c r="U267">
        <v>1.99</v>
      </c>
      <c r="V267">
        <v>1.99</v>
      </c>
      <c r="W267">
        <v>5.01</v>
      </c>
      <c r="X267">
        <v>1.6</v>
      </c>
      <c r="Y267">
        <v>3.13</v>
      </c>
      <c r="Z267">
        <v>30</v>
      </c>
      <c r="AA267">
        <v>28</v>
      </c>
      <c r="AB267">
        <v>0.93</v>
      </c>
      <c r="AC267">
        <v>5</v>
      </c>
      <c r="AD267">
        <v>8.5</v>
      </c>
      <c r="AE267">
        <v>23.3</v>
      </c>
      <c r="AF267">
        <v>27.7</v>
      </c>
      <c r="AG267">
        <v>0.27</v>
      </c>
      <c r="AH267">
        <v>88</v>
      </c>
      <c r="AI267" t="s">
        <v>103</v>
      </c>
      <c r="AJ267" t="s">
        <v>104</v>
      </c>
      <c r="AK267" t="s">
        <v>105</v>
      </c>
      <c r="AL267" t="s">
        <v>106</v>
      </c>
      <c r="AM267" t="s">
        <v>107</v>
      </c>
      <c r="AN267" t="s">
        <v>108</v>
      </c>
      <c r="AO267" t="s">
        <v>117</v>
      </c>
      <c r="AP267">
        <v>120</v>
      </c>
      <c r="AQ267">
        <v>80</v>
      </c>
      <c r="AR267">
        <v>6</v>
      </c>
      <c r="AS267">
        <v>5</v>
      </c>
      <c r="AT267">
        <v>18</v>
      </c>
      <c r="AU267">
        <v>17</v>
      </c>
      <c r="AV267">
        <v>8</v>
      </c>
      <c r="AW267" t="s">
        <v>71</v>
      </c>
      <c r="AX267" t="s">
        <v>78</v>
      </c>
      <c r="AY267" t="s">
        <v>72</v>
      </c>
      <c r="AZ267">
        <v>1.99</v>
      </c>
      <c r="BA267">
        <v>11</v>
      </c>
      <c r="BB267">
        <v>17.5</v>
      </c>
      <c r="BC267" t="s">
        <v>71</v>
      </c>
      <c r="BD267">
        <v>0</v>
      </c>
      <c r="BE267" t="s">
        <v>73</v>
      </c>
      <c r="BF267" t="s">
        <v>74</v>
      </c>
      <c r="BG267" t="s">
        <v>73</v>
      </c>
      <c r="BH267" t="s">
        <v>71</v>
      </c>
    </row>
    <row r="268" spans="1:60">
      <c r="A268">
        <v>267</v>
      </c>
      <c r="B268" t="s">
        <v>51</v>
      </c>
      <c r="C268">
        <v>25</v>
      </c>
      <c r="D268" t="s">
        <v>68</v>
      </c>
      <c r="E268" t="s">
        <v>90</v>
      </c>
      <c r="F268">
        <v>64.400000000000006</v>
      </c>
      <c r="G268">
        <v>1.57</v>
      </c>
      <c r="H268">
        <v>26.13</v>
      </c>
      <c r="I268" t="s">
        <v>76</v>
      </c>
      <c r="J268">
        <v>11</v>
      </c>
      <c r="K268" t="s">
        <v>42</v>
      </c>
      <c r="L268">
        <v>72</v>
      </c>
      <c r="M268">
        <v>18</v>
      </c>
      <c r="N268">
        <v>11.5</v>
      </c>
      <c r="O268">
        <v>2</v>
      </c>
      <c r="P268" t="s">
        <v>70</v>
      </c>
      <c r="Q268">
        <v>5</v>
      </c>
      <c r="R268">
        <v>4</v>
      </c>
      <c r="S268" t="s">
        <v>102</v>
      </c>
      <c r="T268">
        <v>0</v>
      </c>
      <c r="U268">
        <v>92.92</v>
      </c>
      <c r="V268">
        <v>1.99</v>
      </c>
      <c r="W268">
        <v>6.93</v>
      </c>
      <c r="X268">
        <v>2.86</v>
      </c>
      <c r="Y268">
        <v>2.42</v>
      </c>
      <c r="Z268">
        <v>34</v>
      </c>
      <c r="AA268">
        <v>32</v>
      </c>
      <c r="AB268">
        <v>0.94</v>
      </c>
      <c r="AC268">
        <v>4</v>
      </c>
      <c r="AD268">
        <v>3.9</v>
      </c>
      <c r="AE268">
        <v>21.92</v>
      </c>
      <c r="AF268">
        <v>30.8</v>
      </c>
      <c r="AG268">
        <v>0.4</v>
      </c>
      <c r="AH268">
        <v>84</v>
      </c>
      <c r="AI268" t="s">
        <v>103</v>
      </c>
      <c r="AJ268" t="s">
        <v>104</v>
      </c>
      <c r="AK268" t="s">
        <v>105</v>
      </c>
      <c r="AL268" t="s">
        <v>112</v>
      </c>
      <c r="AM268" t="s">
        <v>113</v>
      </c>
      <c r="AN268" t="s">
        <v>111</v>
      </c>
      <c r="AO268" t="s">
        <v>109</v>
      </c>
      <c r="AP268">
        <v>110</v>
      </c>
      <c r="AQ268">
        <v>80</v>
      </c>
      <c r="AR268">
        <v>3</v>
      </c>
      <c r="AS268">
        <v>2</v>
      </c>
      <c r="AT268">
        <v>19</v>
      </c>
      <c r="AU268">
        <v>18</v>
      </c>
      <c r="AV268">
        <v>5.6</v>
      </c>
      <c r="AW268" t="s">
        <v>71</v>
      </c>
      <c r="AX268" t="s">
        <v>71</v>
      </c>
      <c r="AY268" t="s">
        <v>72</v>
      </c>
      <c r="AZ268">
        <v>47.454999999999998</v>
      </c>
      <c r="BA268">
        <v>5</v>
      </c>
      <c r="BB268">
        <v>18.5</v>
      </c>
      <c r="BC268" t="s">
        <v>71</v>
      </c>
      <c r="BD268">
        <v>2</v>
      </c>
      <c r="BE268" t="s">
        <v>73</v>
      </c>
      <c r="BF268" t="s">
        <v>74</v>
      </c>
      <c r="BG268" t="s">
        <v>77</v>
      </c>
      <c r="BH268" t="s">
        <v>71</v>
      </c>
    </row>
    <row r="269" spans="1:60">
      <c r="A269">
        <v>268</v>
      </c>
      <c r="B269" t="s">
        <v>50</v>
      </c>
      <c r="C269">
        <v>28</v>
      </c>
      <c r="D269" t="s">
        <v>68</v>
      </c>
      <c r="E269" t="s">
        <v>90</v>
      </c>
      <c r="F269">
        <v>58.9</v>
      </c>
      <c r="G269">
        <v>1.59</v>
      </c>
      <c r="H269">
        <v>23.3</v>
      </c>
      <c r="I269" t="s">
        <v>69</v>
      </c>
      <c r="J269">
        <v>11</v>
      </c>
      <c r="K269" t="s">
        <v>42</v>
      </c>
      <c r="L269">
        <v>72</v>
      </c>
      <c r="M269">
        <v>20</v>
      </c>
      <c r="N269">
        <v>12.4</v>
      </c>
      <c r="O269">
        <v>2</v>
      </c>
      <c r="P269" t="s">
        <v>70</v>
      </c>
      <c r="Q269">
        <v>6</v>
      </c>
      <c r="R269">
        <v>1</v>
      </c>
      <c r="S269" t="s">
        <v>102</v>
      </c>
      <c r="T269">
        <v>0</v>
      </c>
      <c r="U269">
        <v>117.14</v>
      </c>
      <c r="V269">
        <v>18.13</v>
      </c>
      <c r="W269">
        <v>7.35</v>
      </c>
      <c r="X269">
        <v>3.61</v>
      </c>
      <c r="Y269">
        <v>2.04</v>
      </c>
      <c r="Z269">
        <v>36</v>
      </c>
      <c r="AA269">
        <v>34</v>
      </c>
      <c r="AB269">
        <v>0.94</v>
      </c>
      <c r="AC269">
        <v>1.71</v>
      </c>
      <c r="AD269">
        <v>66</v>
      </c>
      <c r="AE269">
        <v>15.37</v>
      </c>
      <c r="AF269">
        <v>30.2</v>
      </c>
      <c r="AG269">
        <v>0.44</v>
      </c>
      <c r="AH269">
        <v>70</v>
      </c>
      <c r="AI269" t="s">
        <v>103</v>
      </c>
      <c r="AJ269" t="s">
        <v>115</v>
      </c>
      <c r="AK269" t="s">
        <v>116</v>
      </c>
      <c r="AL269" t="s">
        <v>112</v>
      </c>
      <c r="AM269" t="s">
        <v>107</v>
      </c>
      <c r="AN269" t="s">
        <v>108</v>
      </c>
      <c r="AO269" t="s">
        <v>117</v>
      </c>
      <c r="AP269">
        <v>120</v>
      </c>
      <c r="AQ269">
        <v>80</v>
      </c>
      <c r="AR269">
        <v>7</v>
      </c>
      <c r="AS269">
        <v>10</v>
      </c>
      <c r="AT269">
        <v>19</v>
      </c>
      <c r="AU269">
        <v>19</v>
      </c>
      <c r="AV269">
        <v>10</v>
      </c>
      <c r="AW269" t="s">
        <v>71</v>
      </c>
      <c r="AX269" t="s">
        <v>71</v>
      </c>
      <c r="AY269" t="s">
        <v>72</v>
      </c>
      <c r="AZ269">
        <v>67.635000000000005</v>
      </c>
      <c r="BA269">
        <v>17</v>
      </c>
      <c r="BB269">
        <v>19</v>
      </c>
      <c r="BC269" t="s">
        <v>71</v>
      </c>
      <c r="BD269">
        <v>3</v>
      </c>
      <c r="BE269" t="s">
        <v>77</v>
      </c>
      <c r="BF269" t="s">
        <v>74</v>
      </c>
      <c r="BG269" t="s">
        <v>77</v>
      </c>
      <c r="BH269" t="s">
        <v>71</v>
      </c>
    </row>
    <row r="270" spans="1:60">
      <c r="A270">
        <v>269</v>
      </c>
      <c r="B270" t="s">
        <v>51</v>
      </c>
      <c r="C270">
        <v>25</v>
      </c>
      <c r="D270" t="s">
        <v>68</v>
      </c>
      <c r="E270" t="s">
        <v>90</v>
      </c>
      <c r="F270">
        <v>53.5</v>
      </c>
      <c r="G270">
        <v>1.52</v>
      </c>
      <c r="H270">
        <v>23.16</v>
      </c>
      <c r="I270" t="s">
        <v>69</v>
      </c>
      <c r="J270">
        <v>11</v>
      </c>
      <c r="K270" t="s">
        <v>42</v>
      </c>
      <c r="L270">
        <v>72</v>
      </c>
      <c r="M270">
        <v>18</v>
      </c>
      <c r="N270">
        <v>12.4</v>
      </c>
      <c r="O270">
        <v>4</v>
      </c>
      <c r="P270" t="s">
        <v>80</v>
      </c>
      <c r="Q270">
        <v>3</v>
      </c>
      <c r="R270">
        <v>3</v>
      </c>
      <c r="S270" t="s">
        <v>102</v>
      </c>
      <c r="T270">
        <v>0</v>
      </c>
      <c r="U270">
        <v>100.58</v>
      </c>
      <c r="V270">
        <v>1.99</v>
      </c>
      <c r="W270">
        <v>5.46</v>
      </c>
      <c r="X270">
        <v>0.91</v>
      </c>
      <c r="Y270">
        <v>6</v>
      </c>
      <c r="Z270">
        <v>32</v>
      </c>
      <c r="AA270">
        <v>30</v>
      </c>
      <c r="AB270">
        <v>0.94</v>
      </c>
      <c r="AC270">
        <v>3.25</v>
      </c>
      <c r="AD270">
        <v>26.8</v>
      </c>
      <c r="AE270">
        <v>33.07</v>
      </c>
      <c r="AF270">
        <v>21.4</v>
      </c>
      <c r="AG270">
        <v>0.25</v>
      </c>
      <c r="AH270">
        <v>70</v>
      </c>
      <c r="AI270" t="s">
        <v>103</v>
      </c>
      <c r="AJ270" t="s">
        <v>104</v>
      </c>
      <c r="AK270" t="s">
        <v>105</v>
      </c>
      <c r="AL270" t="s">
        <v>112</v>
      </c>
      <c r="AM270" t="s">
        <v>107</v>
      </c>
      <c r="AN270" t="s">
        <v>111</v>
      </c>
      <c r="AO270" t="s">
        <v>109</v>
      </c>
      <c r="AP270">
        <v>110</v>
      </c>
      <c r="AQ270">
        <v>80</v>
      </c>
      <c r="AR270">
        <v>6</v>
      </c>
      <c r="AS270">
        <v>5</v>
      </c>
      <c r="AT270">
        <v>17</v>
      </c>
      <c r="AU270">
        <v>19</v>
      </c>
      <c r="AV270">
        <v>7</v>
      </c>
      <c r="AW270" t="s">
        <v>71</v>
      </c>
      <c r="AX270" t="s">
        <v>71</v>
      </c>
      <c r="AY270" t="s">
        <v>72</v>
      </c>
      <c r="AZ270">
        <v>51.284999999999997</v>
      </c>
      <c r="BA270">
        <v>11</v>
      </c>
      <c r="BB270">
        <v>18</v>
      </c>
      <c r="BC270" t="s">
        <v>71</v>
      </c>
      <c r="BD270">
        <v>1</v>
      </c>
      <c r="BE270" t="s">
        <v>73</v>
      </c>
      <c r="BF270" t="s">
        <v>74</v>
      </c>
      <c r="BG270" t="s">
        <v>73</v>
      </c>
      <c r="BH270" t="s">
        <v>71</v>
      </c>
    </row>
    <row r="271" spans="1:60">
      <c r="A271">
        <v>270</v>
      </c>
      <c r="B271" t="s">
        <v>50</v>
      </c>
      <c r="C271">
        <v>26</v>
      </c>
      <c r="D271" t="s">
        <v>68</v>
      </c>
      <c r="E271" t="s">
        <v>90</v>
      </c>
      <c r="F271">
        <v>59</v>
      </c>
      <c r="G271">
        <v>1.54</v>
      </c>
      <c r="H271">
        <v>24.88</v>
      </c>
      <c r="I271" t="s">
        <v>69</v>
      </c>
      <c r="J271">
        <v>17</v>
      </c>
      <c r="K271" t="s">
        <v>44</v>
      </c>
      <c r="L271">
        <v>70</v>
      </c>
      <c r="M271">
        <v>18</v>
      </c>
      <c r="N271">
        <v>10.5</v>
      </c>
      <c r="O271">
        <v>2</v>
      </c>
      <c r="P271" t="s">
        <v>70</v>
      </c>
      <c r="Q271">
        <v>4</v>
      </c>
      <c r="R271">
        <v>3</v>
      </c>
      <c r="S271" t="s">
        <v>102</v>
      </c>
      <c r="T271">
        <v>0</v>
      </c>
      <c r="U271">
        <v>1.99</v>
      </c>
      <c r="V271">
        <v>1.99</v>
      </c>
      <c r="W271">
        <v>1</v>
      </c>
      <c r="X271">
        <v>0.1</v>
      </c>
      <c r="Y271">
        <v>10</v>
      </c>
      <c r="Z271">
        <v>35</v>
      </c>
      <c r="AA271">
        <v>33</v>
      </c>
      <c r="AB271">
        <v>0.94</v>
      </c>
      <c r="AC271">
        <v>0.59</v>
      </c>
      <c r="AD271">
        <v>1.1499999999999999</v>
      </c>
      <c r="AE271">
        <v>35.06</v>
      </c>
      <c r="AF271">
        <v>20.7</v>
      </c>
      <c r="AG271">
        <v>0.25</v>
      </c>
      <c r="AH271">
        <v>100</v>
      </c>
      <c r="AI271" t="s">
        <v>114</v>
      </c>
      <c r="AJ271" t="s">
        <v>115</v>
      </c>
      <c r="AK271" t="s">
        <v>116</v>
      </c>
      <c r="AL271" t="s">
        <v>112</v>
      </c>
      <c r="AM271" t="s">
        <v>113</v>
      </c>
      <c r="AN271" t="s">
        <v>108</v>
      </c>
      <c r="AO271" t="s">
        <v>109</v>
      </c>
      <c r="AP271">
        <v>110</v>
      </c>
      <c r="AQ271">
        <v>80</v>
      </c>
      <c r="AR271">
        <v>9</v>
      </c>
      <c r="AS271">
        <v>4</v>
      </c>
      <c r="AT271">
        <v>20</v>
      </c>
      <c r="AU271">
        <v>16</v>
      </c>
      <c r="AV271">
        <v>13</v>
      </c>
      <c r="AW271" t="s">
        <v>71</v>
      </c>
      <c r="AX271" t="s">
        <v>71</v>
      </c>
      <c r="AY271" t="s">
        <v>72</v>
      </c>
      <c r="AZ271">
        <v>1.99</v>
      </c>
      <c r="BA271">
        <v>13</v>
      </c>
      <c r="BB271">
        <v>18</v>
      </c>
      <c r="BC271" t="s">
        <v>71</v>
      </c>
      <c r="BD271">
        <v>5</v>
      </c>
      <c r="BE271" t="s">
        <v>82</v>
      </c>
      <c r="BF271" t="s">
        <v>74</v>
      </c>
      <c r="BG271" t="s">
        <v>77</v>
      </c>
      <c r="BH271" t="s">
        <v>71</v>
      </c>
    </row>
    <row r="272" spans="1:60">
      <c r="A272">
        <v>271</v>
      </c>
      <c r="B272" t="s">
        <v>51</v>
      </c>
      <c r="C272">
        <v>30</v>
      </c>
      <c r="D272" t="s">
        <v>68</v>
      </c>
      <c r="E272" t="s">
        <v>92</v>
      </c>
      <c r="F272">
        <v>55.1</v>
      </c>
      <c r="G272">
        <v>1.6763999999999999</v>
      </c>
      <c r="H272">
        <v>19.61</v>
      </c>
      <c r="I272" t="s">
        <v>69</v>
      </c>
      <c r="J272">
        <v>11</v>
      </c>
      <c r="K272" t="s">
        <v>42</v>
      </c>
      <c r="L272">
        <v>72</v>
      </c>
      <c r="M272">
        <v>18</v>
      </c>
      <c r="N272">
        <v>12</v>
      </c>
      <c r="O272">
        <v>2</v>
      </c>
      <c r="P272" t="s">
        <v>70</v>
      </c>
      <c r="Q272">
        <v>5</v>
      </c>
      <c r="R272">
        <v>8.5</v>
      </c>
      <c r="S272" t="s">
        <v>102</v>
      </c>
      <c r="T272">
        <v>0</v>
      </c>
      <c r="U272">
        <v>127.04</v>
      </c>
      <c r="V272">
        <v>1.99</v>
      </c>
      <c r="W272">
        <v>7.86</v>
      </c>
      <c r="X272">
        <v>2.23</v>
      </c>
      <c r="Y272">
        <v>3.52</v>
      </c>
      <c r="Z272">
        <v>34</v>
      </c>
      <c r="AA272">
        <v>32</v>
      </c>
      <c r="AB272">
        <v>0.94</v>
      </c>
      <c r="AC272">
        <v>1.54</v>
      </c>
      <c r="AD272">
        <v>4.0999999999999996</v>
      </c>
      <c r="AE272">
        <v>24.01</v>
      </c>
      <c r="AF272">
        <v>22.1</v>
      </c>
      <c r="AG272">
        <v>0.25</v>
      </c>
      <c r="AH272">
        <v>83</v>
      </c>
      <c r="AI272" t="s">
        <v>114</v>
      </c>
      <c r="AJ272" t="s">
        <v>115</v>
      </c>
      <c r="AK272" t="s">
        <v>116</v>
      </c>
      <c r="AL272" t="s">
        <v>112</v>
      </c>
      <c r="AM272" t="s">
        <v>113</v>
      </c>
      <c r="AN272" t="s">
        <v>108</v>
      </c>
      <c r="AO272" t="s">
        <v>109</v>
      </c>
      <c r="AP272">
        <v>110</v>
      </c>
      <c r="AQ272">
        <v>80</v>
      </c>
      <c r="AR272">
        <v>7</v>
      </c>
      <c r="AS272">
        <v>6</v>
      </c>
      <c r="AT272">
        <v>19</v>
      </c>
      <c r="AU272">
        <v>18</v>
      </c>
      <c r="AV272">
        <v>8</v>
      </c>
      <c r="AW272" t="s">
        <v>71</v>
      </c>
      <c r="AX272" t="s">
        <v>71</v>
      </c>
      <c r="AY272" t="s">
        <v>72</v>
      </c>
      <c r="AZ272">
        <v>64.515000000000001</v>
      </c>
      <c r="BA272">
        <v>13</v>
      </c>
      <c r="BB272">
        <v>18.5</v>
      </c>
      <c r="BC272" t="s">
        <v>71</v>
      </c>
      <c r="BD272">
        <v>5</v>
      </c>
      <c r="BE272" t="s">
        <v>82</v>
      </c>
      <c r="BF272" t="s">
        <v>74</v>
      </c>
      <c r="BG272" t="s">
        <v>77</v>
      </c>
      <c r="BH272" t="s">
        <v>71</v>
      </c>
    </row>
    <row r="273" spans="1:60">
      <c r="A273">
        <v>272</v>
      </c>
      <c r="B273" t="s">
        <v>51</v>
      </c>
      <c r="C273">
        <v>26</v>
      </c>
      <c r="D273" t="s">
        <v>68</v>
      </c>
      <c r="E273" t="s">
        <v>90</v>
      </c>
      <c r="F273">
        <v>55.7</v>
      </c>
      <c r="G273">
        <v>1.62</v>
      </c>
      <c r="H273">
        <v>21.22</v>
      </c>
      <c r="I273" t="s">
        <v>69</v>
      </c>
      <c r="J273">
        <v>17</v>
      </c>
      <c r="K273" t="s">
        <v>44</v>
      </c>
      <c r="L273">
        <v>72</v>
      </c>
      <c r="M273">
        <v>18</v>
      </c>
      <c r="N273">
        <v>11</v>
      </c>
      <c r="O273">
        <v>2</v>
      </c>
      <c r="P273" t="s">
        <v>70</v>
      </c>
      <c r="Q273">
        <v>6</v>
      </c>
      <c r="R273">
        <v>1</v>
      </c>
      <c r="S273" t="s">
        <v>102</v>
      </c>
      <c r="T273">
        <v>0</v>
      </c>
      <c r="U273">
        <v>164.91</v>
      </c>
      <c r="V273">
        <v>1.99</v>
      </c>
      <c r="W273">
        <v>6.12</v>
      </c>
      <c r="X273">
        <v>3.25</v>
      </c>
      <c r="Y273">
        <v>1.88</v>
      </c>
      <c r="Z273">
        <v>36</v>
      </c>
      <c r="AA273">
        <v>33</v>
      </c>
      <c r="AB273">
        <v>0.92</v>
      </c>
      <c r="AC273">
        <v>4.75</v>
      </c>
      <c r="AD273">
        <v>3.2</v>
      </c>
      <c r="AE273">
        <v>15.63</v>
      </c>
      <c r="AF273">
        <v>31.6</v>
      </c>
      <c r="AG273">
        <v>0.25</v>
      </c>
      <c r="AH273">
        <v>84</v>
      </c>
      <c r="AI273" t="s">
        <v>103</v>
      </c>
      <c r="AJ273" t="s">
        <v>104</v>
      </c>
      <c r="AK273" t="s">
        <v>105</v>
      </c>
      <c r="AL273" t="s">
        <v>106</v>
      </c>
      <c r="AM273" t="s">
        <v>113</v>
      </c>
      <c r="AN273" t="s">
        <v>111</v>
      </c>
      <c r="AO273" t="s">
        <v>117</v>
      </c>
      <c r="AP273">
        <v>110</v>
      </c>
      <c r="AQ273">
        <v>70</v>
      </c>
      <c r="AR273">
        <v>2</v>
      </c>
      <c r="AS273">
        <v>3</v>
      </c>
      <c r="AT273">
        <v>18</v>
      </c>
      <c r="AU273">
        <v>18</v>
      </c>
      <c r="AV273">
        <v>8.6999999999999993</v>
      </c>
      <c r="AW273" t="s">
        <v>71</v>
      </c>
      <c r="AX273" t="s">
        <v>78</v>
      </c>
      <c r="AY273" t="s">
        <v>71</v>
      </c>
      <c r="AZ273">
        <v>83.45</v>
      </c>
      <c r="BA273">
        <v>5</v>
      </c>
      <c r="BB273">
        <v>18</v>
      </c>
      <c r="BC273" t="s">
        <v>71</v>
      </c>
      <c r="BD273">
        <v>1</v>
      </c>
      <c r="BE273" t="s">
        <v>73</v>
      </c>
      <c r="BF273" t="s">
        <v>71</v>
      </c>
      <c r="BG273" t="s">
        <v>73</v>
      </c>
      <c r="BH273" t="s">
        <v>71</v>
      </c>
    </row>
    <row r="274" spans="1:60">
      <c r="A274">
        <v>273</v>
      </c>
      <c r="B274" t="s">
        <v>51</v>
      </c>
      <c r="C274">
        <v>43</v>
      </c>
      <c r="D274" t="s">
        <v>75</v>
      </c>
      <c r="E274" t="s">
        <v>96</v>
      </c>
      <c r="F274">
        <v>40</v>
      </c>
      <c r="G274">
        <v>1.52</v>
      </c>
      <c r="H274">
        <v>17.309999999999999</v>
      </c>
      <c r="I274" t="s">
        <v>79</v>
      </c>
      <c r="J274">
        <v>15</v>
      </c>
      <c r="K274" t="s">
        <v>41</v>
      </c>
      <c r="L274">
        <v>72</v>
      </c>
      <c r="M274">
        <v>18</v>
      </c>
      <c r="N274">
        <v>11.5</v>
      </c>
      <c r="O274">
        <v>2</v>
      </c>
      <c r="P274" t="s">
        <v>70</v>
      </c>
      <c r="Q274">
        <v>6</v>
      </c>
      <c r="R274">
        <v>25</v>
      </c>
      <c r="S274" t="s">
        <v>102</v>
      </c>
      <c r="T274">
        <v>0</v>
      </c>
      <c r="U274">
        <v>1.99</v>
      </c>
      <c r="V274">
        <v>1.99</v>
      </c>
      <c r="W274">
        <v>14.99</v>
      </c>
      <c r="X274">
        <v>7.09</v>
      </c>
      <c r="Y274">
        <v>2.11</v>
      </c>
      <c r="Z274">
        <v>30</v>
      </c>
      <c r="AA274">
        <v>28</v>
      </c>
      <c r="AB274">
        <v>0.93</v>
      </c>
      <c r="AC274">
        <v>6.09</v>
      </c>
      <c r="AD274">
        <v>0.16</v>
      </c>
      <c r="AE274">
        <v>24.78</v>
      </c>
      <c r="AF274">
        <v>24.5</v>
      </c>
      <c r="AG274">
        <v>0.3</v>
      </c>
      <c r="AH274">
        <v>100</v>
      </c>
      <c r="AI274" t="s">
        <v>103</v>
      </c>
      <c r="AJ274" t="s">
        <v>104</v>
      </c>
      <c r="AK274" t="s">
        <v>105</v>
      </c>
      <c r="AL274" t="s">
        <v>106</v>
      </c>
      <c r="AM274" t="s">
        <v>113</v>
      </c>
      <c r="AN274" t="s">
        <v>111</v>
      </c>
      <c r="AO274" t="s">
        <v>117</v>
      </c>
      <c r="AP274">
        <v>120</v>
      </c>
      <c r="AQ274">
        <v>70</v>
      </c>
      <c r="AR274">
        <v>4</v>
      </c>
      <c r="AS274">
        <v>4</v>
      </c>
      <c r="AT274">
        <v>17</v>
      </c>
      <c r="AU274">
        <v>18</v>
      </c>
      <c r="AV274">
        <v>8.3000000000000007</v>
      </c>
      <c r="AW274" t="s">
        <v>71</v>
      </c>
      <c r="AX274" t="s">
        <v>78</v>
      </c>
      <c r="AY274" t="s">
        <v>72</v>
      </c>
      <c r="AZ274">
        <v>1.99</v>
      </c>
      <c r="BA274">
        <v>8</v>
      </c>
      <c r="BB274">
        <v>17.5</v>
      </c>
      <c r="BC274" t="s">
        <v>71</v>
      </c>
      <c r="BD274">
        <v>1</v>
      </c>
      <c r="BE274" t="s">
        <v>73</v>
      </c>
      <c r="BF274" t="s">
        <v>74</v>
      </c>
      <c r="BG274" t="s">
        <v>73</v>
      </c>
      <c r="BH274" t="s">
        <v>71</v>
      </c>
    </row>
    <row r="275" spans="1:60">
      <c r="A275">
        <v>274</v>
      </c>
      <c r="B275" t="s">
        <v>51</v>
      </c>
      <c r="C275">
        <v>30</v>
      </c>
      <c r="D275" t="s">
        <v>68</v>
      </c>
      <c r="E275" t="s">
        <v>92</v>
      </c>
      <c r="F275">
        <v>52</v>
      </c>
      <c r="G275">
        <v>1.52</v>
      </c>
      <c r="H275">
        <v>22.51</v>
      </c>
      <c r="I275" t="s">
        <v>69</v>
      </c>
      <c r="J275">
        <v>13</v>
      </c>
      <c r="K275" t="s">
        <v>43</v>
      </c>
      <c r="L275">
        <v>78</v>
      </c>
      <c r="M275">
        <v>20</v>
      </c>
      <c r="N275">
        <v>11.1</v>
      </c>
      <c r="O275">
        <v>2</v>
      </c>
      <c r="P275" t="s">
        <v>70</v>
      </c>
      <c r="Q275">
        <v>4</v>
      </c>
      <c r="R275">
        <v>6</v>
      </c>
      <c r="S275" t="s">
        <v>110</v>
      </c>
      <c r="T275">
        <v>0</v>
      </c>
      <c r="U275">
        <v>785.44</v>
      </c>
      <c r="V275">
        <v>1.99</v>
      </c>
      <c r="W275">
        <v>6.3</v>
      </c>
      <c r="X275">
        <v>6.26</v>
      </c>
      <c r="Y275">
        <v>1.01</v>
      </c>
      <c r="Z275">
        <v>32</v>
      </c>
      <c r="AA275">
        <v>30</v>
      </c>
      <c r="AB275">
        <v>0.94</v>
      </c>
      <c r="AC275">
        <v>2.58</v>
      </c>
      <c r="AD275">
        <v>8.1</v>
      </c>
      <c r="AE275">
        <v>38.24</v>
      </c>
      <c r="AF275">
        <v>26.3</v>
      </c>
      <c r="AG275">
        <v>0.25</v>
      </c>
      <c r="AH275">
        <v>112</v>
      </c>
      <c r="AI275" t="s">
        <v>103</v>
      </c>
      <c r="AJ275" t="s">
        <v>104</v>
      </c>
      <c r="AK275" t="s">
        <v>105</v>
      </c>
      <c r="AL275" t="s">
        <v>112</v>
      </c>
      <c r="AM275" t="s">
        <v>113</v>
      </c>
      <c r="AN275" t="s">
        <v>111</v>
      </c>
      <c r="AO275" t="s">
        <v>117</v>
      </c>
      <c r="AP275">
        <v>120</v>
      </c>
      <c r="AQ275">
        <v>80</v>
      </c>
      <c r="AR275">
        <v>8</v>
      </c>
      <c r="AS275">
        <v>7</v>
      </c>
      <c r="AT275">
        <v>18</v>
      </c>
      <c r="AU275">
        <v>16</v>
      </c>
      <c r="AV275">
        <v>7</v>
      </c>
      <c r="AW275" t="s">
        <v>71</v>
      </c>
      <c r="AX275" t="s">
        <v>71</v>
      </c>
      <c r="AY275" t="s">
        <v>71</v>
      </c>
      <c r="AZ275">
        <v>393.71500000000003</v>
      </c>
      <c r="BA275">
        <v>15</v>
      </c>
      <c r="BB275">
        <v>17</v>
      </c>
      <c r="BC275" t="s">
        <v>71</v>
      </c>
      <c r="BD275">
        <v>2</v>
      </c>
      <c r="BE275" t="s">
        <v>73</v>
      </c>
      <c r="BF275" t="s">
        <v>74</v>
      </c>
      <c r="BG275" t="s">
        <v>73</v>
      </c>
      <c r="BH275" t="s">
        <v>71</v>
      </c>
    </row>
    <row r="276" spans="1:60">
      <c r="A276">
        <v>275</v>
      </c>
      <c r="B276" t="s">
        <v>51</v>
      </c>
      <c r="C276">
        <v>30</v>
      </c>
      <c r="D276" t="s">
        <v>68</v>
      </c>
      <c r="E276" t="s">
        <v>92</v>
      </c>
      <c r="F276">
        <v>58.9</v>
      </c>
      <c r="G276">
        <v>1.53</v>
      </c>
      <c r="H276">
        <v>25.16</v>
      </c>
      <c r="I276" t="s">
        <v>76</v>
      </c>
      <c r="J276">
        <v>13</v>
      </c>
      <c r="K276" t="s">
        <v>43</v>
      </c>
      <c r="L276">
        <v>72</v>
      </c>
      <c r="M276">
        <v>18</v>
      </c>
      <c r="N276">
        <v>12</v>
      </c>
      <c r="O276">
        <v>2</v>
      </c>
      <c r="P276" t="s">
        <v>70</v>
      </c>
      <c r="Q276">
        <v>5</v>
      </c>
      <c r="R276">
        <v>4</v>
      </c>
      <c r="S276" t="s">
        <v>102</v>
      </c>
      <c r="T276">
        <v>0</v>
      </c>
      <c r="U276">
        <v>1.99</v>
      </c>
      <c r="V276">
        <v>1.99</v>
      </c>
      <c r="W276">
        <v>5.59</v>
      </c>
      <c r="X276">
        <v>3.85</v>
      </c>
      <c r="Y276">
        <v>1.45</v>
      </c>
      <c r="Z276">
        <v>35</v>
      </c>
      <c r="AA276">
        <v>33</v>
      </c>
      <c r="AB276">
        <v>0.94</v>
      </c>
      <c r="AC276">
        <v>3</v>
      </c>
      <c r="AD276">
        <v>0.56000000000000005</v>
      </c>
      <c r="AE276">
        <v>128.24</v>
      </c>
      <c r="AF276">
        <v>30.3</v>
      </c>
      <c r="AG276">
        <v>0.35</v>
      </c>
      <c r="AH276">
        <v>88</v>
      </c>
      <c r="AI276" t="s">
        <v>103</v>
      </c>
      <c r="AJ276" t="s">
        <v>104</v>
      </c>
      <c r="AK276" t="s">
        <v>105</v>
      </c>
      <c r="AL276" t="s">
        <v>106</v>
      </c>
      <c r="AM276" t="s">
        <v>107</v>
      </c>
      <c r="AN276" t="s">
        <v>111</v>
      </c>
      <c r="AO276" t="s">
        <v>117</v>
      </c>
      <c r="AP276">
        <v>120</v>
      </c>
      <c r="AQ276">
        <v>80</v>
      </c>
      <c r="AR276">
        <v>4</v>
      </c>
      <c r="AS276">
        <v>6</v>
      </c>
      <c r="AT276">
        <v>17</v>
      </c>
      <c r="AU276">
        <v>17</v>
      </c>
      <c r="AV276">
        <v>10.3</v>
      </c>
      <c r="AW276" t="s">
        <v>71</v>
      </c>
      <c r="AX276" t="s">
        <v>71</v>
      </c>
      <c r="AY276" t="s">
        <v>71</v>
      </c>
      <c r="AZ276">
        <v>1.99</v>
      </c>
      <c r="BA276">
        <v>10</v>
      </c>
      <c r="BB276">
        <v>17</v>
      </c>
      <c r="BC276" t="s">
        <v>71</v>
      </c>
      <c r="BD276">
        <v>0</v>
      </c>
      <c r="BE276" t="s">
        <v>73</v>
      </c>
      <c r="BF276" t="s">
        <v>74</v>
      </c>
      <c r="BG276" t="s">
        <v>73</v>
      </c>
      <c r="BH276" t="s">
        <v>71</v>
      </c>
    </row>
    <row r="277" spans="1:60">
      <c r="A277">
        <v>276</v>
      </c>
      <c r="B277" t="s">
        <v>50</v>
      </c>
      <c r="C277">
        <v>27</v>
      </c>
      <c r="D277" t="s">
        <v>68</v>
      </c>
      <c r="E277" t="s">
        <v>90</v>
      </c>
      <c r="F277">
        <v>47</v>
      </c>
      <c r="G277">
        <v>1.52</v>
      </c>
      <c r="H277">
        <v>20.34</v>
      </c>
      <c r="I277" t="s">
        <v>69</v>
      </c>
      <c r="J277">
        <v>15</v>
      </c>
      <c r="K277" t="s">
        <v>41</v>
      </c>
      <c r="L277">
        <v>74</v>
      </c>
      <c r="M277">
        <v>20</v>
      </c>
      <c r="N277">
        <v>10.7</v>
      </c>
      <c r="O277">
        <v>2</v>
      </c>
      <c r="P277" t="s">
        <v>70</v>
      </c>
      <c r="Q277">
        <v>5</v>
      </c>
      <c r="R277">
        <v>8</v>
      </c>
      <c r="S277" t="s">
        <v>102</v>
      </c>
      <c r="T277">
        <v>0</v>
      </c>
      <c r="U277">
        <v>355.08</v>
      </c>
      <c r="V277">
        <v>1.99</v>
      </c>
      <c r="W277">
        <v>6.8</v>
      </c>
      <c r="X277">
        <v>4.6100000000000003</v>
      </c>
      <c r="Y277">
        <v>1.48</v>
      </c>
      <c r="Z277">
        <v>33</v>
      </c>
      <c r="AA277">
        <v>28</v>
      </c>
      <c r="AB277">
        <v>0.85</v>
      </c>
      <c r="AC277">
        <v>3.49</v>
      </c>
      <c r="AD277">
        <v>5.3</v>
      </c>
      <c r="AE277">
        <v>14.65</v>
      </c>
      <c r="AF277">
        <v>26.1</v>
      </c>
      <c r="AG277">
        <v>0.25</v>
      </c>
      <c r="AH277">
        <v>90</v>
      </c>
      <c r="AI277" t="s">
        <v>103</v>
      </c>
      <c r="AJ277" t="s">
        <v>104</v>
      </c>
      <c r="AK277" t="s">
        <v>105</v>
      </c>
      <c r="AL277" t="s">
        <v>106</v>
      </c>
      <c r="AM277" t="s">
        <v>107</v>
      </c>
      <c r="AN277" t="s">
        <v>111</v>
      </c>
      <c r="AO277" t="s">
        <v>117</v>
      </c>
      <c r="AP277">
        <v>120</v>
      </c>
      <c r="AQ277">
        <v>70</v>
      </c>
      <c r="AR277">
        <v>12</v>
      </c>
      <c r="AS277">
        <v>15</v>
      </c>
      <c r="AT277">
        <v>16</v>
      </c>
      <c r="AU277">
        <v>18</v>
      </c>
      <c r="AV277">
        <v>8.6999999999999993</v>
      </c>
      <c r="AW277" t="s">
        <v>71</v>
      </c>
      <c r="AX277" t="s">
        <v>71</v>
      </c>
      <c r="AY277" t="s">
        <v>71</v>
      </c>
      <c r="AZ277">
        <v>178.535</v>
      </c>
      <c r="BA277">
        <v>27</v>
      </c>
      <c r="BB277">
        <v>17</v>
      </c>
      <c r="BC277" t="s">
        <v>71</v>
      </c>
      <c r="BD277">
        <v>0</v>
      </c>
      <c r="BE277" t="s">
        <v>73</v>
      </c>
      <c r="BF277" t="s">
        <v>74</v>
      </c>
      <c r="BG277" t="s">
        <v>73</v>
      </c>
      <c r="BH277" t="s">
        <v>71</v>
      </c>
    </row>
    <row r="278" spans="1:60">
      <c r="A278">
        <v>277</v>
      </c>
      <c r="B278" t="s">
        <v>50</v>
      </c>
      <c r="C278">
        <v>36</v>
      </c>
      <c r="D278" t="s">
        <v>75</v>
      </c>
      <c r="E278" t="s">
        <v>91</v>
      </c>
      <c r="F278">
        <v>65.7</v>
      </c>
      <c r="G278">
        <v>1.51</v>
      </c>
      <c r="H278">
        <v>28.81</v>
      </c>
      <c r="I278" t="s">
        <v>76</v>
      </c>
      <c r="J278">
        <v>15</v>
      </c>
      <c r="K278" t="s">
        <v>41</v>
      </c>
      <c r="L278">
        <v>72</v>
      </c>
      <c r="M278">
        <v>20</v>
      </c>
      <c r="N278">
        <v>11</v>
      </c>
      <c r="O278">
        <v>4</v>
      </c>
      <c r="P278" t="s">
        <v>80</v>
      </c>
      <c r="Q278">
        <v>4</v>
      </c>
      <c r="R278">
        <v>8</v>
      </c>
      <c r="S278" t="s">
        <v>102</v>
      </c>
      <c r="T278">
        <v>1</v>
      </c>
      <c r="U278">
        <v>89.34</v>
      </c>
      <c r="V278">
        <v>89.34</v>
      </c>
      <c r="W278">
        <v>7.47</v>
      </c>
      <c r="X278">
        <v>6.64</v>
      </c>
      <c r="Y278">
        <v>1.1299999999999999</v>
      </c>
      <c r="Z278">
        <v>37</v>
      </c>
      <c r="AA278">
        <v>35</v>
      </c>
      <c r="AB278">
        <v>0.95</v>
      </c>
      <c r="AC278">
        <v>5</v>
      </c>
      <c r="AD278">
        <v>1.8</v>
      </c>
      <c r="AE278">
        <v>8</v>
      </c>
      <c r="AF278">
        <v>19.899999999999999</v>
      </c>
      <c r="AG278">
        <v>0.25</v>
      </c>
      <c r="AH278">
        <v>92</v>
      </c>
      <c r="AI278" t="s">
        <v>114</v>
      </c>
      <c r="AJ278" t="s">
        <v>104</v>
      </c>
      <c r="AK278" t="s">
        <v>105</v>
      </c>
      <c r="AL278" t="s">
        <v>112</v>
      </c>
      <c r="AM278" t="s">
        <v>113</v>
      </c>
      <c r="AN278" t="s">
        <v>108</v>
      </c>
      <c r="AO278" t="s">
        <v>109</v>
      </c>
      <c r="AP278">
        <v>120</v>
      </c>
      <c r="AQ278">
        <v>80</v>
      </c>
      <c r="AR278">
        <v>6</v>
      </c>
      <c r="AS278">
        <v>5</v>
      </c>
      <c r="AT278">
        <v>18</v>
      </c>
      <c r="AU278">
        <v>16</v>
      </c>
      <c r="AV278">
        <v>8.8000000000000007</v>
      </c>
      <c r="AW278" t="s">
        <v>71</v>
      </c>
      <c r="AX278" t="s">
        <v>78</v>
      </c>
      <c r="AY278" t="s">
        <v>71</v>
      </c>
      <c r="AZ278">
        <v>89.34</v>
      </c>
      <c r="BA278">
        <v>11</v>
      </c>
      <c r="BB278">
        <v>17</v>
      </c>
      <c r="BC278" t="s">
        <v>71</v>
      </c>
      <c r="BD278">
        <v>3</v>
      </c>
      <c r="BE278" t="s">
        <v>77</v>
      </c>
      <c r="BF278" t="s">
        <v>74</v>
      </c>
      <c r="BG278" t="s">
        <v>77</v>
      </c>
      <c r="BH278" t="s">
        <v>71</v>
      </c>
    </row>
    <row r="279" spans="1:60">
      <c r="A279">
        <v>278</v>
      </c>
      <c r="B279" t="s">
        <v>50</v>
      </c>
      <c r="C279">
        <v>29</v>
      </c>
      <c r="D279" t="s">
        <v>68</v>
      </c>
      <c r="E279" t="s">
        <v>90</v>
      </c>
      <c r="F279">
        <v>66</v>
      </c>
      <c r="G279">
        <v>1.5</v>
      </c>
      <c r="H279">
        <v>29.33</v>
      </c>
      <c r="I279" t="s">
        <v>76</v>
      </c>
      <c r="J279">
        <v>15</v>
      </c>
      <c r="K279" t="s">
        <v>41</v>
      </c>
      <c r="L279">
        <v>72</v>
      </c>
      <c r="M279">
        <v>18</v>
      </c>
      <c r="N279">
        <v>12</v>
      </c>
      <c r="O279">
        <v>4</v>
      </c>
      <c r="P279" t="s">
        <v>80</v>
      </c>
      <c r="Q279">
        <v>5</v>
      </c>
      <c r="R279">
        <v>9</v>
      </c>
      <c r="S279" t="s">
        <v>102</v>
      </c>
      <c r="T279">
        <v>0</v>
      </c>
      <c r="U279">
        <v>1.99</v>
      </c>
      <c r="V279">
        <v>1.99</v>
      </c>
      <c r="W279">
        <v>2.56</v>
      </c>
      <c r="X279">
        <v>2.41</v>
      </c>
      <c r="Y279">
        <v>1.06</v>
      </c>
      <c r="Z279">
        <v>36</v>
      </c>
      <c r="AA279">
        <v>34</v>
      </c>
      <c r="AB279">
        <v>0.94</v>
      </c>
      <c r="AC279">
        <v>2.86</v>
      </c>
      <c r="AD279">
        <v>7.3</v>
      </c>
      <c r="AE279">
        <v>12.91</v>
      </c>
      <c r="AF279">
        <v>19</v>
      </c>
      <c r="AG279">
        <v>0.39</v>
      </c>
      <c r="AH279">
        <v>92</v>
      </c>
      <c r="AI279" t="s">
        <v>103</v>
      </c>
      <c r="AJ279" t="s">
        <v>115</v>
      </c>
      <c r="AK279" t="s">
        <v>116</v>
      </c>
      <c r="AL279" t="s">
        <v>112</v>
      </c>
      <c r="AM279" t="s">
        <v>107</v>
      </c>
      <c r="AN279" t="s">
        <v>111</v>
      </c>
      <c r="AO279" t="s">
        <v>117</v>
      </c>
      <c r="AP279">
        <v>110</v>
      </c>
      <c r="AQ279">
        <v>70</v>
      </c>
      <c r="AR279">
        <v>1</v>
      </c>
      <c r="AS279">
        <v>1</v>
      </c>
      <c r="AT279">
        <v>12</v>
      </c>
      <c r="AU279">
        <v>14</v>
      </c>
      <c r="AV279">
        <v>9.5</v>
      </c>
      <c r="AW279" t="s">
        <v>71</v>
      </c>
      <c r="AX279" t="s">
        <v>71</v>
      </c>
      <c r="AY279" t="s">
        <v>71</v>
      </c>
      <c r="AZ279">
        <v>1.99</v>
      </c>
      <c r="BA279">
        <v>2</v>
      </c>
      <c r="BB279">
        <v>13</v>
      </c>
      <c r="BC279" t="s">
        <v>71</v>
      </c>
      <c r="BD279">
        <v>3</v>
      </c>
      <c r="BE279" t="s">
        <v>77</v>
      </c>
      <c r="BF279" t="s">
        <v>71</v>
      </c>
      <c r="BG279" t="s">
        <v>77</v>
      </c>
      <c r="BH279" t="s">
        <v>71</v>
      </c>
    </row>
    <row r="280" spans="1:60">
      <c r="A280">
        <v>279</v>
      </c>
      <c r="B280" t="s">
        <v>50</v>
      </c>
      <c r="C280">
        <v>45</v>
      </c>
      <c r="D280" t="s">
        <v>75</v>
      </c>
      <c r="E280" t="s">
        <v>96</v>
      </c>
      <c r="F280">
        <v>50</v>
      </c>
      <c r="G280">
        <v>1.54</v>
      </c>
      <c r="H280">
        <v>21.08</v>
      </c>
      <c r="I280" t="s">
        <v>69</v>
      </c>
      <c r="J280">
        <v>17</v>
      </c>
      <c r="K280" t="s">
        <v>44</v>
      </c>
      <c r="L280">
        <v>72</v>
      </c>
      <c r="M280">
        <v>18</v>
      </c>
      <c r="N280">
        <v>10.199999999999999</v>
      </c>
      <c r="O280">
        <v>4</v>
      </c>
      <c r="P280" t="s">
        <v>80</v>
      </c>
      <c r="Q280">
        <v>4</v>
      </c>
      <c r="R280">
        <v>11</v>
      </c>
      <c r="S280" t="s">
        <v>102</v>
      </c>
      <c r="T280">
        <v>2</v>
      </c>
      <c r="U280">
        <v>412.9</v>
      </c>
      <c r="V280">
        <v>366.04</v>
      </c>
      <c r="W280">
        <v>2.2400000000000002</v>
      </c>
      <c r="X280">
        <v>1.99</v>
      </c>
      <c r="Y280">
        <v>1.1299999999999999</v>
      </c>
      <c r="Z280">
        <v>30</v>
      </c>
      <c r="AA280">
        <v>27</v>
      </c>
      <c r="AB280">
        <v>0.9</v>
      </c>
      <c r="AC280">
        <v>22.59</v>
      </c>
      <c r="AD280">
        <v>6.5</v>
      </c>
      <c r="AE280">
        <v>16.84</v>
      </c>
      <c r="AF280">
        <v>10.5</v>
      </c>
      <c r="AG280">
        <v>0.5</v>
      </c>
      <c r="AH280">
        <v>138</v>
      </c>
      <c r="AI280" t="s">
        <v>114</v>
      </c>
      <c r="AJ280" t="s">
        <v>115</v>
      </c>
      <c r="AK280" t="s">
        <v>116</v>
      </c>
      <c r="AL280" t="s">
        <v>112</v>
      </c>
      <c r="AM280" t="s">
        <v>113</v>
      </c>
      <c r="AN280" t="s">
        <v>108</v>
      </c>
      <c r="AO280" t="s">
        <v>109</v>
      </c>
      <c r="AP280">
        <v>120</v>
      </c>
      <c r="AQ280">
        <v>80</v>
      </c>
      <c r="AR280">
        <v>4</v>
      </c>
      <c r="AS280">
        <v>8</v>
      </c>
      <c r="AT280">
        <v>15</v>
      </c>
      <c r="AU280">
        <v>18</v>
      </c>
      <c r="AV280">
        <v>7.2</v>
      </c>
      <c r="AW280" t="s">
        <v>71</v>
      </c>
      <c r="AX280" t="s">
        <v>78</v>
      </c>
      <c r="AY280" t="s">
        <v>71</v>
      </c>
      <c r="AZ280">
        <v>389.47</v>
      </c>
      <c r="BA280">
        <v>12</v>
      </c>
      <c r="BB280">
        <v>16.5</v>
      </c>
      <c r="BC280" t="s">
        <v>71</v>
      </c>
      <c r="BD280">
        <v>5</v>
      </c>
      <c r="BE280" t="s">
        <v>82</v>
      </c>
      <c r="BF280" t="s">
        <v>74</v>
      </c>
      <c r="BG280" t="s">
        <v>73</v>
      </c>
      <c r="BH280" t="s">
        <v>71</v>
      </c>
    </row>
    <row r="281" spans="1:60">
      <c r="A281">
        <v>280</v>
      </c>
      <c r="B281" t="s">
        <v>51</v>
      </c>
      <c r="C281">
        <v>26</v>
      </c>
      <c r="D281" t="s">
        <v>68</v>
      </c>
      <c r="E281" t="s">
        <v>90</v>
      </c>
      <c r="F281">
        <v>54</v>
      </c>
      <c r="G281">
        <v>1.5</v>
      </c>
      <c r="H281">
        <v>24</v>
      </c>
      <c r="I281" t="s">
        <v>69</v>
      </c>
      <c r="J281">
        <v>11</v>
      </c>
      <c r="K281" t="s">
        <v>42</v>
      </c>
      <c r="L281">
        <v>72</v>
      </c>
      <c r="M281">
        <v>18</v>
      </c>
      <c r="N281">
        <v>12</v>
      </c>
      <c r="O281">
        <v>4</v>
      </c>
      <c r="P281" t="s">
        <v>80</v>
      </c>
      <c r="Q281">
        <v>3</v>
      </c>
      <c r="R281">
        <v>5</v>
      </c>
      <c r="S281" t="s">
        <v>102</v>
      </c>
      <c r="T281">
        <v>0</v>
      </c>
      <c r="U281">
        <v>184.8</v>
      </c>
      <c r="V281">
        <v>1.99</v>
      </c>
      <c r="W281">
        <v>5.81</v>
      </c>
      <c r="X281">
        <v>3.91</v>
      </c>
      <c r="Y281">
        <v>1.49</v>
      </c>
      <c r="Z281">
        <v>36</v>
      </c>
      <c r="AA281">
        <v>34</v>
      </c>
      <c r="AB281">
        <v>0.94</v>
      </c>
      <c r="AC281">
        <v>2.35</v>
      </c>
      <c r="AD281">
        <v>21</v>
      </c>
      <c r="AE281">
        <v>29.69</v>
      </c>
      <c r="AF281">
        <v>20.100000000000001</v>
      </c>
      <c r="AG281">
        <v>0.48</v>
      </c>
      <c r="AH281">
        <v>125</v>
      </c>
      <c r="AI281" t="s">
        <v>114</v>
      </c>
      <c r="AJ281" t="s">
        <v>115</v>
      </c>
      <c r="AK281" t="s">
        <v>116</v>
      </c>
      <c r="AL281" t="s">
        <v>112</v>
      </c>
      <c r="AM281" t="s">
        <v>107</v>
      </c>
      <c r="AN281" t="s">
        <v>108</v>
      </c>
      <c r="AO281" t="s">
        <v>109</v>
      </c>
      <c r="AP281">
        <v>120</v>
      </c>
      <c r="AQ281">
        <v>70</v>
      </c>
      <c r="AR281">
        <v>3</v>
      </c>
      <c r="AS281">
        <v>2</v>
      </c>
      <c r="AT281">
        <v>15</v>
      </c>
      <c r="AU281">
        <v>13</v>
      </c>
      <c r="AV281">
        <v>9</v>
      </c>
      <c r="AW281" t="s">
        <v>71</v>
      </c>
      <c r="AX281" t="s">
        <v>71</v>
      </c>
      <c r="AY281" t="s">
        <v>71</v>
      </c>
      <c r="AZ281">
        <v>93.39500000000001</v>
      </c>
      <c r="BA281">
        <v>5</v>
      </c>
      <c r="BB281">
        <v>14</v>
      </c>
      <c r="BC281" t="s">
        <v>71</v>
      </c>
      <c r="BD281">
        <v>4</v>
      </c>
      <c r="BE281" t="s">
        <v>77</v>
      </c>
      <c r="BF281" t="s">
        <v>74</v>
      </c>
      <c r="BG281" t="s">
        <v>73</v>
      </c>
      <c r="BH281" t="s">
        <v>71</v>
      </c>
    </row>
    <row r="282" spans="1:60">
      <c r="A282">
        <v>281</v>
      </c>
      <c r="B282" t="s">
        <v>51</v>
      </c>
      <c r="C282">
        <v>31</v>
      </c>
      <c r="D282" t="s">
        <v>68</v>
      </c>
      <c r="E282" t="s">
        <v>92</v>
      </c>
      <c r="F282">
        <v>65</v>
      </c>
      <c r="G282">
        <v>1.58</v>
      </c>
      <c r="H282">
        <v>26.04</v>
      </c>
      <c r="I282" t="s">
        <v>76</v>
      </c>
      <c r="J282">
        <v>15</v>
      </c>
      <c r="K282" t="s">
        <v>41</v>
      </c>
      <c r="L282">
        <v>72</v>
      </c>
      <c r="M282">
        <v>18</v>
      </c>
      <c r="N282">
        <v>12.4</v>
      </c>
      <c r="O282">
        <v>2</v>
      </c>
      <c r="P282" t="s">
        <v>70</v>
      </c>
      <c r="Q282">
        <v>5</v>
      </c>
      <c r="R282">
        <v>4</v>
      </c>
      <c r="S282" t="s">
        <v>102</v>
      </c>
      <c r="T282">
        <v>0</v>
      </c>
      <c r="U282">
        <v>1.99</v>
      </c>
      <c r="V282">
        <v>1.99</v>
      </c>
      <c r="W282">
        <v>2.95</v>
      </c>
      <c r="X282">
        <v>0.26</v>
      </c>
      <c r="Y282">
        <v>11.35</v>
      </c>
      <c r="Z282">
        <v>38</v>
      </c>
      <c r="AA282">
        <v>36</v>
      </c>
      <c r="AB282">
        <v>0.95</v>
      </c>
      <c r="AC282">
        <v>3.23</v>
      </c>
      <c r="AD282">
        <v>0.9</v>
      </c>
      <c r="AE282">
        <v>17.190000000000001</v>
      </c>
      <c r="AF282">
        <v>25.5</v>
      </c>
      <c r="AG282">
        <v>0.66</v>
      </c>
      <c r="AH282">
        <v>92</v>
      </c>
      <c r="AI282" t="s">
        <v>103</v>
      </c>
      <c r="AJ282" t="s">
        <v>115</v>
      </c>
      <c r="AK282" t="s">
        <v>105</v>
      </c>
      <c r="AL282" t="s">
        <v>112</v>
      </c>
      <c r="AM282" t="s">
        <v>113</v>
      </c>
      <c r="AN282" t="s">
        <v>111</v>
      </c>
      <c r="AO282" t="s">
        <v>117</v>
      </c>
      <c r="AP282">
        <v>120</v>
      </c>
      <c r="AQ282">
        <v>70</v>
      </c>
      <c r="AR282">
        <v>3</v>
      </c>
      <c r="AS282">
        <v>3</v>
      </c>
      <c r="AT282">
        <v>18</v>
      </c>
      <c r="AU282">
        <v>15</v>
      </c>
      <c r="AV282">
        <v>8.9</v>
      </c>
      <c r="AW282" t="s">
        <v>71</v>
      </c>
      <c r="AX282" t="s">
        <v>71</v>
      </c>
      <c r="AY282" t="s">
        <v>72</v>
      </c>
      <c r="AZ282">
        <v>1.99</v>
      </c>
      <c r="BA282">
        <v>6</v>
      </c>
      <c r="BB282">
        <v>16.5</v>
      </c>
      <c r="BC282" t="s">
        <v>71</v>
      </c>
      <c r="BD282">
        <v>3</v>
      </c>
      <c r="BE282" t="s">
        <v>77</v>
      </c>
      <c r="BF282" t="s">
        <v>74</v>
      </c>
      <c r="BG282" t="s">
        <v>82</v>
      </c>
      <c r="BH282" t="s">
        <v>71</v>
      </c>
    </row>
    <row r="283" spans="1:60">
      <c r="A283">
        <v>282</v>
      </c>
      <c r="B283" t="s">
        <v>51</v>
      </c>
      <c r="C283">
        <v>31</v>
      </c>
      <c r="D283" t="s">
        <v>68</v>
      </c>
      <c r="E283" t="s">
        <v>92</v>
      </c>
      <c r="F283">
        <v>51</v>
      </c>
      <c r="G283">
        <v>1.55</v>
      </c>
      <c r="H283">
        <v>21.23</v>
      </c>
      <c r="I283" t="s">
        <v>69</v>
      </c>
      <c r="J283">
        <v>17</v>
      </c>
      <c r="K283" t="s">
        <v>44</v>
      </c>
      <c r="L283">
        <v>70</v>
      </c>
      <c r="M283">
        <v>18</v>
      </c>
      <c r="N283">
        <v>11</v>
      </c>
      <c r="O283">
        <v>4</v>
      </c>
      <c r="P283" t="s">
        <v>80</v>
      </c>
      <c r="Q283">
        <v>5</v>
      </c>
      <c r="R283">
        <v>5</v>
      </c>
      <c r="S283" t="s">
        <v>102</v>
      </c>
      <c r="T283">
        <v>0</v>
      </c>
      <c r="U283">
        <v>1.99</v>
      </c>
      <c r="V283">
        <v>1.99</v>
      </c>
      <c r="W283">
        <v>60.37</v>
      </c>
      <c r="X283">
        <v>9.99</v>
      </c>
      <c r="Y283">
        <v>6.04</v>
      </c>
      <c r="Z283">
        <v>33</v>
      </c>
      <c r="AA283">
        <v>30</v>
      </c>
      <c r="AB283">
        <v>0.91</v>
      </c>
      <c r="AC283">
        <v>1</v>
      </c>
      <c r="AD283">
        <v>15.3</v>
      </c>
      <c r="AE283">
        <v>20.47</v>
      </c>
      <c r="AF283">
        <v>25.6</v>
      </c>
      <c r="AG283">
        <v>0.33</v>
      </c>
      <c r="AH283">
        <v>92</v>
      </c>
      <c r="AI283" t="s">
        <v>103</v>
      </c>
      <c r="AJ283" t="s">
        <v>104</v>
      </c>
      <c r="AK283" t="s">
        <v>105</v>
      </c>
      <c r="AL283" t="s">
        <v>106</v>
      </c>
      <c r="AM283" t="s">
        <v>113</v>
      </c>
      <c r="AN283" t="s">
        <v>111</v>
      </c>
      <c r="AO283" t="s">
        <v>117</v>
      </c>
      <c r="AP283">
        <v>110</v>
      </c>
      <c r="AQ283">
        <v>80</v>
      </c>
      <c r="AR283">
        <v>4</v>
      </c>
      <c r="AS283">
        <v>5</v>
      </c>
      <c r="AT283">
        <v>16</v>
      </c>
      <c r="AU283">
        <v>19</v>
      </c>
      <c r="AV283">
        <v>7</v>
      </c>
      <c r="AW283" t="s">
        <v>71</v>
      </c>
      <c r="AX283" t="s">
        <v>71</v>
      </c>
      <c r="AY283" t="s">
        <v>72</v>
      </c>
      <c r="AZ283">
        <v>1.99</v>
      </c>
      <c r="BA283">
        <v>9</v>
      </c>
      <c r="BB283">
        <v>17.5</v>
      </c>
      <c r="BC283" t="s">
        <v>71</v>
      </c>
      <c r="BD283">
        <v>1</v>
      </c>
      <c r="BE283" t="s">
        <v>73</v>
      </c>
      <c r="BF283" t="s">
        <v>74</v>
      </c>
      <c r="BG283" t="s">
        <v>73</v>
      </c>
      <c r="BH283" t="s">
        <v>71</v>
      </c>
    </row>
    <row r="284" spans="1:60">
      <c r="A284">
        <v>283</v>
      </c>
      <c r="B284" t="s">
        <v>50</v>
      </c>
      <c r="C284">
        <v>38</v>
      </c>
      <c r="D284" t="s">
        <v>75</v>
      </c>
      <c r="E284" t="s">
        <v>91</v>
      </c>
      <c r="F284">
        <v>62</v>
      </c>
      <c r="G284">
        <v>1.54</v>
      </c>
      <c r="H284">
        <v>26.14</v>
      </c>
      <c r="I284" t="s">
        <v>76</v>
      </c>
      <c r="J284">
        <v>15</v>
      </c>
      <c r="K284" t="s">
        <v>41</v>
      </c>
      <c r="L284">
        <v>74</v>
      </c>
      <c r="M284">
        <v>20</v>
      </c>
      <c r="N284">
        <v>10.5</v>
      </c>
      <c r="O284">
        <v>4</v>
      </c>
      <c r="P284" t="s">
        <v>80</v>
      </c>
      <c r="Q284">
        <v>4</v>
      </c>
      <c r="R284">
        <v>5</v>
      </c>
      <c r="S284" t="s">
        <v>110</v>
      </c>
      <c r="T284">
        <v>0</v>
      </c>
      <c r="U284">
        <v>454.27</v>
      </c>
      <c r="V284">
        <v>14.34</v>
      </c>
      <c r="W284">
        <v>8.15</v>
      </c>
      <c r="X284">
        <v>3.26</v>
      </c>
      <c r="Y284">
        <v>2.5</v>
      </c>
      <c r="Z284">
        <v>35</v>
      </c>
      <c r="AA284">
        <v>33</v>
      </c>
      <c r="AB284">
        <v>0.94</v>
      </c>
      <c r="AC284">
        <v>7.02</v>
      </c>
      <c r="AD284">
        <v>10.6</v>
      </c>
      <c r="AE284">
        <v>22.9</v>
      </c>
      <c r="AF284">
        <v>16.7</v>
      </c>
      <c r="AG284">
        <v>0.48</v>
      </c>
      <c r="AH284">
        <v>92</v>
      </c>
      <c r="AI284" t="s">
        <v>114</v>
      </c>
      <c r="AJ284" t="s">
        <v>104</v>
      </c>
      <c r="AK284" t="s">
        <v>105</v>
      </c>
      <c r="AL284" t="s">
        <v>112</v>
      </c>
      <c r="AM284" t="s">
        <v>113</v>
      </c>
      <c r="AN284" t="s">
        <v>108</v>
      </c>
      <c r="AO284" t="s">
        <v>109</v>
      </c>
      <c r="AP284">
        <v>120</v>
      </c>
      <c r="AQ284">
        <v>80</v>
      </c>
      <c r="AR284">
        <v>8</v>
      </c>
      <c r="AS284">
        <v>5</v>
      </c>
      <c r="AT284">
        <v>15</v>
      </c>
      <c r="AU284">
        <v>17</v>
      </c>
      <c r="AV284">
        <v>9.8000000000000007</v>
      </c>
      <c r="AW284" t="s">
        <v>71</v>
      </c>
      <c r="AX284" t="s">
        <v>78</v>
      </c>
      <c r="AY284" t="s">
        <v>72</v>
      </c>
      <c r="AZ284">
        <v>234.30499999999998</v>
      </c>
      <c r="BA284">
        <v>13</v>
      </c>
      <c r="BB284">
        <v>16</v>
      </c>
      <c r="BC284" t="s">
        <v>71</v>
      </c>
      <c r="BD284">
        <v>3</v>
      </c>
      <c r="BE284" t="s">
        <v>77</v>
      </c>
      <c r="BF284" t="s">
        <v>74</v>
      </c>
      <c r="BG284" t="s">
        <v>82</v>
      </c>
      <c r="BH284" t="s">
        <v>71</v>
      </c>
    </row>
    <row r="285" spans="1:60">
      <c r="A285">
        <v>284</v>
      </c>
      <c r="B285" t="s">
        <v>51</v>
      </c>
      <c r="C285">
        <v>32</v>
      </c>
      <c r="D285" t="s">
        <v>68</v>
      </c>
      <c r="E285" t="s">
        <v>92</v>
      </c>
      <c r="F285">
        <v>68</v>
      </c>
      <c r="G285">
        <v>1.58</v>
      </c>
      <c r="H285">
        <v>27.24</v>
      </c>
      <c r="I285" t="s">
        <v>76</v>
      </c>
      <c r="J285">
        <v>17</v>
      </c>
      <c r="K285" t="s">
        <v>44</v>
      </c>
      <c r="L285">
        <v>72</v>
      </c>
      <c r="M285">
        <v>18</v>
      </c>
      <c r="N285">
        <v>10.5</v>
      </c>
      <c r="O285">
        <v>2</v>
      </c>
      <c r="P285" t="s">
        <v>70</v>
      </c>
      <c r="Q285">
        <v>6</v>
      </c>
      <c r="R285">
        <v>13</v>
      </c>
      <c r="S285" t="s">
        <v>102</v>
      </c>
      <c r="T285">
        <v>0</v>
      </c>
      <c r="U285">
        <v>3.1</v>
      </c>
      <c r="V285">
        <v>75.62</v>
      </c>
      <c r="W285">
        <v>2.35</v>
      </c>
      <c r="X285">
        <v>0.28999999999999998</v>
      </c>
      <c r="Y285">
        <v>8.1</v>
      </c>
      <c r="Z285">
        <v>37</v>
      </c>
      <c r="AA285">
        <v>35</v>
      </c>
      <c r="AB285">
        <v>0.95</v>
      </c>
      <c r="AC285">
        <v>5</v>
      </c>
      <c r="AD285">
        <v>4.2</v>
      </c>
      <c r="AE285">
        <v>38.51</v>
      </c>
      <c r="AF285">
        <v>24</v>
      </c>
      <c r="AG285">
        <v>0.7</v>
      </c>
      <c r="AH285">
        <v>100</v>
      </c>
      <c r="AI285" t="s">
        <v>114</v>
      </c>
      <c r="AJ285" t="s">
        <v>104</v>
      </c>
      <c r="AK285" t="s">
        <v>105</v>
      </c>
      <c r="AL285" t="s">
        <v>106</v>
      </c>
      <c r="AM285" t="s">
        <v>113</v>
      </c>
      <c r="AN285" t="s">
        <v>108</v>
      </c>
      <c r="AO285" t="s">
        <v>117</v>
      </c>
      <c r="AP285">
        <v>110</v>
      </c>
      <c r="AQ285">
        <v>80</v>
      </c>
      <c r="AR285">
        <v>3</v>
      </c>
      <c r="AS285">
        <v>5</v>
      </c>
      <c r="AT285">
        <v>17</v>
      </c>
      <c r="AU285">
        <v>16</v>
      </c>
      <c r="AV285">
        <v>9.8000000000000007</v>
      </c>
      <c r="AW285" t="s">
        <v>71</v>
      </c>
      <c r="AX285" t="s">
        <v>78</v>
      </c>
      <c r="AY285" t="s">
        <v>72</v>
      </c>
      <c r="AZ285">
        <v>39.36</v>
      </c>
      <c r="BA285">
        <v>8</v>
      </c>
      <c r="BB285">
        <v>16.5</v>
      </c>
      <c r="BC285" t="s">
        <v>71</v>
      </c>
      <c r="BD285">
        <v>2</v>
      </c>
      <c r="BE285" t="s">
        <v>73</v>
      </c>
      <c r="BF285" t="s">
        <v>74</v>
      </c>
      <c r="BG285" t="s">
        <v>77</v>
      </c>
      <c r="BH285" t="s">
        <v>71</v>
      </c>
    </row>
    <row r="286" spans="1:60">
      <c r="A286">
        <v>285</v>
      </c>
      <c r="B286" t="s">
        <v>51</v>
      </c>
      <c r="C286">
        <v>32</v>
      </c>
      <c r="D286" t="s">
        <v>68</v>
      </c>
      <c r="E286" t="s">
        <v>92</v>
      </c>
      <c r="F286">
        <v>46</v>
      </c>
      <c r="G286">
        <v>1.52</v>
      </c>
      <c r="H286">
        <v>19.91</v>
      </c>
      <c r="I286" t="s">
        <v>69</v>
      </c>
      <c r="J286">
        <v>15</v>
      </c>
      <c r="K286" t="s">
        <v>41</v>
      </c>
      <c r="L286">
        <v>72</v>
      </c>
      <c r="M286">
        <v>20</v>
      </c>
      <c r="N286">
        <v>11.5</v>
      </c>
      <c r="O286">
        <v>2</v>
      </c>
      <c r="P286" t="s">
        <v>70</v>
      </c>
      <c r="Q286">
        <v>6</v>
      </c>
      <c r="R286">
        <v>8</v>
      </c>
      <c r="S286" t="s">
        <v>102</v>
      </c>
      <c r="T286">
        <v>0</v>
      </c>
      <c r="U286">
        <v>1.99</v>
      </c>
      <c r="V286">
        <v>1.99</v>
      </c>
      <c r="W286">
        <v>4.79</v>
      </c>
      <c r="X286">
        <v>4.5</v>
      </c>
      <c r="Y286">
        <v>1.06</v>
      </c>
      <c r="Z286">
        <v>32</v>
      </c>
      <c r="AA286">
        <v>30</v>
      </c>
      <c r="AB286">
        <v>0.94</v>
      </c>
      <c r="AC286">
        <v>2</v>
      </c>
      <c r="AD286">
        <v>4.7</v>
      </c>
      <c r="AE286">
        <v>96.63</v>
      </c>
      <c r="AF286">
        <v>22.6</v>
      </c>
      <c r="AG286">
        <v>0.5</v>
      </c>
      <c r="AH286">
        <v>112</v>
      </c>
      <c r="AI286" t="s">
        <v>103</v>
      </c>
      <c r="AJ286" t="s">
        <v>104</v>
      </c>
      <c r="AK286" t="s">
        <v>105</v>
      </c>
      <c r="AL286" t="s">
        <v>112</v>
      </c>
      <c r="AM286" t="s">
        <v>113</v>
      </c>
      <c r="AN286" t="s">
        <v>111</v>
      </c>
      <c r="AO286" t="s">
        <v>109</v>
      </c>
      <c r="AP286">
        <v>120</v>
      </c>
      <c r="AQ286">
        <v>80</v>
      </c>
      <c r="AR286">
        <v>1</v>
      </c>
      <c r="AS286">
        <v>1</v>
      </c>
      <c r="AT286">
        <v>11</v>
      </c>
      <c r="AU286">
        <v>16</v>
      </c>
      <c r="AV286">
        <v>11</v>
      </c>
      <c r="AW286" t="s">
        <v>71</v>
      </c>
      <c r="AX286" t="s">
        <v>71</v>
      </c>
      <c r="AY286" t="s">
        <v>71</v>
      </c>
      <c r="AZ286">
        <v>1.99</v>
      </c>
      <c r="BA286">
        <v>2</v>
      </c>
      <c r="BB286">
        <v>13.5</v>
      </c>
      <c r="BC286" t="s">
        <v>71</v>
      </c>
      <c r="BD286">
        <v>2</v>
      </c>
      <c r="BE286" t="s">
        <v>73</v>
      </c>
      <c r="BF286" t="s">
        <v>74</v>
      </c>
      <c r="BG286" t="s">
        <v>73</v>
      </c>
      <c r="BH286" t="s">
        <v>71</v>
      </c>
    </row>
    <row r="287" spans="1:60">
      <c r="A287">
        <v>286</v>
      </c>
      <c r="B287" t="s">
        <v>51</v>
      </c>
      <c r="C287">
        <v>38</v>
      </c>
      <c r="D287" t="s">
        <v>75</v>
      </c>
      <c r="E287" t="s">
        <v>91</v>
      </c>
      <c r="F287">
        <v>52</v>
      </c>
      <c r="G287">
        <v>1.56</v>
      </c>
      <c r="H287">
        <v>21.37</v>
      </c>
      <c r="I287" t="s">
        <v>69</v>
      </c>
      <c r="J287">
        <v>17</v>
      </c>
      <c r="K287" t="s">
        <v>44</v>
      </c>
      <c r="L287">
        <v>72</v>
      </c>
      <c r="M287">
        <v>18</v>
      </c>
      <c r="N287">
        <v>10.8</v>
      </c>
      <c r="O287">
        <v>2</v>
      </c>
      <c r="P287" t="s">
        <v>70</v>
      </c>
      <c r="Q287">
        <v>5</v>
      </c>
      <c r="R287">
        <v>10</v>
      </c>
      <c r="S287" t="s">
        <v>102</v>
      </c>
      <c r="T287">
        <v>0</v>
      </c>
      <c r="U287">
        <v>227.56</v>
      </c>
      <c r="V287">
        <v>4.96</v>
      </c>
      <c r="W287">
        <v>3.75</v>
      </c>
      <c r="X287">
        <v>0.34</v>
      </c>
      <c r="Y287">
        <v>11.03</v>
      </c>
      <c r="Z287">
        <v>33</v>
      </c>
      <c r="AA287">
        <v>30</v>
      </c>
      <c r="AB287">
        <v>0.91</v>
      </c>
      <c r="AC287">
        <v>1.26</v>
      </c>
      <c r="AD287">
        <v>4.8</v>
      </c>
      <c r="AE287">
        <v>17.07</v>
      </c>
      <c r="AF287">
        <v>20.100000000000001</v>
      </c>
      <c r="AG287">
        <v>0.3</v>
      </c>
      <c r="AH287">
        <v>110</v>
      </c>
      <c r="AI287" t="s">
        <v>103</v>
      </c>
      <c r="AJ287" t="s">
        <v>104</v>
      </c>
      <c r="AK287" t="s">
        <v>105</v>
      </c>
      <c r="AL287" t="s">
        <v>112</v>
      </c>
      <c r="AM287" t="s">
        <v>107</v>
      </c>
      <c r="AN287" t="s">
        <v>111</v>
      </c>
      <c r="AO287" t="s">
        <v>117</v>
      </c>
      <c r="AP287">
        <v>120</v>
      </c>
      <c r="AQ287">
        <v>80</v>
      </c>
      <c r="AR287">
        <v>1</v>
      </c>
      <c r="AS287">
        <v>2</v>
      </c>
      <c r="AT287">
        <v>20</v>
      </c>
      <c r="AU287">
        <v>17</v>
      </c>
      <c r="AV287">
        <v>7.2</v>
      </c>
      <c r="AW287" t="s">
        <v>71</v>
      </c>
      <c r="AX287" t="s">
        <v>71</v>
      </c>
      <c r="AY287" t="s">
        <v>72</v>
      </c>
      <c r="AZ287">
        <v>116.26</v>
      </c>
      <c r="BA287">
        <v>3</v>
      </c>
      <c r="BB287">
        <v>18.5</v>
      </c>
      <c r="BC287" t="s">
        <v>71</v>
      </c>
      <c r="BD287">
        <v>1</v>
      </c>
      <c r="BE287" t="s">
        <v>73</v>
      </c>
      <c r="BF287" t="s">
        <v>74</v>
      </c>
      <c r="BG287" t="s">
        <v>73</v>
      </c>
      <c r="BH287" t="s">
        <v>71</v>
      </c>
    </row>
    <row r="288" spans="1:60">
      <c r="A288">
        <v>287</v>
      </c>
      <c r="B288" t="s">
        <v>51</v>
      </c>
      <c r="C288">
        <v>26</v>
      </c>
      <c r="D288" t="s">
        <v>68</v>
      </c>
      <c r="E288" t="s">
        <v>90</v>
      </c>
      <c r="F288">
        <v>67</v>
      </c>
      <c r="G288">
        <v>1.54</v>
      </c>
      <c r="H288">
        <v>28.25</v>
      </c>
      <c r="I288" t="s">
        <v>76</v>
      </c>
      <c r="J288">
        <v>11</v>
      </c>
      <c r="K288" t="s">
        <v>42</v>
      </c>
      <c r="L288">
        <v>72</v>
      </c>
      <c r="M288">
        <v>18</v>
      </c>
      <c r="N288">
        <v>13.2</v>
      </c>
      <c r="O288">
        <v>2</v>
      </c>
      <c r="P288" t="s">
        <v>70</v>
      </c>
      <c r="Q288">
        <v>5</v>
      </c>
      <c r="R288">
        <v>5</v>
      </c>
      <c r="S288" t="s">
        <v>102</v>
      </c>
      <c r="T288">
        <v>1</v>
      </c>
      <c r="U288">
        <v>1.99</v>
      </c>
      <c r="V288">
        <v>1.99</v>
      </c>
      <c r="W288">
        <v>7.76</v>
      </c>
      <c r="X288">
        <v>2.71</v>
      </c>
      <c r="Y288">
        <v>2.86</v>
      </c>
      <c r="Z288">
        <v>36</v>
      </c>
      <c r="AA288">
        <v>34</v>
      </c>
      <c r="AB288">
        <v>0.94</v>
      </c>
      <c r="AC288">
        <v>3.71</v>
      </c>
      <c r="AD288">
        <v>1.7</v>
      </c>
      <c r="AE288">
        <v>23.98</v>
      </c>
      <c r="AF288">
        <v>17.100000000000001</v>
      </c>
      <c r="AG288">
        <v>0.25</v>
      </c>
      <c r="AH288">
        <v>122</v>
      </c>
      <c r="AI288" t="s">
        <v>114</v>
      </c>
      <c r="AJ288" t="s">
        <v>104</v>
      </c>
      <c r="AK288" t="s">
        <v>105</v>
      </c>
      <c r="AL288" t="s">
        <v>112</v>
      </c>
      <c r="AM288" t="s">
        <v>107</v>
      </c>
      <c r="AN288" t="s">
        <v>108</v>
      </c>
      <c r="AO288" t="s">
        <v>109</v>
      </c>
      <c r="AP288">
        <v>120</v>
      </c>
      <c r="AQ288">
        <v>70</v>
      </c>
      <c r="AR288">
        <v>2</v>
      </c>
      <c r="AS288">
        <v>1</v>
      </c>
      <c r="AT288">
        <v>16</v>
      </c>
      <c r="AU288">
        <v>14</v>
      </c>
      <c r="AV288">
        <v>7.8</v>
      </c>
      <c r="AW288" t="s">
        <v>71</v>
      </c>
      <c r="AX288" t="s">
        <v>71</v>
      </c>
      <c r="AY288" t="s">
        <v>72</v>
      </c>
      <c r="AZ288">
        <v>1.99</v>
      </c>
      <c r="BA288">
        <v>3</v>
      </c>
      <c r="BB288">
        <v>15</v>
      </c>
      <c r="BC288" t="s">
        <v>71</v>
      </c>
      <c r="BD288">
        <v>2</v>
      </c>
      <c r="BE288" t="s">
        <v>73</v>
      </c>
      <c r="BF288" t="s">
        <v>74</v>
      </c>
      <c r="BG288" t="s">
        <v>77</v>
      </c>
      <c r="BH288" t="s">
        <v>71</v>
      </c>
    </row>
    <row r="289" spans="1:60">
      <c r="A289">
        <v>288</v>
      </c>
      <c r="B289" t="s">
        <v>50</v>
      </c>
      <c r="C289">
        <v>29</v>
      </c>
      <c r="D289" t="s">
        <v>68</v>
      </c>
      <c r="E289" t="s">
        <v>90</v>
      </c>
      <c r="F289">
        <v>53</v>
      </c>
      <c r="G289">
        <v>1.52</v>
      </c>
      <c r="H289">
        <v>22.94</v>
      </c>
      <c r="I289" t="s">
        <v>69</v>
      </c>
      <c r="J289">
        <v>17</v>
      </c>
      <c r="K289" t="s">
        <v>44</v>
      </c>
      <c r="L289">
        <v>78</v>
      </c>
      <c r="M289">
        <v>22</v>
      </c>
      <c r="N289">
        <v>11</v>
      </c>
      <c r="O289">
        <v>2</v>
      </c>
      <c r="P289" t="s">
        <v>70</v>
      </c>
      <c r="Q289">
        <v>5</v>
      </c>
      <c r="R289">
        <v>2.5</v>
      </c>
      <c r="S289" t="s">
        <v>102</v>
      </c>
      <c r="T289">
        <v>0</v>
      </c>
      <c r="U289">
        <v>53.09</v>
      </c>
      <c r="V289">
        <v>1.99</v>
      </c>
      <c r="W289">
        <v>6.06</v>
      </c>
      <c r="X289">
        <v>2.14</v>
      </c>
      <c r="Y289">
        <v>2.83</v>
      </c>
      <c r="Z289">
        <v>34</v>
      </c>
      <c r="AA289">
        <v>32</v>
      </c>
      <c r="AB289">
        <v>0.94</v>
      </c>
      <c r="AC289">
        <v>2.35</v>
      </c>
      <c r="AD289">
        <v>5.4</v>
      </c>
      <c r="AE289">
        <v>12.26</v>
      </c>
      <c r="AF289">
        <v>18</v>
      </c>
      <c r="AG289">
        <v>0.25</v>
      </c>
      <c r="AH289">
        <v>100</v>
      </c>
      <c r="AI289" t="s">
        <v>103</v>
      </c>
      <c r="AJ289" t="s">
        <v>115</v>
      </c>
      <c r="AK289" t="s">
        <v>116</v>
      </c>
      <c r="AL289" t="s">
        <v>106</v>
      </c>
      <c r="AM289" t="s">
        <v>113</v>
      </c>
      <c r="AN289" t="s">
        <v>111</v>
      </c>
      <c r="AO289" t="s">
        <v>109</v>
      </c>
      <c r="AP289">
        <v>110</v>
      </c>
      <c r="AQ289">
        <v>80</v>
      </c>
      <c r="AR289">
        <v>10</v>
      </c>
      <c r="AS289">
        <v>7</v>
      </c>
      <c r="AT289">
        <v>18</v>
      </c>
      <c r="AU289">
        <v>14</v>
      </c>
      <c r="AV289">
        <v>9</v>
      </c>
      <c r="AW289" t="s">
        <v>71</v>
      </c>
      <c r="AX289" t="s">
        <v>71</v>
      </c>
      <c r="AY289" t="s">
        <v>72</v>
      </c>
      <c r="AZ289">
        <v>27.540000000000003</v>
      </c>
      <c r="BA289">
        <v>17</v>
      </c>
      <c r="BB289">
        <v>16</v>
      </c>
      <c r="BC289" t="s">
        <v>71</v>
      </c>
      <c r="BD289">
        <v>3</v>
      </c>
      <c r="BE289" t="s">
        <v>77</v>
      </c>
      <c r="BF289" t="s">
        <v>74</v>
      </c>
      <c r="BG289" t="s">
        <v>77</v>
      </c>
      <c r="BH289" t="s">
        <v>71</v>
      </c>
    </row>
    <row r="290" spans="1:60">
      <c r="A290">
        <v>289</v>
      </c>
      <c r="B290" t="s">
        <v>51</v>
      </c>
      <c r="C290">
        <v>35</v>
      </c>
      <c r="D290" t="s">
        <v>75</v>
      </c>
      <c r="E290" t="s">
        <v>91</v>
      </c>
      <c r="F290">
        <v>66</v>
      </c>
      <c r="G290">
        <v>1.55</v>
      </c>
      <c r="H290">
        <v>27.47</v>
      </c>
      <c r="I290" t="s">
        <v>76</v>
      </c>
      <c r="J290">
        <v>15</v>
      </c>
      <c r="K290" t="s">
        <v>41</v>
      </c>
      <c r="L290">
        <v>78</v>
      </c>
      <c r="M290">
        <v>22</v>
      </c>
      <c r="N290">
        <v>10.5</v>
      </c>
      <c r="O290">
        <v>4</v>
      </c>
      <c r="P290" t="s">
        <v>80</v>
      </c>
      <c r="Q290">
        <v>3</v>
      </c>
      <c r="R290">
        <v>4</v>
      </c>
      <c r="S290" t="s">
        <v>102</v>
      </c>
      <c r="T290">
        <v>2</v>
      </c>
      <c r="U290">
        <v>1.99</v>
      </c>
      <c r="V290">
        <v>1.99</v>
      </c>
      <c r="W290">
        <v>6.51</v>
      </c>
      <c r="X290">
        <v>3.23</v>
      </c>
      <c r="Y290">
        <v>2.02</v>
      </c>
      <c r="Z290">
        <v>37</v>
      </c>
      <c r="AA290">
        <v>35</v>
      </c>
      <c r="AB290">
        <v>0.95</v>
      </c>
      <c r="AC290">
        <v>4.6100000000000003</v>
      </c>
      <c r="AD290">
        <v>1.2</v>
      </c>
      <c r="AE290">
        <v>18.14</v>
      </c>
      <c r="AF290">
        <v>27.2</v>
      </c>
      <c r="AG290">
        <v>0.31</v>
      </c>
      <c r="AH290">
        <v>100</v>
      </c>
      <c r="AI290" t="s">
        <v>114</v>
      </c>
      <c r="AJ290" t="s">
        <v>104</v>
      </c>
      <c r="AK290" t="s">
        <v>105</v>
      </c>
      <c r="AL290" t="s">
        <v>106</v>
      </c>
      <c r="AM290" t="s">
        <v>107</v>
      </c>
      <c r="AN290" t="s">
        <v>108</v>
      </c>
      <c r="AO290" t="s">
        <v>109</v>
      </c>
      <c r="AP290">
        <v>110</v>
      </c>
      <c r="AQ290">
        <v>80</v>
      </c>
      <c r="AR290">
        <v>1</v>
      </c>
      <c r="AS290">
        <v>0</v>
      </c>
      <c r="AT290">
        <v>15</v>
      </c>
      <c r="AU290">
        <v>18</v>
      </c>
      <c r="AV290">
        <v>7.7</v>
      </c>
      <c r="AW290" t="s">
        <v>71</v>
      </c>
      <c r="AX290" t="s">
        <v>78</v>
      </c>
      <c r="AY290" t="s">
        <v>72</v>
      </c>
      <c r="AZ290">
        <v>1.99</v>
      </c>
      <c r="BA290">
        <v>1</v>
      </c>
      <c r="BB290">
        <v>16.5</v>
      </c>
      <c r="BC290" t="s">
        <v>71</v>
      </c>
      <c r="BD290">
        <v>1</v>
      </c>
      <c r="BE290" t="s">
        <v>73</v>
      </c>
      <c r="BF290" t="s">
        <v>74</v>
      </c>
      <c r="BG290" t="s">
        <v>77</v>
      </c>
      <c r="BH290" t="s">
        <v>71</v>
      </c>
    </row>
    <row r="291" spans="1:60">
      <c r="A291">
        <v>290</v>
      </c>
      <c r="B291" t="s">
        <v>51</v>
      </c>
      <c r="C291">
        <v>27</v>
      </c>
      <c r="D291" t="s">
        <v>68</v>
      </c>
      <c r="E291" t="s">
        <v>90</v>
      </c>
      <c r="F291">
        <v>65</v>
      </c>
      <c r="G291">
        <v>1.62</v>
      </c>
      <c r="H291">
        <v>24.77</v>
      </c>
      <c r="I291" t="s">
        <v>69</v>
      </c>
      <c r="J291">
        <v>15</v>
      </c>
      <c r="K291" t="s">
        <v>41</v>
      </c>
      <c r="L291">
        <v>72</v>
      </c>
      <c r="M291">
        <v>18</v>
      </c>
      <c r="N291">
        <v>10.7</v>
      </c>
      <c r="O291">
        <v>2</v>
      </c>
      <c r="P291" t="s">
        <v>70</v>
      </c>
      <c r="Q291">
        <v>5</v>
      </c>
      <c r="R291">
        <v>3.5</v>
      </c>
      <c r="S291" t="s">
        <v>102</v>
      </c>
      <c r="T291">
        <v>1</v>
      </c>
      <c r="U291">
        <v>213.21</v>
      </c>
      <c r="V291">
        <v>1.99</v>
      </c>
      <c r="W291">
        <v>5.47</v>
      </c>
      <c r="X291">
        <v>4.95</v>
      </c>
      <c r="Y291">
        <v>1.1100000000000001</v>
      </c>
      <c r="Z291">
        <v>38</v>
      </c>
      <c r="AA291">
        <v>36</v>
      </c>
      <c r="AB291">
        <v>0.95</v>
      </c>
      <c r="AC291">
        <v>4.29</v>
      </c>
      <c r="AD291">
        <v>5.4</v>
      </c>
      <c r="AE291">
        <v>41.03</v>
      </c>
      <c r="AF291">
        <v>21.4</v>
      </c>
      <c r="AG291">
        <v>0.25</v>
      </c>
      <c r="AH291">
        <v>92</v>
      </c>
      <c r="AI291" t="s">
        <v>114</v>
      </c>
      <c r="AJ291" t="s">
        <v>115</v>
      </c>
      <c r="AK291" t="s">
        <v>116</v>
      </c>
      <c r="AL291" t="s">
        <v>112</v>
      </c>
      <c r="AM291" t="s">
        <v>113</v>
      </c>
      <c r="AN291" t="s">
        <v>111</v>
      </c>
      <c r="AO291" t="s">
        <v>109</v>
      </c>
      <c r="AP291">
        <v>110</v>
      </c>
      <c r="AQ291">
        <v>80</v>
      </c>
      <c r="AR291">
        <v>5</v>
      </c>
      <c r="AS291">
        <v>3</v>
      </c>
      <c r="AT291">
        <v>16</v>
      </c>
      <c r="AU291">
        <v>17</v>
      </c>
      <c r="AV291">
        <v>8</v>
      </c>
      <c r="AW291" t="s">
        <v>71</v>
      </c>
      <c r="AX291" t="s">
        <v>78</v>
      </c>
      <c r="AY291" t="s">
        <v>71</v>
      </c>
      <c r="AZ291">
        <v>107.60000000000001</v>
      </c>
      <c r="BA291">
        <v>8</v>
      </c>
      <c r="BB291">
        <v>16.5</v>
      </c>
      <c r="BC291" t="s">
        <v>71</v>
      </c>
      <c r="BD291">
        <v>5</v>
      </c>
      <c r="BE291" t="s">
        <v>82</v>
      </c>
      <c r="BF291" t="s">
        <v>74</v>
      </c>
      <c r="BG291" t="s">
        <v>73</v>
      </c>
      <c r="BH291" t="s">
        <v>71</v>
      </c>
    </row>
    <row r="292" spans="1:60">
      <c r="A292">
        <v>291</v>
      </c>
      <c r="B292" t="s">
        <v>50</v>
      </c>
      <c r="C292">
        <v>27</v>
      </c>
      <c r="D292" t="s">
        <v>68</v>
      </c>
      <c r="E292" t="s">
        <v>90</v>
      </c>
      <c r="F292">
        <v>83</v>
      </c>
      <c r="G292">
        <v>1.64</v>
      </c>
      <c r="H292">
        <v>30.86</v>
      </c>
      <c r="I292" t="s">
        <v>81</v>
      </c>
      <c r="J292">
        <v>13</v>
      </c>
      <c r="K292" t="s">
        <v>43</v>
      </c>
      <c r="L292">
        <v>70</v>
      </c>
      <c r="M292">
        <v>18</v>
      </c>
      <c r="N292">
        <v>11</v>
      </c>
      <c r="O292">
        <v>2</v>
      </c>
      <c r="P292" t="s">
        <v>70</v>
      </c>
      <c r="Q292">
        <v>6</v>
      </c>
      <c r="R292">
        <v>2</v>
      </c>
      <c r="S292" t="s">
        <v>102</v>
      </c>
      <c r="T292">
        <v>0</v>
      </c>
      <c r="U292">
        <v>1.99</v>
      </c>
      <c r="V292">
        <v>1.99</v>
      </c>
      <c r="W292">
        <v>4.5999999999999996</v>
      </c>
      <c r="X292">
        <v>2.4900000000000002</v>
      </c>
      <c r="Y292">
        <v>1.85</v>
      </c>
      <c r="Z292">
        <v>39</v>
      </c>
      <c r="AA292">
        <v>36</v>
      </c>
      <c r="AB292">
        <v>0.92</v>
      </c>
      <c r="AC292">
        <v>6.48</v>
      </c>
      <c r="AD292">
        <v>17.5</v>
      </c>
      <c r="AE292">
        <v>12.88</v>
      </c>
      <c r="AF292">
        <v>26.6</v>
      </c>
      <c r="AG292">
        <v>0.5</v>
      </c>
      <c r="AH292">
        <v>92</v>
      </c>
      <c r="AI292" t="s">
        <v>103</v>
      </c>
      <c r="AJ292" t="s">
        <v>104</v>
      </c>
      <c r="AK292" t="s">
        <v>105</v>
      </c>
      <c r="AL292" t="s">
        <v>112</v>
      </c>
      <c r="AM292" t="s">
        <v>113</v>
      </c>
      <c r="AN292" t="s">
        <v>111</v>
      </c>
      <c r="AO292" t="s">
        <v>109</v>
      </c>
      <c r="AP292">
        <v>110</v>
      </c>
      <c r="AQ292">
        <v>80</v>
      </c>
      <c r="AR292">
        <v>1</v>
      </c>
      <c r="AS292">
        <v>1</v>
      </c>
      <c r="AT292">
        <v>14</v>
      </c>
      <c r="AU292">
        <v>15</v>
      </c>
      <c r="AV292">
        <v>8.5</v>
      </c>
      <c r="AW292" t="s">
        <v>71</v>
      </c>
      <c r="AX292" t="s">
        <v>78</v>
      </c>
      <c r="AY292" t="s">
        <v>71</v>
      </c>
      <c r="AZ292">
        <v>1.99</v>
      </c>
      <c r="BA292">
        <v>2</v>
      </c>
      <c r="BB292">
        <v>14.5</v>
      </c>
      <c r="BC292" t="s">
        <v>71</v>
      </c>
      <c r="BD292">
        <v>2</v>
      </c>
      <c r="BE292" t="s">
        <v>73</v>
      </c>
      <c r="BF292" t="s">
        <v>74</v>
      </c>
      <c r="BG292" t="s">
        <v>73</v>
      </c>
      <c r="BH292" t="s">
        <v>71</v>
      </c>
    </row>
    <row r="293" spans="1:60">
      <c r="A293">
        <v>292</v>
      </c>
      <c r="B293" t="s">
        <v>51</v>
      </c>
      <c r="C293">
        <v>35</v>
      </c>
      <c r="D293" t="s">
        <v>75</v>
      </c>
      <c r="E293" t="s">
        <v>91</v>
      </c>
      <c r="F293">
        <v>53</v>
      </c>
      <c r="G293">
        <v>1.58</v>
      </c>
      <c r="H293">
        <v>21.23</v>
      </c>
      <c r="I293" t="s">
        <v>69</v>
      </c>
      <c r="J293">
        <v>17</v>
      </c>
      <c r="K293" t="s">
        <v>44</v>
      </c>
      <c r="L293">
        <v>74</v>
      </c>
      <c r="M293">
        <v>20</v>
      </c>
      <c r="N293">
        <v>12.4</v>
      </c>
      <c r="O293">
        <v>2</v>
      </c>
      <c r="P293" t="s">
        <v>70</v>
      </c>
      <c r="Q293">
        <v>6</v>
      </c>
      <c r="R293">
        <v>11</v>
      </c>
      <c r="S293" t="s">
        <v>102</v>
      </c>
      <c r="T293">
        <v>1</v>
      </c>
      <c r="U293">
        <v>1.99</v>
      </c>
      <c r="V293">
        <v>1.99</v>
      </c>
      <c r="W293">
        <v>8.99</v>
      </c>
      <c r="X293">
        <v>4.88</v>
      </c>
      <c r="Y293">
        <v>1.84</v>
      </c>
      <c r="Z293">
        <v>35</v>
      </c>
      <c r="AA293">
        <v>33</v>
      </c>
      <c r="AB293">
        <v>0.94</v>
      </c>
      <c r="AC293">
        <v>1.32</v>
      </c>
      <c r="AD293">
        <v>6</v>
      </c>
      <c r="AE293">
        <v>17</v>
      </c>
      <c r="AF293">
        <v>30.5</v>
      </c>
      <c r="AG293">
        <v>0.4</v>
      </c>
      <c r="AH293">
        <v>110</v>
      </c>
      <c r="AI293" t="s">
        <v>114</v>
      </c>
      <c r="AJ293" t="s">
        <v>104</v>
      </c>
      <c r="AK293" t="s">
        <v>105</v>
      </c>
      <c r="AL293" t="s">
        <v>106</v>
      </c>
      <c r="AM293" t="s">
        <v>113</v>
      </c>
      <c r="AN293" t="s">
        <v>108</v>
      </c>
      <c r="AO293" t="s">
        <v>109</v>
      </c>
      <c r="AP293">
        <v>120</v>
      </c>
      <c r="AQ293">
        <v>80</v>
      </c>
      <c r="AR293">
        <v>1</v>
      </c>
      <c r="AS293">
        <v>3</v>
      </c>
      <c r="AT293">
        <v>16</v>
      </c>
      <c r="AU293">
        <v>17</v>
      </c>
      <c r="AV293">
        <v>9</v>
      </c>
      <c r="AW293" t="s">
        <v>71</v>
      </c>
      <c r="AX293" t="s">
        <v>71</v>
      </c>
      <c r="AY293" t="s">
        <v>71</v>
      </c>
      <c r="AZ293">
        <v>1.99</v>
      </c>
      <c r="BA293">
        <v>4</v>
      </c>
      <c r="BB293">
        <v>16.5</v>
      </c>
      <c r="BC293" t="s">
        <v>71</v>
      </c>
      <c r="BD293">
        <v>2</v>
      </c>
      <c r="BE293" t="s">
        <v>73</v>
      </c>
      <c r="BF293" t="s">
        <v>74</v>
      </c>
      <c r="BG293" t="s">
        <v>73</v>
      </c>
      <c r="BH293" t="s">
        <v>71</v>
      </c>
    </row>
    <row r="294" spans="1:60">
      <c r="A294">
        <v>293</v>
      </c>
      <c r="B294" t="s">
        <v>51</v>
      </c>
      <c r="C294">
        <v>30</v>
      </c>
      <c r="D294" t="s">
        <v>68</v>
      </c>
      <c r="E294" t="s">
        <v>92</v>
      </c>
      <c r="F294">
        <v>68</v>
      </c>
      <c r="G294">
        <v>1.58</v>
      </c>
      <c r="H294">
        <v>27.24</v>
      </c>
      <c r="I294" t="s">
        <v>76</v>
      </c>
      <c r="J294">
        <v>15</v>
      </c>
      <c r="K294" t="s">
        <v>41</v>
      </c>
      <c r="L294">
        <v>72</v>
      </c>
      <c r="M294">
        <v>18</v>
      </c>
      <c r="N294">
        <v>10.5</v>
      </c>
      <c r="O294">
        <v>2</v>
      </c>
      <c r="P294" t="s">
        <v>70</v>
      </c>
      <c r="Q294">
        <v>4</v>
      </c>
      <c r="R294">
        <v>10</v>
      </c>
      <c r="S294" t="s">
        <v>102</v>
      </c>
      <c r="T294">
        <v>0</v>
      </c>
      <c r="U294">
        <v>1.99</v>
      </c>
      <c r="V294">
        <v>1.99</v>
      </c>
      <c r="W294">
        <v>1.76</v>
      </c>
      <c r="X294">
        <v>0.2</v>
      </c>
      <c r="Y294">
        <v>8.8000000000000007</v>
      </c>
      <c r="Z294">
        <v>37</v>
      </c>
      <c r="AA294">
        <v>35</v>
      </c>
      <c r="AB294">
        <v>0.95</v>
      </c>
      <c r="AC294">
        <v>0.94</v>
      </c>
      <c r="AD294">
        <v>2</v>
      </c>
      <c r="AE294">
        <v>43.63</v>
      </c>
      <c r="AF294">
        <v>35.799999999999997</v>
      </c>
      <c r="AG294">
        <v>0.41</v>
      </c>
      <c r="AH294">
        <v>92</v>
      </c>
      <c r="AI294" t="s">
        <v>103</v>
      </c>
      <c r="AJ294" t="s">
        <v>115</v>
      </c>
      <c r="AK294" t="s">
        <v>116</v>
      </c>
      <c r="AL294" t="s">
        <v>112</v>
      </c>
      <c r="AM294" t="s">
        <v>107</v>
      </c>
      <c r="AN294" t="s">
        <v>111</v>
      </c>
      <c r="AO294" t="s">
        <v>117</v>
      </c>
      <c r="AP294">
        <v>120</v>
      </c>
      <c r="AQ294">
        <v>70</v>
      </c>
      <c r="AR294">
        <v>2</v>
      </c>
      <c r="AS294">
        <v>2</v>
      </c>
      <c r="AT294">
        <v>12</v>
      </c>
      <c r="AU294">
        <v>16</v>
      </c>
      <c r="AV294">
        <v>10.5</v>
      </c>
      <c r="AW294" t="s">
        <v>71</v>
      </c>
      <c r="AX294" t="s">
        <v>71</v>
      </c>
      <c r="AY294" t="s">
        <v>72</v>
      </c>
      <c r="AZ294">
        <v>1.99</v>
      </c>
      <c r="BA294">
        <v>4</v>
      </c>
      <c r="BB294">
        <v>14</v>
      </c>
      <c r="BC294" t="s">
        <v>71</v>
      </c>
      <c r="BD294">
        <v>3</v>
      </c>
      <c r="BE294" t="s">
        <v>77</v>
      </c>
      <c r="BF294" t="s">
        <v>74</v>
      </c>
      <c r="BG294" t="s">
        <v>82</v>
      </c>
      <c r="BH294" t="s">
        <v>71</v>
      </c>
    </row>
    <row r="295" spans="1:60">
      <c r="A295">
        <v>294</v>
      </c>
      <c r="B295" t="s">
        <v>50</v>
      </c>
      <c r="C295">
        <v>27</v>
      </c>
      <c r="D295" t="s">
        <v>68</v>
      </c>
      <c r="E295" t="s">
        <v>90</v>
      </c>
      <c r="F295">
        <v>36</v>
      </c>
      <c r="G295">
        <v>1.53</v>
      </c>
      <c r="H295">
        <v>15.38</v>
      </c>
      <c r="I295" t="s">
        <v>79</v>
      </c>
      <c r="J295">
        <v>13</v>
      </c>
      <c r="K295" t="s">
        <v>43</v>
      </c>
      <c r="L295">
        <v>70</v>
      </c>
      <c r="M295">
        <v>18</v>
      </c>
      <c r="N295">
        <v>11.4</v>
      </c>
      <c r="O295">
        <v>2</v>
      </c>
      <c r="P295" t="s">
        <v>70</v>
      </c>
      <c r="Q295">
        <v>5</v>
      </c>
      <c r="R295">
        <v>6.5</v>
      </c>
      <c r="S295" t="s">
        <v>110</v>
      </c>
      <c r="T295">
        <v>0</v>
      </c>
      <c r="U295">
        <v>1134.4000000000001</v>
      </c>
      <c r="V295">
        <v>1134.4000000000001</v>
      </c>
      <c r="W295">
        <v>4.25</v>
      </c>
      <c r="X295">
        <v>5.1100000000000003</v>
      </c>
      <c r="Y295">
        <v>0.83</v>
      </c>
      <c r="Z295">
        <v>30</v>
      </c>
      <c r="AA295">
        <v>28</v>
      </c>
      <c r="AB295">
        <v>0.93</v>
      </c>
      <c r="AC295">
        <v>2.08</v>
      </c>
      <c r="AD295">
        <v>21.8</v>
      </c>
      <c r="AE295">
        <v>19.309999999999999</v>
      </c>
      <c r="AF295">
        <v>23.3</v>
      </c>
      <c r="AG295">
        <v>0.41</v>
      </c>
      <c r="AH295">
        <v>79</v>
      </c>
      <c r="AI295" t="s">
        <v>114</v>
      </c>
      <c r="AJ295" t="s">
        <v>115</v>
      </c>
      <c r="AK295" t="s">
        <v>116</v>
      </c>
      <c r="AL295" t="s">
        <v>106</v>
      </c>
      <c r="AM295" t="s">
        <v>113</v>
      </c>
      <c r="AN295" t="s">
        <v>108</v>
      </c>
      <c r="AO295" t="s">
        <v>109</v>
      </c>
      <c r="AP295">
        <v>110</v>
      </c>
      <c r="AQ295">
        <v>80</v>
      </c>
      <c r="AR295">
        <v>11</v>
      </c>
      <c r="AS295">
        <v>12</v>
      </c>
      <c r="AT295">
        <v>13</v>
      </c>
      <c r="AU295">
        <v>15</v>
      </c>
      <c r="AV295">
        <v>5.5</v>
      </c>
      <c r="AW295" t="s">
        <v>71</v>
      </c>
      <c r="AX295" t="s">
        <v>71</v>
      </c>
      <c r="AY295" t="s">
        <v>71</v>
      </c>
      <c r="AZ295">
        <v>1134.4000000000001</v>
      </c>
      <c r="BA295">
        <v>23</v>
      </c>
      <c r="BB295">
        <v>14</v>
      </c>
      <c r="BC295" t="s">
        <v>71</v>
      </c>
      <c r="BD295">
        <v>4</v>
      </c>
      <c r="BE295" t="s">
        <v>77</v>
      </c>
      <c r="BF295" t="s">
        <v>74</v>
      </c>
      <c r="BG295" t="s">
        <v>73</v>
      </c>
      <c r="BH295" t="s">
        <v>71</v>
      </c>
    </row>
    <row r="296" spans="1:60">
      <c r="A296">
        <v>295</v>
      </c>
      <c r="B296" t="s">
        <v>50</v>
      </c>
      <c r="C296">
        <v>28</v>
      </c>
      <c r="D296" t="s">
        <v>68</v>
      </c>
      <c r="E296" t="s">
        <v>90</v>
      </c>
      <c r="F296">
        <v>55.5</v>
      </c>
      <c r="G296">
        <v>1.44</v>
      </c>
      <c r="H296">
        <v>26.77</v>
      </c>
      <c r="I296" t="s">
        <v>76</v>
      </c>
      <c r="J296">
        <v>13</v>
      </c>
      <c r="K296" t="s">
        <v>43</v>
      </c>
      <c r="L296">
        <v>72</v>
      </c>
      <c r="M296">
        <v>20</v>
      </c>
      <c r="N296">
        <v>11.8</v>
      </c>
      <c r="O296">
        <v>2</v>
      </c>
      <c r="P296" t="s">
        <v>70</v>
      </c>
      <c r="Q296">
        <v>5</v>
      </c>
      <c r="R296">
        <v>6.5</v>
      </c>
      <c r="S296" t="s">
        <v>110</v>
      </c>
      <c r="T296">
        <v>2</v>
      </c>
      <c r="U296">
        <v>785.95</v>
      </c>
      <c r="V296">
        <v>785.95</v>
      </c>
      <c r="W296">
        <v>4</v>
      </c>
      <c r="X296">
        <v>2.95</v>
      </c>
      <c r="Y296">
        <v>1.36</v>
      </c>
      <c r="Z296">
        <v>38</v>
      </c>
      <c r="AA296">
        <v>35</v>
      </c>
      <c r="AB296">
        <v>0.92</v>
      </c>
      <c r="AC296">
        <v>0.86</v>
      </c>
      <c r="AD296">
        <v>18.5</v>
      </c>
      <c r="AE296">
        <v>7.49</v>
      </c>
      <c r="AF296">
        <v>20.399999999999999</v>
      </c>
      <c r="AG296">
        <v>0.62</v>
      </c>
      <c r="AH296">
        <v>95</v>
      </c>
      <c r="AI296" t="s">
        <v>114</v>
      </c>
      <c r="AJ296" t="s">
        <v>115</v>
      </c>
      <c r="AK296" t="s">
        <v>116</v>
      </c>
      <c r="AL296" t="s">
        <v>106</v>
      </c>
      <c r="AM296" t="s">
        <v>113</v>
      </c>
      <c r="AN296" t="s">
        <v>108</v>
      </c>
      <c r="AO296" t="s">
        <v>109</v>
      </c>
      <c r="AP296">
        <v>120</v>
      </c>
      <c r="AQ296">
        <v>80</v>
      </c>
      <c r="AR296">
        <v>13</v>
      </c>
      <c r="AS296">
        <v>20</v>
      </c>
      <c r="AT296">
        <v>14</v>
      </c>
      <c r="AU296">
        <v>16</v>
      </c>
      <c r="AV296">
        <v>9.6</v>
      </c>
      <c r="AW296" t="s">
        <v>71</v>
      </c>
      <c r="AX296" t="s">
        <v>71</v>
      </c>
      <c r="AY296" t="s">
        <v>71</v>
      </c>
      <c r="AZ296">
        <v>785.95</v>
      </c>
      <c r="BA296">
        <v>33</v>
      </c>
      <c r="BB296">
        <v>15</v>
      </c>
      <c r="BC296" t="s">
        <v>71</v>
      </c>
      <c r="BD296">
        <v>4</v>
      </c>
      <c r="BE296" t="s">
        <v>77</v>
      </c>
      <c r="BF296" t="s">
        <v>74</v>
      </c>
      <c r="BG296" t="s">
        <v>77</v>
      </c>
      <c r="BH296" t="s">
        <v>71</v>
      </c>
    </row>
    <row r="297" spans="1:60">
      <c r="A297">
        <v>296</v>
      </c>
      <c r="B297" t="s">
        <v>50</v>
      </c>
      <c r="C297">
        <v>30</v>
      </c>
      <c r="D297" t="s">
        <v>68</v>
      </c>
      <c r="E297" t="s">
        <v>92</v>
      </c>
      <c r="F297">
        <v>57</v>
      </c>
      <c r="G297">
        <v>1.55</v>
      </c>
      <c r="H297">
        <v>23.73</v>
      </c>
      <c r="I297" t="s">
        <v>69</v>
      </c>
      <c r="J297">
        <v>13</v>
      </c>
      <c r="K297" t="s">
        <v>43</v>
      </c>
      <c r="L297">
        <v>72</v>
      </c>
      <c r="M297">
        <v>18</v>
      </c>
      <c r="N297">
        <v>12</v>
      </c>
      <c r="O297">
        <v>2</v>
      </c>
      <c r="P297" t="s">
        <v>70</v>
      </c>
      <c r="Q297">
        <v>5</v>
      </c>
      <c r="R297">
        <v>10</v>
      </c>
      <c r="S297" t="s">
        <v>102</v>
      </c>
      <c r="T297">
        <v>0</v>
      </c>
      <c r="U297">
        <v>291.43</v>
      </c>
      <c r="V297">
        <v>1.99</v>
      </c>
      <c r="W297">
        <v>5.47</v>
      </c>
      <c r="X297">
        <v>3</v>
      </c>
      <c r="Y297">
        <v>1.82</v>
      </c>
      <c r="Z297">
        <v>35</v>
      </c>
      <c r="AA297">
        <v>33</v>
      </c>
      <c r="AB297">
        <v>0.94</v>
      </c>
      <c r="AC297">
        <v>6.54</v>
      </c>
      <c r="AD297">
        <v>12.4</v>
      </c>
      <c r="AE297">
        <v>39.6</v>
      </c>
      <c r="AF297">
        <v>23.9</v>
      </c>
      <c r="AG297">
        <v>0.94</v>
      </c>
      <c r="AH297">
        <v>106</v>
      </c>
      <c r="AI297" t="s">
        <v>103</v>
      </c>
      <c r="AJ297" t="s">
        <v>104</v>
      </c>
      <c r="AK297" t="s">
        <v>105</v>
      </c>
      <c r="AL297" t="s">
        <v>106</v>
      </c>
      <c r="AM297" t="s">
        <v>107</v>
      </c>
      <c r="AN297" t="s">
        <v>108</v>
      </c>
      <c r="AO297" t="s">
        <v>117</v>
      </c>
      <c r="AP297">
        <v>110</v>
      </c>
      <c r="AQ297">
        <v>70</v>
      </c>
      <c r="AR297">
        <v>9</v>
      </c>
      <c r="AS297">
        <v>10</v>
      </c>
      <c r="AT297">
        <v>18</v>
      </c>
      <c r="AU297">
        <v>19</v>
      </c>
      <c r="AV297">
        <v>8</v>
      </c>
      <c r="AW297" t="s">
        <v>71</v>
      </c>
      <c r="AX297" t="s">
        <v>78</v>
      </c>
      <c r="AY297" t="s">
        <v>71</v>
      </c>
      <c r="AZ297">
        <v>146.71</v>
      </c>
      <c r="BA297">
        <v>19</v>
      </c>
      <c r="BB297">
        <v>18.5</v>
      </c>
      <c r="BC297" t="s">
        <v>71</v>
      </c>
      <c r="BD297">
        <v>0</v>
      </c>
      <c r="BE297" t="s">
        <v>73</v>
      </c>
      <c r="BF297" t="s">
        <v>71</v>
      </c>
      <c r="BG297" t="s">
        <v>73</v>
      </c>
      <c r="BH297" t="s">
        <v>71</v>
      </c>
    </row>
    <row r="298" spans="1:60">
      <c r="A298">
        <v>297</v>
      </c>
      <c r="B298" t="s">
        <v>51</v>
      </c>
      <c r="C298">
        <v>31</v>
      </c>
      <c r="D298" t="s">
        <v>68</v>
      </c>
      <c r="E298" t="s">
        <v>92</v>
      </c>
      <c r="F298">
        <v>50</v>
      </c>
      <c r="G298">
        <v>1.55</v>
      </c>
      <c r="H298">
        <v>20.81</v>
      </c>
      <c r="I298" t="s">
        <v>69</v>
      </c>
      <c r="J298">
        <v>15</v>
      </c>
      <c r="K298" t="s">
        <v>41</v>
      </c>
      <c r="L298">
        <v>13</v>
      </c>
      <c r="M298">
        <v>18</v>
      </c>
      <c r="N298">
        <v>11</v>
      </c>
      <c r="O298">
        <v>2</v>
      </c>
      <c r="P298" t="s">
        <v>70</v>
      </c>
      <c r="Q298">
        <v>4</v>
      </c>
      <c r="R298">
        <v>12</v>
      </c>
      <c r="S298" t="s">
        <v>102</v>
      </c>
      <c r="T298">
        <v>0</v>
      </c>
      <c r="U298">
        <v>20.81</v>
      </c>
      <c r="V298">
        <v>1.99</v>
      </c>
      <c r="W298">
        <v>6.6980000000000004</v>
      </c>
      <c r="X298">
        <v>5.13</v>
      </c>
      <c r="Y298">
        <v>1.31</v>
      </c>
      <c r="Z298">
        <v>33</v>
      </c>
      <c r="AA298">
        <v>30</v>
      </c>
      <c r="AB298">
        <v>0.91</v>
      </c>
      <c r="AC298">
        <v>3.8610000000000002</v>
      </c>
      <c r="AD298">
        <v>10.8</v>
      </c>
      <c r="AE298">
        <v>14.02</v>
      </c>
      <c r="AF298">
        <v>24.9</v>
      </c>
      <c r="AG298">
        <v>0.41</v>
      </c>
      <c r="AH298">
        <v>100</v>
      </c>
      <c r="AI298" t="s">
        <v>103</v>
      </c>
      <c r="AJ298" t="s">
        <v>104</v>
      </c>
      <c r="AK298" t="s">
        <v>116</v>
      </c>
      <c r="AL298" t="s">
        <v>106</v>
      </c>
      <c r="AM298" t="s">
        <v>113</v>
      </c>
      <c r="AN298" t="s">
        <v>111</v>
      </c>
      <c r="AO298" t="s">
        <v>109</v>
      </c>
      <c r="AP298">
        <v>110</v>
      </c>
      <c r="AQ298">
        <v>70</v>
      </c>
      <c r="AR298">
        <v>8</v>
      </c>
      <c r="AS298">
        <v>5</v>
      </c>
      <c r="AT298">
        <v>17</v>
      </c>
      <c r="AU298">
        <v>15</v>
      </c>
      <c r="AV298">
        <v>8.5</v>
      </c>
      <c r="AW298" t="s">
        <v>71</v>
      </c>
      <c r="AX298" t="s">
        <v>71</v>
      </c>
      <c r="AY298" t="s">
        <v>71</v>
      </c>
      <c r="AZ298">
        <v>11.399999999999999</v>
      </c>
      <c r="BA298">
        <v>13</v>
      </c>
      <c r="BB298">
        <v>16</v>
      </c>
      <c r="BC298" t="s">
        <v>71</v>
      </c>
      <c r="BD298">
        <v>2</v>
      </c>
      <c r="BE298" t="s">
        <v>73</v>
      </c>
      <c r="BF298" t="s">
        <v>71</v>
      </c>
      <c r="BG298" t="s">
        <v>73</v>
      </c>
      <c r="BH298" t="s">
        <v>71</v>
      </c>
    </row>
    <row r="299" spans="1:60">
      <c r="A299">
        <v>298</v>
      </c>
      <c r="B299" t="s">
        <v>51</v>
      </c>
      <c r="C299">
        <v>20</v>
      </c>
      <c r="D299" t="s">
        <v>68</v>
      </c>
      <c r="E299" t="s">
        <v>94</v>
      </c>
      <c r="F299">
        <v>52</v>
      </c>
      <c r="G299">
        <v>1.5</v>
      </c>
      <c r="H299">
        <v>23.11</v>
      </c>
      <c r="I299" t="s">
        <v>69</v>
      </c>
      <c r="J299">
        <v>15</v>
      </c>
      <c r="K299" t="s">
        <v>41</v>
      </c>
      <c r="L299">
        <v>72</v>
      </c>
      <c r="M299">
        <v>18</v>
      </c>
      <c r="N299">
        <v>10.5</v>
      </c>
      <c r="O299">
        <v>2</v>
      </c>
      <c r="P299" t="s">
        <v>70</v>
      </c>
      <c r="Q299">
        <v>6</v>
      </c>
      <c r="R299">
        <v>3</v>
      </c>
      <c r="S299" t="s">
        <v>102</v>
      </c>
      <c r="T299">
        <v>0</v>
      </c>
      <c r="U299">
        <v>1.99</v>
      </c>
      <c r="V299">
        <v>1.99</v>
      </c>
      <c r="W299">
        <v>4.87</v>
      </c>
      <c r="X299">
        <v>3.61</v>
      </c>
      <c r="Y299">
        <v>1.35</v>
      </c>
      <c r="Z299">
        <v>34</v>
      </c>
      <c r="AA299">
        <v>32</v>
      </c>
      <c r="AB299">
        <v>0.94</v>
      </c>
      <c r="AC299">
        <v>2.93</v>
      </c>
      <c r="AD299">
        <v>4.5</v>
      </c>
      <c r="AE299">
        <v>20.18</v>
      </c>
      <c r="AF299">
        <v>27</v>
      </c>
      <c r="AG299">
        <v>0.34</v>
      </c>
      <c r="AH299">
        <v>88</v>
      </c>
      <c r="AI299" t="s">
        <v>103</v>
      </c>
      <c r="AJ299" t="s">
        <v>104</v>
      </c>
      <c r="AK299" t="s">
        <v>105</v>
      </c>
      <c r="AL299" t="s">
        <v>112</v>
      </c>
      <c r="AM299" t="s">
        <v>113</v>
      </c>
      <c r="AN299" t="s">
        <v>108</v>
      </c>
      <c r="AO299" t="s">
        <v>109</v>
      </c>
      <c r="AP299">
        <v>110</v>
      </c>
      <c r="AQ299">
        <v>70</v>
      </c>
      <c r="AR299">
        <v>7</v>
      </c>
      <c r="AS299">
        <v>9</v>
      </c>
      <c r="AT299">
        <v>13</v>
      </c>
      <c r="AU299">
        <v>17</v>
      </c>
      <c r="AV299">
        <v>9.6</v>
      </c>
      <c r="AW299" t="s">
        <v>71</v>
      </c>
      <c r="AX299" t="s">
        <v>71</v>
      </c>
      <c r="AY299" t="s">
        <v>71</v>
      </c>
      <c r="AZ299">
        <v>1.99</v>
      </c>
      <c r="BA299">
        <v>16</v>
      </c>
      <c r="BB299">
        <v>15</v>
      </c>
      <c r="BC299" t="s">
        <v>71</v>
      </c>
      <c r="BD299">
        <v>2</v>
      </c>
      <c r="BE299" t="s">
        <v>73</v>
      </c>
      <c r="BF299" t="s">
        <v>71</v>
      </c>
      <c r="BG299" t="s">
        <v>73</v>
      </c>
      <c r="BH299" t="s">
        <v>71</v>
      </c>
    </row>
    <row r="300" spans="1:60">
      <c r="A300">
        <v>299</v>
      </c>
      <c r="B300" t="s">
        <v>51</v>
      </c>
      <c r="C300">
        <v>34</v>
      </c>
      <c r="D300" t="s">
        <v>75</v>
      </c>
      <c r="E300" t="s">
        <v>92</v>
      </c>
      <c r="F300">
        <v>67</v>
      </c>
      <c r="G300">
        <v>1.52</v>
      </c>
      <c r="H300">
        <v>29</v>
      </c>
      <c r="I300" t="s">
        <v>76</v>
      </c>
      <c r="J300">
        <v>15</v>
      </c>
      <c r="K300" t="s">
        <v>41</v>
      </c>
      <c r="L300">
        <v>74</v>
      </c>
      <c r="M300">
        <v>20</v>
      </c>
      <c r="N300">
        <v>11.5</v>
      </c>
      <c r="O300">
        <v>2</v>
      </c>
      <c r="P300" t="s">
        <v>70</v>
      </c>
      <c r="Q300">
        <v>6</v>
      </c>
      <c r="R300">
        <v>13</v>
      </c>
      <c r="S300" t="s">
        <v>102</v>
      </c>
      <c r="T300">
        <v>1</v>
      </c>
      <c r="U300">
        <v>1.99</v>
      </c>
      <c r="V300">
        <v>1.99</v>
      </c>
      <c r="W300">
        <v>5.59</v>
      </c>
      <c r="X300">
        <v>3.05</v>
      </c>
      <c r="Y300">
        <v>1.83</v>
      </c>
      <c r="Z300">
        <v>37</v>
      </c>
      <c r="AA300">
        <v>35</v>
      </c>
      <c r="AB300">
        <v>0.95</v>
      </c>
      <c r="AC300">
        <v>3.67</v>
      </c>
      <c r="AD300">
        <v>4.2</v>
      </c>
      <c r="AE300">
        <v>14.88</v>
      </c>
      <c r="AF300">
        <v>13.9</v>
      </c>
      <c r="AG300">
        <v>0.7</v>
      </c>
      <c r="AH300">
        <v>95</v>
      </c>
      <c r="AI300" t="s">
        <v>114</v>
      </c>
      <c r="AJ300" t="s">
        <v>115</v>
      </c>
      <c r="AK300" t="s">
        <v>116</v>
      </c>
      <c r="AL300" t="s">
        <v>112</v>
      </c>
      <c r="AM300" t="s">
        <v>113</v>
      </c>
      <c r="AN300" t="s">
        <v>108</v>
      </c>
      <c r="AO300" t="s">
        <v>109</v>
      </c>
      <c r="AP300">
        <v>120</v>
      </c>
      <c r="AQ300">
        <v>70</v>
      </c>
      <c r="AR300">
        <v>1</v>
      </c>
      <c r="AS300">
        <v>0</v>
      </c>
      <c r="AT300">
        <v>16</v>
      </c>
      <c r="AU300">
        <v>12</v>
      </c>
      <c r="AV300">
        <v>7.7</v>
      </c>
      <c r="AW300" t="s">
        <v>71</v>
      </c>
      <c r="AX300" t="s">
        <v>71</v>
      </c>
      <c r="AY300" t="s">
        <v>71</v>
      </c>
      <c r="AZ300">
        <v>1.99</v>
      </c>
      <c r="BA300">
        <v>1</v>
      </c>
      <c r="BB300">
        <v>14</v>
      </c>
      <c r="BC300" t="s">
        <v>71</v>
      </c>
      <c r="BD300">
        <v>5</v>
      </c>
      <c r="BE300" t="s">
        <v>82</v>
      </c>
      <c r="BF300" t="s">
        <v>74</v>
      </c>
      <c r="BG300" t="s">
        <v>77</v>
      </c>
      <c r="BH300" t="s">
        <v>71</v>
      </c>
    </row>
    <row r="301" spans="1:60">
      <c r="A301">
        <v>300</v>
      </c>
      <c r="B301" t="s">
        <v>51</v>
      </c>
      <c r="C301">
        <v>26</v>
      </c>
      <c r="D301" t="s">
        <v>68</v>
      </c>
      <c r="E301" t="s">
        <v>90</v>
      </c>
      <c r="F301">
        <v>50</v>
      </c>
      <c r="G301">
        <v>1.52</v>
      </c>
      <c r="H301">
        <v>21.64</v>
      </c>
      <c r="I301" t="s">
        <v>69</v>
      </c>
      <c r="J301">
        <v>11</v>
      </c>
      <c r="K301" t="s">
        <v>42</v>
      </c>
      <c r="L301">
        <v>72</v>
      </c>
      <c r="M301">
        <v>20</v>
      </c>
      <c r="N301">
        <v>11</v>
      </c>
      <c r="O301">
        <v>4</v>
      </c>
      <c r="P301" t="s">
        <v>80</v>
      </c>
      <c r="Q301">
        <v>5</v>
      </c>
      <c r="R301">
        <v>2</v>
      </c>
      <c r="S301" t="s">
        <v>102</v>
      </c>
      <c r="T301">
        <v>0</v>
      </c>
      <c r="U301">
        <v>1.99</v>
      </c>
      <c r="V301">
        <v>1.99</v>
      </c>
      <c r="W301">
        <v>5.7</v>
      </c>
      <c r="X301">
        <v>4.5</v>
      </c>
      <c r="Y301">
        <v>1.27</v>
      </c>
      <c r="Z301">
        <v>32</v>
      </c>
      <c r="AA301">
        <v>28</v>
      </c>
      <c r="AB301">
        <v>0.88</v>
      </c>
      <c r="AC301">
        <v>1.24</v>
      </c>
      <c r="AD301">
        <v>1.2</v>
      </c>
      <c r="AE301">
        <v>38.700000000000003</v>
      </c>
      <c r="AF301">
        <v>23.2</v>
      </c>
      <c r="AG301">
        <v>0.26</v>
      </c>
      <c r="AH301">
        <v>92</v>
      </c>
      <c r="AI301" t="s">
        <v>103</v>
      </c>
      <c r="AJ301" t="s">
        <v>104</v>
      </c>
      <c r="AK301" t="s">
        <v>116</v>
      </c>
      <c r="AL301" t="s">
        <v>106</v>
      </c>
      <c r="AM301" t="s">
        <v>107</v>
      </c>
      <c r="AN301" t="s">
        <v>108</v>
      </c>
      <c r="AO301" t="s">
        <v>117</v>
      </c>
      <c r="AP301">
        <v>120</v>
      </c>
      <c r="AQ301">
        <v>80</v>
      </c>
      <c r="AR301">
        <v>1</v>
      </c>
      <c r="AS301">
        <v>0</v>
      </c>
      <c r="AT301">
        <v>15</v>
      </c>
      <c r="AU301">
        <v>18</v>
      </c>
      <c r="AV301">
        <v>11</v>
      </c>
      <c r="AW301" t="s">
        <v>71</v>
      </c>
      <c r="AX301" t="s">
        <v>71</v>
      </c>
      <c r="AY301" t="s">
        <v>71</v>
      </c>
      <c r="AZ301">
        <v>1.99</v>
      </c>
      <c r="BA301">
        <v>1</v>
      </c>
      <c r="BB301">
        <v>16.5</v>
      </c>
      <c r="BC301" t="s">
        <v>71</v>
      </c>
      <c r="BD301">
        <v>1</v>
      </c>
      <c r="BE301" t="s">
        <v>73</v>
      </c>
      <c r="BF301" t="s">
        <v>74</v>
      </c>
      <c r="BG301" t="s">
        <v>73</v>
      </c>
      <c r="BH301" t="s">
        <v>71</v>
      </c>
    </row>
    <row r="302" spans="1:60">
      <c r="A302">
        <v>301</v>
      </c>
      <c r="B302" t="s">
        <v>50</v>
      </c>
      <c r="C302">
        <v>40</v>
      </c>
      <c r="D302" t="s">
        <v>75</v>
      </c>
      <c r="E302" t="s">
        <v>96</v>
      </c>
      <c r="F302">
        <v>85</v>
      </c>
      <c r="G302">
        <v>1.73</v>
      </c>
      <c r="H302">
        <v>28.4</v>
      </c>
      <c r="I302" t="s">
        <v>76</v>
      </c>
      <c r="J302">
        <v>13</v>
      </c>
      <c r="K302" t="s">
        <v>43</v>
      </c>
      <c r="L302">
        <v>72</v>
      </c>
      <c r="M302">
        <v>18</v>
      </c>
      <c r="N302">
        <v>10.5</v>
      </c>
      <c r="O302">
        <v>2</v>
      </c>
      <c r="P302" t="s">
        <v>70</v>
      </c>
      <c r="Q302">
        <v>5</v>
      </c>
      <c r="R302">
        <v>13</v>
      </c>
      <c r="S302" t="s">
        <v>102</v>
      </c>
      <c r="T302">
        <v>1</v>
      </c>
      <c r="U302">
        <v>1.99</v>
      </c>
      <c r="V302">
        <v>1.99</v>
      </c>
      <c r="W302">
        <v>4.38</v>
      </c>
      <c r="X302">
        <v>1.64</v>
      </c>
      <c r="Y302">
        <v>2.67</v>
      </c>
      <c r="Z302">
        <v>38</v>
      </c>
      <c r="AA302">
        <v>36</v>
      </c>
      <c r="AB302">
        <v>0.95</v>
      </c>
      <c r="AC302">
        <v>3.74</v>
      </c>
      <c r="AD302">
        <v>10.8</v>
      </c>
      <c r="AE302">
        <v>29.76</v>
      </c>
      <c r="AF302">
        <v>18.3</v>
      </c>
      <c r="AG302">
        <v>0.33</v>
      </c>
      <c r="AH302">
        <v>100</v>
      </c>
      <c r="AI302" t="s">
        <v>114</v>
      </c>
      <c r="AJ302" t="s">
        <v>104</v>
      </c>
      <c r="AK302" t="s">
        <v>105</v>
      </c>
      <c r="AL302" t="s">
        <v>106</v>
      </c>
      <c r="AM302" t="s">
        <v>113</v>
      </c>
      <c r="AN302" t="s">
        <v>108</v>
      </c>
      <c r="AO302" t="s">
        <v>109</v>
      </c>
      <c r="AP302">
        <v>110</v>
      </c>
      <c r="AQ302">
        <v>80</v>
      </c>
      <c r="AR302">
        <v>2</v>
      </c>
      <c r="AS302">
        <v>1</v>
      </c>
      <c r="AT302">
        <v>18</v>
      </c>
      <c r="AU302">
        <v>15</v>
      </c>
      <c r="AV302">
        <v>7</v>
      </c>
      <c r="AW302" t="s">
        <v>71</v>
      </c>
      <c r="AX302" t="s">
        <v>71</v>
      </c>
      <c r="AY302" t="s">
        <v>72</v>
      </c>
      <c r="AZ302">
        <v>1.99</v>
      </c>
      <c r="BA302">
        <v>3</v>
      </c>
      <c r="BB302">
        <v>16.5</v>
      </c>
      <c r="BC302" t="s">
        <v>71</v>
      </c>
      <c r="BD302">
        <v>2</v>
      </c>
      <c r="BE302" t="s">
        <v>73</v>
      </c>
      <c r="BF302" t="s">
        <v>74</v>
      </c>
      <c r="BG302" t="s">
        <v>77</v>
      </c>
      <c r="BH302" t="s">
        <v>71</v>
      </c>
    </row>
    <row r="303" spans="1:60">
      <c r="A303">
        <v>302</v>
      </c>
      <c r="B303" t="s">
        <v>51</v>
      </c>
      <c r="C303">
        <v>28</v>
      </c>
      <c r="D303" t="s">
        <v>68</v>
      </c>
      <c r="E303" t="s">
        <v>90</v>
      </c>
      <c r="F303">
        <v>53</v>
      </c>
      <c r="G303">
        <v>1.52</v>
      </c>
      <c r="H303">
        <v>22.94</v>
      </c>
      <c r="I303" t="s">
        <v>69</v>
      </c>
      <c r="J303">
        <v>11</v>
      </c>
      <c r="K303" t="s">
        <v>42</v>
      </c>
      <c r="L303">
        <v>72</v>
      </c>
      <c r="M303">
        <v>18</v>
      </c>
      <c r="N303">
        <v>11.2</v>
      </c>
      <c r="O303">
        <v>2</v>
      </c>
      <c r="P303" t="s">
        <v>70</v>
      </c>
      <c r="Q303">
        <v>4</v>
      </c>
      <c r="R303">
        <v>7.5</v>
      </c>
      <c r="S303" t="s">
        <v>102</v>
      </c>
      <c r="T303">
        <v>1</v>
      </c>
      <c r="U303">
        <v>110.78</v>
      </c>
      <c r="V303">
        <v>1.99</v>
      </c>
      <c r="W303">
        <v>5.71</v>
      </c>
      <c r="X303">
        <v>2.83</v>
      </c>
      <c r="Y303">
        <v>2.02</v>
      </c>
      <c r="Z303">
        <v>33</v>
      </c>
      <c r="AA303">
        <v>30</v>
      </c>
      <c r="AB303">
        <v>0.91</v>
      </c>
      <c r="AC303">
        <v>4.6900000000000004</v>
      </c>
      <c r="AD303">
        <v>10</v>
      </c>
      <c r="AE303">
        <v>22.1</v>
      </c>
      <c r="AF303">
        <v>30.3</v>
      </c>
      <c r="AG303">
        <v>0.4</v>
      </c>
      <c r="AH303">
        <v>100</v>
      </c>
      <c r="AI303" t="s">
        <v>114</v>
      </c>
      <c r="AJ303" t="s">
        <v>115</v>
      </c>
      <c r="AK303" t="s">
        <v>116</v>
      </c>
      <c r="AL303" t="s">
        <v>112</v>
      </c>
      <c r="AM303" t="s">
        <v>107</v>
      </c>
      <c r="AN303" t="s">
        <v>108</v>
      </c>
      <c r="AO303" t="s">
        <v>109</v>
      </c>
      <c r="AP303">
        <v>110</v>
      </c>
      <c r="AQ303">
        <v>80</v>
      </c>
      <c r="AR303">
        <v>7</v>
      </c>
      <c r="AS303">
        <v>5</v>
      </c>
      <c r="AT303">
        <v>16</v>
      </c>
      <c r="AU303">
        <v>13</v>
      </c>
      <c r="AV303">
        <v>9</v>
      </c>
      <c r="AW303" t="s">
        <v>71</v>
      </c>
      <c r="AX303" t="s">
        <v>78</v>
      </c>
      <c r="AY303" t="s">
        <v>72</v>
      </c>
      <c r="AZ303">
        <v>56.384999999999998</v>
      </c>
      <c r="BA303">
        <v>12</v>
      </c>
      <c r="BB303">
        <v>14.5</v>
      </c>
      <c r="BC303" t="s">
        <v>71</v>
      </c>
      <c r="BD303">
        <v>4</v>
      </c>
      <c r="BE303" t="s">
        <v>77</v>
      </c>
      <c r="BF303" t="s">
        <v>74</v>
      </c>
      <c r="BG303" t="s">
        <v>77</v>
      </c>
      <c r="BH303" t="s">
        <v>71</v>
      </c>
    </row>
    <row r="304" spans="1:60">
      <c r="A304">
        <v>303</v>
      </c>
      <c r="B304" t="s">
        <v>51</v>
      </c>
      <c r="C304">
        <v>26</v>
      </c>
      <c r="D304" t="s">
        <v>68</v>
      </c>
      <c r="E304" t="s">
        <v>90</v>
      </c>
      <c r="F304">
        <v>64</v>
      </c>
      <c r="G304">
        <v>1.53</v>
      </c>
      <c r="H304">
        <v>27.34</v>
      </c>
      <c r="I304" t="s">
        <v>76</v>
      </c>
      <c r="J304">
        <v>17</v>
      </c>
      <c r="K304" t="s">
        <v>44</v>
      </c>
      <c r="L304">
        <v>72</v>
      </c>
      <c r="M304">
        <v>18</v>
      </c>
      <c r="N304">
        <v>12</v>
      </c>
      <c r="O304">
        <v>4</v>
      </c>
      <c r="P304" t="s">
        <v>80</v>
      </c>
      <c r="Q304">
        <v>3</v>
      </c>
      <c r="R304">
        <v>3</v>
      </c>
      <c r="S304" t="s">
        <v>102</v>
      </c>
      <c r="T304">
        <v>0</v>
      </c>
      <c r="U304">
        <v>1.99</v>
      </c>
      <c r="V304">
        <v>1.99</v>
      </c>
      <c r="W304">
        <v>5.14</v>
      </c>
      <c r="X304">
        <v>8.17</v>
      </c>
      <c r="Y304">
        <v>0.63</v>
      </c>
      <c r="Z304">
        <v>34</v>
      </c>
      <c r="AA304">
        <v>31</v>
      </c>
      <c r="AB304">
        <v>0.91</v>
      </c>
      <c r="AC304">
        <v>1.1000000000000001</v>
      </c>
      <c r="AD304">
        <v>18.7</v>
      </c>
      <c r="AE304">
        <v>31.83</v>
      </c>
      <c r="AF304">
        <v>30</v>
      </c>
      <c r="AG304">
        <v>0.46</v>
      </c>
      <c r="AH304">
        <v>135</v>
      </c>
      <c r="AI304" t="s">
        <v>103</v>
      </c>
      <c r="AJ304" t="s">
        <v>104</v>
      </c>
      <c r="AK304" t="s">
        <v>105</v>
      </c>
      <c r="AL304" t="s">
        <v>112</v>
      </c>
      <c r="AM304" t="s">
        <v>107</v>
      </c>
      <c r="AN304" t="s">
        <v>111</v>
      </c>
      <c r="AO304" t="s">
        <v>117</v>
      </c>
      <c r="AP304">
        <v>120</v>
      </c>
      <c r="AQ304">
        <v>80</v>
      </c>
      <c r="AR304">
        <v>3</v>
      </c>
      <c r="AS304">
        <v>4</v>
      </c>
      <c r="AT304">
        <v>16</v>
      </c>
      <c r="AU304">
        <v>14</v>
      </c>
      <c r="AV304">
        <v>9.5</v>
      </c>
      <c r="AW304" t="s">
        <v>71</v>
      </c>
      <c r="AX304" t="s">
        <v>71</v>
      </c>
      <c r="AY304" t="s">
        <v>71</v>
      </c>
      <c r="AZ304">
        <v>1.99</v>
      </c>
      <c r="BA304">
        <v>7</v>
      </c>
      <c r="BB304">
        <v>15</v>
      </c>
      <c r="BC304" t="s">
        <v>71</v>
      </c>
      <c r="BD304">
        <v>1</v>
      </c>
      <c r="BE304" t="s">
        <v>73</v>
      </c>
      <c r="BF304" t="s">
        <v>74</v>
      </c>
      <c r="BG304" t="s">
        <v>73</v>
      </c>
      <c r="BH304" t="s">
        <v>71</v>
      </c>
    </row>
    <row r="305" spans="1:60">
      <c r="A305">
        <v>304</v>
      </c>
      <c r="B305" t="s">
        <v>50</v>
      </c>
      <c r="C305">
        <v>25</v>
      </c>
      <c r="D305" t="s">
        <v>68</v>
      </c>
      <c r="E305" t="s">
        <v>90</v>
      </c>
      <c r="F305">
        <v>57</v>
      </c>
      <c r="G305">
        <v>1.48</v>
      </c>
      <c r="H305">
        <v>26.02</v>
      </c>
      <c r="I305" t="s">
        <v>76</v>
      </c>
      <c r="J305">
        <v>15</v>
      </c>
      <c r="K305" t="s">
        <v>41</v>
      </c>
      <c r="L305">
        <v>72</v>
      </c>
      <c r="M305">
        <v>20</v>
      </c>
      <c r="N305">
        <v>10</v>
      </c>
      <c r="O305">
        <v>2</v>
      </c>
      <c r="P305" t="s">
        <v>70</v>
      </c>
      <c r="Q305">
        <v>5</v>
      </c>
      <c r="R305">
        <v>1</v>
      </c>
      <c r="S305" t="s">
        <v>102</v>
      </c>
      <c r="T305">
        <v>0</v>
      </c>
      <c r="U305">
        <v>1.99</v>
      </c>
      <c r="V305">
        <v>1.9</v>
      </c>
      <c r="W305">
        <v>2.52</v>
      </c>
      <c r="X305">
        <v>1.41</v>
      </c>
      <c r="Y305">
        <v>1.79</v>
      </c>
      <c r="Z305">
        <v>30</v>
      </c>
      <c r="AA305">
        <v>28</v>
      </c>
      <c r="AB305">
        <v>0.93</v>
      </c>
      <c r="AC305">
        <v>3.04</v>
      </c>
      <c r="AD305">
        <v>18</v>
      </c>
      <c r="AE305">
        <v>35.03</v>
      </c>
      <c r="AF305">
        <v>31.2</v>
      </c>
      <c r="AG305">
        <v>0.56000000000000005</v>
      </c>
      <c r="AH305">
        <v>80</v>
      </c>
      <c r="AI305" t="s">
        <v>114</v>
      </c>
      <c r="AJ305" t="s">
        <v>115</v>
      </c>
      <c r="AK305" t="s">
        <v>116</v>
      </c>
      <c r="AL305" t="s">
        <v>112</v>
      </c>
      <c r="AM305" t="s">
        <v>113</v>
      </c>
      <c r="AN305" t="s">
        <v>111</v>
      </c>
      <c r="AO305" t="s">
        <v>109</v>
      </c>
      <c r="AP305">
        <v>110</v>
      </c>
      <c r="AQ305">
        <v>80</v>
      </c>
      <c r="AR305">
        <v>10</v>
      </c>
      <c r="AS305">
        <v>12</v>
      </c>
      <c r="AT305">
        <v>15</v>
      </c>
      <c r="AU305">
        <v>14</v>
      </c>
      <c r="AV305">
        <v>9</v>
      </c>
      <c r="AW305" t="s">
        <v>71</v>
      </c>
      <c r="AX305" t="s">
        <v>71</v>
      </c>
      <c r="AY305" t="s">
        <v>71</v>
      </c>
      <c r="AZ305">
        <v>1.9449999999999998</v>
      </c>
      <c r="BA305">
        <v>22</v>
      </c>
      <c r="BB305">
        <v>14.5</v>
      </c>
      <c r="BC305" t="s">
        <v>71</v>
      </c>
      <c r="BD305">
        <v>5</v>
      </c>
      <c r="BE305" t="s">
        <v>82</v>
      </c>
      <c r="BF305" t="s">
        <v>74</v>
      </c>
      <c r="BG305" t="s">
        <v>77</v>
      </c>
      <c r="BH305" t="s">
        <v>71</v>
      </c>
    </row>
    <row r="306" spans="1:60">
      <c r="A306">
        <v>305</v>
      </c>
      <c r="B306" t="s">
        <v>51</v>
      </c>
      <c r="C306">
        <v>35</v>
      </c>
      <c r="D306" t="s">
        <v>75</v>
      </c>
      <c r="E306" t="s">
        <v>91</v>
      </c>
      <c r="F306">
        <v>52</v>
      </c>
      <c r="G306">
        <v>1.5</v>
      </c>
      <c r="H306">
        <v>23.11</v>
      </c>
      <c r="I306" t="s">
        <v>69</v>
      </c>
      <c r="J306">
        <v>13</v>
      </c>
      <c r="K306" t="s">
        <v>43</v>
      </c>
      <c r="L306">
        <v>70</v>
      </c>
      <c r="M306">
        <v>18</v>
      </c>
      <c r="N306">
        <v>10.7</v>
      </c>
      <c r="O306">
        <v>2</v>
      </c>
      <c r="P306" t="s">
        <v>70</v>
      </c>
      <c r="Q306">
        <v>5</v>
      </c>
      <c r="R306">
        <v>7</v>
      </c>
      <c r="S306" t="s">
        <v>102</v>
      </c>
      <c r="T306">
        <v>0</v>
      </c>
      <c r="U306">
        <v>1.99</v>
      </c>
      <c r="V306">
        <v>1.99</v>
      </c>
      <c r="W306">
        <v>5.04</v>
      </c>
      <c r="X306">
        <v>2.2200000000000002</v>
      </c>
      <c r="Y306">
        <v>2.27</v>
      </c>
      <c r="Z306">
        <v>34</v>
      </c>
      <c r="AA306">
        <v>32</v>
      </c>
      <c r="AB306">
        <v>0.94</v>
      </c>
      <c r="AC306">
        <v>0.81</v>
      </c>
      <c r="AD306">
        <v>0.28000000000000003</v>
      </c>
      <c r="AE306">
        <v>16.399999999999999</v>
      </c>
      <c r="AF306">
        <v>25</v>
      </c>
      <c r="AG306">
        <v>0.33</v>
      </c>
      <c r="AH306">
        <v>94</v>
      </c>
      <c r="AI306" t="s">
        <v>103</v>
      </c>
      <c r="AJ306" t="s">
        <v>104</v>
      </c>
      <c r="AK306" t="s">
        <v>105</v>
      </c>
      <c r="AL306" t="s">
        <v>106</v>
      </c>
      <c r="AM306" t="s">
        <v>113</v>
      </c>
      <c r="AN306" t="s">
        <v>111</v>
      </c>
      <c r="AO306" t="s">
        <v>117</v>
      </c>
      <c r="AP306">
        <v>110</v>
      </c>
      <c r="AQ306">
        <v>80</v>
      </c>
      <c r="AR306">
        <v>3</v>
      </c>
      <c r="AS306">
        <v>2</v>
      </c>
      <c r="AT306">
        <v>17</v>
      </c>
      <c r="AU306">
        <v>15</v>
      </c>
      <c r="AV306">
        <v>12</v>
      </c>
      <c r="AW306" t="s">
        <v>71</v>
      </c>
      <c r="AX306" t="s">
        <v>71</v>
      </c>
      <c r="AY306" t="s">
        <v>72</v>
      </c>
      <c r="AZ306">
        <v>1.99</v>
      </c>
      <c r="BA306">
        <v>5</v>
      </c>
      <c r="BB306">
        <v>16</v>
      </c>
      <c r="BC306" t="s">
        <v>71</v>
      </c>
      <c r="BD306">
        <v>1</v>
      </c>
      <c r="BE306" t="s">
        <v>73</v>
      </c>
      <c r="BF306" t="s">
        <v>74</v>
      </c>
      <c r="BG306" t="s">
        <v>73</v>
      </c>
      <c r="BH306" t="s">
        <v>71</v>
      </c>
    </row>
    <row r="307" spans="1:60">
      <c r="A307">
        <v>306</v>
      </c>
      <c r="B307" t="s">
        <v>51</v>
      </c>
      <c r="C307">
        <v>37</v>
      </c>
      <c r="D307" t="s">
        <v>75</v>
      </c>
      <c r="E307" t="s">
        <v>91</v>
      </c>
      <c r="F307">
        <v>56</v>
      </c>
      <c r="G307">
        <v>1.52</v>
      </c>
      <c r="H307">
        <v>24.24</v>
      </c>
      <c r="I307" t="s">
        <v>69</v>
      </c>
      <c r="J307">
        <v>13</v>
      </c>
      <c r="K307" t="s">
        <v>43</v>
      </c>
      <c r="L307">
        <v>74</v>
      </c>
      <c r="M307">
        <v>20</v>
      </c>
      <c r="N307">
        <v>11.7</v>
      </c>
      <c r="O307">
        <v>2</v>
      </c>
      <c r="P307" t="s">
        <v>70</v>
      </c>
      <c r="Q307">
        <v>5</v>
      </c>
      <c r="R307">
        <v>9</v>
      </c>
      <c r="S307" t="s">
        <v>102</v>
      </c>
      <c r="T307">
        <v>0</v>
      </c>
      <c r="U307">
        <v>42</v>
      </c>
      <c r="V307">
        <v>1.99</v>
      </c>
      <c r="W307">
        <v>2.91</v>
      </c>
      <c r="X307">
        <v>0.35</v>
      </c>
      <c r="Y307">
        <v>8.31</v>
      </c>
      <c r="Z307">
        <v>35</v>
      </c>
      <c r="AA307">
        <v>33</v>
      </c>
      <c r="AB307">
        <v>0.94</v>
      </c>
      <c r="AC307">
        <v>16</v>
      </c>
      <c r="AE307">
        <v>2.2200000000000002</v>
      </c>
      <c r="AF307">
        <v>38.6</v>
      </c>
      <c r="AG307">
        <v>0.3</v>
      </c>
      <c r="AH307">
        <v>100</v>
      </c>
      <c r="AI307" t="s">
        <v>103</v>
      </c>
      <c r="AJ307" t="s">
        <v>104</v>
      </c>
      <c r="AK307" t="s">
        <v>105</v>
      </c>
      <c r="AL307" t="s">
        <v>106</v>
      </c>
      <c r="AM307" t="s">
        <v>113</v>
      </c>
      <c r="AN307" t="s">
        <v>111</v>
      </c>
      <c r="AO307" t="s">
        <v>117</v>
      </c>
      <c r="AP307">
        <v>120</v>
      </c>
      <c r="AQ307">
        <v>70</v>
      </c>
      <c r="AR307">
        <v>4</v>
      </c>
      <c r="AS307">
        <v>5</v>
      </c>
      <c r="AT307">
        <v>17</v>
      </c>
      <c r="AU307">
        <v>16</v>
      </c>
      <c r="AV307">
        <v>5.6</v>
      </c>
      <c r="AW307" t="s">
        <v>71</v>
      </c>
      <c r="AX307" t="s">
        <v>78</v>
      </c>
      <c r="AY307" t="s">
        <v>72</v>
      </c>
      <c r="AZ307">
        <v>21.995000000000001</v>
      </c>
      <c r="BA307">
        <v>9</v>
      </c>
      <c r="BB307">
        <v>16.5</v>
      </c>
      <c r="BC307" t="s">
        <v>71</v>
      </c>
      <c r="BD307">
        <v>1</v>
      </c>
      <c r="BE307" t="s">
        <v>73</v>
      </c>
      <c r="BF307" t="s">
        <v>74</v>
      </c>
      <c r="BG307" t="s">
        <v>73</v>
      </c>
      <c r="BH307" t="s">
        <v>71</v>
      </c>
    </row>
    <row r="308" spans="1:60">
      <c r="A308">
        <v>307</v>
      </c>
      <c r="B308" t="s">
        <v>50</v>
      </c>
      <c r="C308">
        <v>41</v>
      </c>
      <c r="D308" t="s">
        <v>75</v>
      </c>
      <c r="E308" t="s">
        <v>96</v>
      </c>
      <c r="F308">
        <v>40</v>
      </c>
      <c r="G308">
        <v>1.55</v>
      </c>
      <c r="H308">
        <v>16.649999999999999</v>
      </c>
      <c r="I308" t="s">
        <v>79</v>
      </c>
      <c r="J308">
        <v>13</v>
      </c>
      <c r="K308" t="s">
        <v>43</v>
      </c>
      <c r="L308">
        <v>72</v>
      </c>
      <c r="M308">
        <v>16</v>
      </c>
      <c r="N308">
        <v>11</v>
      </c>
      <c r="O308">
        <v>2</v>
      </c>
      <c r="P308" t="s">
        <v>70</v>
      </c>
      <c r="Q308">
        <v>5</v>
      </c>
      <c r="R308">
        <v>7</v>
      </c>
      <c r="S308" t="s">
        <v>102</v>
      </c>
      <c r="T308">
        <v>0</v>
      </c>
      <c r="U308">
        <v>1.99</v>
      </c>
      <c r="V308">
        <v>1.99</v>
      </c>
      <c r="W308">
        <v>3.68</v>
      </c>
      <c r="X308">
        <v>0.83</v>
      </c>
      <c r="Y308">
        <v>4.43</v>
      </c>
      <c r="Z308">
        <v>34</v>
      </c>
      <c r="AA308">
        <v>32</v>
      </c>
      <c r="AB308">
        <v>0.94</v>
      </c>
      <c r="AC308">
        <v>1.1299999999999999</v>
      </c>
      <c r="AD308">
        <v>1.03</v>
      </c>
      <c r="AE308">
        <v>7.49</v>
      </c>
      <c r="AF308">
        <v>33.1</v>
      </c>
      <c r="AG308">
        <v>0.25</v>
      </c>
      <c r="AH308">
        <v>82</v>
      </c>
      <c r="AI308" t="s">
        <v>103</v>
      </c>
      <c r="AJ308" t="s">
        <v>115</v>
      </c>
      <c r="AK308" t="s">
        <v>116</v>
      </c>
      <c r="AL308" t="s">
        <v>106</v>
      </c>
      <c r="AM308" t="s">
        <v>113</v>
      </c>
      <c r="AN308" t="s">
        <v>111</v>
      </c>
      <c r="AO308" t="s">
        <v>109</v>
      </c>
      <c r="AP308">
        <v>110</v>
      </c>
      <c r="AQ308">
        <v>70</v>
      </c>
      <c r="AR308">
        <v>8</v>
      </c>
      <c r="AS308">
        <v>12</v>
      </c>
      <c r="AT308">
        <v>11</v>
      </c>
      <c r="AU308">
        <v>11.5</v>
      </c>
      <c r="AV308">
        <v>5.5</v>
      </c>
      <c r="AW308" t="s">
        <v>71</v>
      </c>
      <c r="AX308" t="s">
        <v>71</v>
      </c>
      <c r="AY308" t="s">
        <v>72</v>
      </c>
      <c r="AZ308">
        <v>1.99</v>
      </c>
      <c r="BA308">
        <v>20</v>
      </c>
      <c r="BB308">
        <v>11.25</v>
      </c>
      <c r="BC308" t="s">
        <v>71</v>
      </c>
      <c r="BD308">
        <v>3</v>
      </c>
      <c r="BE308" t="s">
        <v>77</v>
      </c>
      <c r="BF308" t="s">
        <v>71</v>
      </c>
      <c r="BG308" t="s">
        <v>77</v>
      </c>
      <c r="BH308" t="s">
        <v>71</v>
      </c>
    </row>
    <row r="309" spans="1:60">
      <c r="A309">
        <v>308</v>
      </c>
      <c r="B309" t="s">
        <v>51</v>
      </c>
      <c r="C309">
        <v>24</v>
      </c>
      <c r="D309" t="s">
        <v>68</v>
      </c>
      <c r="E309" t="s">
        <v>94</v>
      </c>
      <c r="F309">
        <v>68</v>
      </c>
      <c r="G309">
        <v>1.58</v>
      </c>
      <c r="H309">
        <v>27.24</v>
      </c>
      <c r="I309" t="s">
        <v>76</v>
      </c>
      <c r="J309">
        <v>15</v>
      </c>
      <c r="K309" t="s">
        <v>41</v>
      </c>
      <c r="L309">
        <v>72</v>
      </c>
      <c r="M309">
        <v>16</v>
      </c>
      <c r="N309">
        <v>10.8</v>
      </c>
      <c r="O309">
        <v>2</v>
      </c>
      <c r="P309" t="s">
        <v>70</v>
      </c>
      <c r="Q309">
        <v>6</v>
      </c>
      <c r="R309">
        <v>3</v>
      </c>
      <c r="S309" t="s">
        <v>110</v>
      </c>
      <c r="T309">
        <v>0</v>
      </c>
      <c r="U309">
        <v>229.86</v>
      </c>
      <c r="V309">
        <v>229.86</v>
      </c>
      <c r="W309">
        <v>3.33</v>
      </c>
      <c r="X309">
        <v>1.99</v>
      </c>
      <c r="Y309">
        <v>1.67</v>
      </c>
      <c r="Z309">
        <v>39</v>
      </c>
      <c r="AA309">
        <v>36</v>
      </c>
      <c r="AB309">
        <v>0.92</v>
      </c>
      <c r="AC309">
        <v>2</v>
      </c>
      <c r="AD309">
        <v>3.02</v>
      </c>
      <c r="AE309">
        <v>10.57</v>
      </c>
      <c r="AF309">
        <v>22.5</v>
      </c>
      <c r="AG309">
        <v>0.25</v>
      </c>
      <c r="AH309">
        <v>80</v>
      </c>
      <c r="AI309" t="s">
        <v>114</v>
      </c>
      <c r="AJ309" t="s">
        <v>104</v>
      </c>
      <c r="AK309" t="s">
        <v>105</v>
      </c>
      <c r="AL309" t="s">
        <v>106</v>
      </c>
      <c r="AM309" t="s">
        <v>113</v>
      </c>
      <c r="AN309" t="s">
        <v>108</v>
      </c>
      <c r="AO309" t="s">
        <v>109</v>
      </c>
      <c r="AP309">
        <v>120</v>
      </c>
      <c r="AQ309">
        <v>80</v>
      </c>
      <c r="AR309">
        <v>2</v>
      </c>
      <c r="AS309">
        <v>4</v>
      </c>
      <c r="AT309">
        <v>12.5</v>
      </c>
      <c r="AU309">
        <v>12</v>
      </c>
      <c r="AV309">
        <v>8</v>
      </c>
      <c r="AW309" t="s">
        <v>71</v>
      </c>
      <c r="AX309" t="s">
        <v>71</v>
      </c>
      <c r="AY309" t="s">
        <v>71</v>
      </c>
      <c r="AZ309">
        <v>229.86</v>
      </c>
      <c r="BA309">
        <v>6</v>
      </c>
      <c r="BB309">
        <v>12.25</v>
      </c>
      <c r="BC309" t="s">
        <v>71</v>
      </c>
      <c r="BD309">
        <v>2</v>
      </c>
      <c r="BE309" t="s">
        <v>73</v>
      </c>
      <c r="BF309" t="s">
        <v>74</v>
      </c>
      <c r="BG309" t="s">
        <v>73</v>
      </c>
      <c r="BH309" t="s">
        <v>71</v>
      </c>
    </row>
    <row r="310" spans="1:60">
      <c r="A310">
        <v>309</v>
      </c>
      <c r="B310" t="s">
        <v>50</v>
      </c>
      <c r="C310">
        <v>33</v>
      </c>
      <c r="D310" t="s">
        <v>68</v>
      </c>
      <c r="E310" t="s">
        <v>92</v>
      </c>
      <c r="F310">
        <v>52</v>
      </c>
      <c r="G310">
        <v>1.52</v>
      </c>
      <c r="H310">
        <v>22.51</v>
      </c>
      <c r="I310" t="s">
        <v>69</v>
      </c>
      <c r="J310">
        <v>11</v>
      </c>
      <c r="K310" t="s">
        <v>42</v>
      </c>
      <c r="L310">
        <v>72</v>
      </c>
      <c r="M310">
        <v>18</v>
      </c>
      <c r="N310">
        <v>11</v>
      </c>
      <c r="O310">
        <v>2</v>
      </c>
      <c r="P310" t="s">
        <v>70</v>
      </c>
      <c r="Q310">
        <v>5</v>
      </c>
      <c r="R310">
        <v>8</v>
      </c>
      <c r="S310" t="s">
        <v>102</v>
      </c>
      <c r="T310">
        <v>1</v>
      </c>
      <c r="U310">
        <v>1.99</v>
      </c>
      <c r="V310">
        <v>1.99</v>
      </c>
      <c r="W310">
        <v>5.84</v>
      </c>
      <c r="X310">
        <v>4.54</v>
      </c>
      <c r="Y310">
        <v>1.29</v>
      </c>
      <c r="Z310">
        <v>38</v>
      </c>
      <c r="AA310">
        <v>32</v>
      </c>
      <c r="AB310">
        <v>0.84</v>
      </c>
      <c r="AC310">
        <v>3.74</v>
      </c>
      <c r="AD310">
        <v>1</v>
      </c>
      <c r="AE310">
        <v>33.68</v>
      </c>
      <c r="AF310">
        <v>31.55</v>
      </c>
      <c r="AG310">
        <v>0.25</v>
      </c>
      <c r="AH310">
        <v>92</v>
      </c>
      <c r="AI310" t="s">
        <v>103</v>
      </c>
      <c r="AJ310" t="s">
        <v>115</v>
      </c>
      <c r="AK310" t="s">
        <v>116</v>
      </c>
      <c r="AL310" t="s">
        <v>112</v>
      </c>
      <c r="AM310" t="s">
        <v>113</v>
      </c>
      <c r="AN310" t="s">
        <v>108</v>
      </c>
      <c r="AO310" t="s">
        <v>109</v>
      </c>
      <c r="AP310">
        <v>110</v>
      </c>
      <c r="AQ310">
        <v>70</v>
      </c>
      <c r="AR310">
        <v>6</v>
      </c>
      <c r="AS310">
        <v>9</v>
      </c>
      <c r="AT310">
        <v>13</v>
      </c>
      <c r="AU310">
        <v>13</v>
      </c>
      <c r="AV310">
        <v>6</v>
      </c>
      <c r="AW310" t="s">
        <v>71</v>
      </c>
      <c r="AX310" t="s">
        <v>71</v>
      </c>
      <c r="AY310" t="s">
        <v>71</v>
      </c>
      <c r="AZ310">
        <v>1.99</v>
      </c>
      <c r="BA310">
        <v>15</v>
      </c>
      <c r="BB310">
        <v>13</v>
      </c>
      <c r="BC310" t="s">
        <v>71</v>
      </c>
      <c r="BD310">
        <v>4</v>
      </c>
      <c r="BE310" t="s">
        <v>77</v>
      </c>
      <c r="BF310" t="s">
        <v>71</v>
      </c>
      <c r="BG310" t="s">
        <v>73</v>
      </c>
      <c r="BH310" t="s">
        <v>71</v>
      </c>
    </row>
    <row r="311" spans="1:60">
      <c r="A311">
        <v>310</v>
      </c>
      <c r="B311" t="s">
        <v>50</v>
      </c>
      <c r="C311">
        <v>24</v>
      </c>
      <c r="D311" t="s">
        <v>68</v>
      </c>
      <c r="E311" t="s">
        <v>94</v>
      </c>
      <c r="F311">
        <v>52</v>
      </c>
      <c r="G311">
        <v>1.62</v>
      </c>
      <c r="H311">
        <v>19.809999999999999</v>
      </c>
      <c r="I311" t="s">
        <v>69</v>
      </c>
      <c r="J311">
        <v>15</v>
      </c>
      <c r="K311" t="s">
        <v>41</v>
      </c>
      <c r="L311">
        <v>72</v>
      </c>
      <c r="M311">
        <v>18</v>
      </c>
      <c r="N311">
        <v>11</v>
      </c>
      <c r="O311">
        <v>4</v>
      </c>
      <c r="P311" t="s">
        <v>80</v>
      </c>
      <c r="Q311">
        <v>3</v>
      </c>
      <c r="R311">
        <v>4</v>
      </c>
      <c r="S311" t="s">
        <v>102</v>
      </c>
      <c r="T311">
        <v>0</v>
      </c>
      <c r="U311">
        <v>1.99</v>
      </c>
      <c r="V311">
        <v>1.99</v>
      </c>
      <c r="W311">
        <v>3.26</v>
      </c>
      <c r="X311">
        <v>1.66</v>
      </c>
      <c r="Y311">
        <v>1.96</v>
      </c>
      <c r="Z311">
        <v>39</v>
      </c>
      <c r="AA311">
        <v>32</v>
      </c>
      <c r="AB311">
        <v>0.82</v>
      </c>
      <c r="AC311">
        <v>2.41</v>
      </c>
      <c r="AD311">
        <v>1.5</v>
      </c>
      <c r="AE311">
        <v>9.64</v>
      </c>
      <c r="AF311">
        <v>28.4</v>
      </c>
      <c r="AG311">
        <v>0.78</v>
      </c>
      <c r="AH311">
        <v>92</v>
      </c>
      <c r="AI311" t="s">
        <v>103</v>
      </c>
      <c r="AJ311" t="s">
        <v>104</v>
      </c>
      <c r="AK311" t="s">
        <v>116</v>
      </c>
      <c r="AL311" t="s">
        <v>106</v>
      </c>
      <c r="AM311" t="s">
        <v>113</v>
      </c>
      <c r="AN311" t="s">
        <v>108</v>
      </c>
      <c r="AO311" t="s">
        <v>109</v>
      </c>
      <c r="AP311">
        <v>110</v>
      </c>
      <c r="AQ311">
        <v>80</v>
      </c>
      <c r="AR311">
        <v>6</v>
      </c>
      <c r="AS311">
        <v>7</v>
      </c>
      <c r="AT311">
        <v>15</v>
      </c>
      <c r="AU311">
        <v>16</v>
      </c>
      <c r="AV311">
        <v>7</v>
      </c>
      <c r="AW311" t="s">
        <v>71</v>
      </c>
      <c r="AX311" t="s">
        <v>71</v>
      </c>
      <c r="AY311" t="s">
        <v>71</v>
      </c>
      <c r="AZ311">
        <v>1.99</v>
      </c>
      <c r="BA311">
        <v>13</v>
      </c>
      <c r="BB311">
        <v>15.5</v>
      </c>
      <c r="BC311" t="s">
        <v>71</v>
      </c>
      <c r="BD311">
        <v>2</v>
      </c>
      <c r="BE311" t="s">
        <v>73</v>
      </c>
      <c r="BF311" t="s">
        <v>74</v>
      </c>
      <c r="BG311" t="s">
        <v>73</v>
      </c>
      <c r="BH311" t="s">
        <v>71</v>
      </c>
    </row>
    <row r="312" spans="1:60">
      <c r="A312">
        <v>311</v>
      </c>
      <c r="B312" t="s">
        <v>51</v>
      </c>
      <c r="C312">
        <v>39</v>
      </c>
      <c r="D312" t="s">
        <v>75</v>
      </c>
      <c r="E312" t="s">
        <v>91</v>
      </c>
      <c r="F312">
        <v>55</v>
      </c>
      <c r="G312">
        <v>1.58</v>
      </c>
      <c r="H312">
        <v>22.03</v>
      </c>
      <c r="I312" t="s">
        <v>69</v>
      </c>
      <c r="J312">
        <v>15</v>
      </c>
      <c r="K312" t="s">
        <v>41</v>
      </c>
      <c r="L312">
        <v>72</v>
      </c>
      <c r="M312">
        <v>20</v>
      </c>
      <c r="N312">
        <v>12</v>
      </c>
      <c r="O312">
        <v>2</v>
      </c>
      <c r="P312" t="s">
        <v>70</v>
      </c>
      <c r="Q312">
        <v>5</v>
      </c>
      <c r="R312">
        <v>14</v>
      </c>
      <c r="S312" t="s">
        <v>102</v>
      </c>
      <c r="T312">
        <v>0</v>
      </c>
      <c r="U312">
        <v>3.9</v>
      </c>
      <c r="V312">
        <v>3.9</v>
      </c>
      <c r="W312">
        <v>7.27</v>
      </c>
      <c r="X312">
        <v>2.48</v>
      </c>
      <c r="Y312">
        <v>2.93</v>
      </c>
      <c r="Z312">
        <v>38</v>
      </c>
      <c r="AA312">
        <v>34</v>
      </c>
      <c r="AB312">
        <v>0.89</v>
      </c>
      <c r="AC312">
        <v>5</v>
      </c>
      <c r="AD312">
        <v>3</v>
      </c>
      <c r="AE312">
        <v>38.15</v>
      </c>
      <c r="AF312">
        <v>30.5</v>
      </c>
      <c r="AG312">
        <v>0.25</v>
      </c>
      <c r="AH312">
        <v>95</v>
      </c>
      <c r="AI312" t="s">
        <v>114</v>
      </c>
      <c r="AJ312" t="s">
        <v>104</v>
      </c>
      <c r="AK312" t="s">
        <v>105</v>
      </c>
      <c r="AL312" t="s">
        <v>106</v>
      </c>
      <c r="AM312" t="s">
        <v>113</v>
      </c>
      <c r="AN312" t="s">
        <v>111</v>
      </c>
      <c r="AO312" t="s">
        <v>117</v>
      </c>
      <c r="AP312">
        <v>110</v>
      </c>
      <c r="AQ312">
        <v>70</v>
      </c>
      <c r="AR312">
        <v>1</v>
      </c>
      <c r="AS312">
        <v>2</v>
      </c>
      <c r="AT312">
        <v>15</v>
      </c>
      <c r="AU312">
        <v>11</v>
      </c>
      <c r="AV312">
        <v>7.3</v>
      </c>
      <c r="AW312" t="s">
        <v>71</v>
      </c>
      <c r="AX312" t="s">
        <v>78</v>
      </c>
      <c r="AY312" t="s">
        <v>72</v>
      </c>
      <c r="AZ312">
        <v>3.9</v>
      </c>
      <c r="BA312">
        <v>3</v>
      </c>
      <c r="BB312">
        <v>13</v>
      </c>
      <c r="BC312" t="s">
        <v>71</v>
      </c>
      <c r="BD312">
        <v>2</v>
      </c>
      <c r="BE312" t="s">
        <v>73</v>
      </c>
      <c r="BF312" t="s">
        <v>71</v>
      </c>
      <c r="BG312" t="s">
        <v>73</v>
      </c>
      <c r="BH312" t="s">
        <v>71</v>
      </c>
    </row>
    <row r="313" spans="1:60">
      <c r="A313">
        <v>312</v>
      </c>
      <c r="B313" t="s">
        <v>50</v>
      </c>
      <c r="C313">
        <v>30</v>
      </c>
      <c r="D313" t="s">
        <v>68</v>
      </c>
      <c r="E313" t="s">
        <v>92</v>
      </c>
      <c r="F313">
        <v>72</v>
      </c>
      <c r="G313">
        <v>1.61</v>
      </c>
      <c r="H313">
        <v>27.78</v>
      </c>
      <c r="I313" t="s">
        <v>76</v>
      </c>
      <c r="J313">
        <v>11</v>
      </c>
      <c r="K313" t="s">
        <v>42</v>
      </c>
      <c r="L313">
        <v>72</v>
      </c>
      <c r="M313">
        <v>22</v>
      </c>
      <c r="N313">
        <v>12.2</v>
      </c>
      <c r="O313">
        <v>4</v>
      </c>
      <c r="P313" t="s">
        <v>80</v>
      </c>
      <c r="Q313">
        <v>2</v>
      </c>
      <c r="R313">
        <v>1.5</v>
      </c>
      <c r="S313" t="s">
        <v>110</v>
      </c>
      <c r="T313">
        <v>0</v>
      </c>
      <c r="U313">
        <v>297.20999999999998</v>
      </c>
      <c r="V313">
        <v>297.20999999999998</v>
      </c>
      <c r="W313">
        <v>11.62</v>
      </c>
      <c r="X313">
        <v>2.06</v>
      </c>
      <c r="Y313">
        <v>5.64</v>
      </c>
      <c r="Z313">
        <v>45</v>
      </c>
      <c r="AA313">
        <v>38</v>
      </c>
      <c r="AB313">
        <v>0.84</v>
      </c>
      <c r="AC313">
        <v>2.13</v>
      </c>
      <c r="AD313">
        <v>1</v>
      </c>
      <c r="AE313">
        <v>14.06</v>
      </c>
      <c r="AF313">
        <v>32.4</v>
      </c>
      <c r="AG313">
        <v>0.38</v>
      </c>
      <c r="AH313">
        <v>108</v>
      </c>
      <c r="AI313" t="s">
        <v>114</v>
      </c>
      <c r="AJ313" t="s">
        <v>115</v>
      </c>
      <c r="AK313" t="s">
        <v>116</v>
      </c>
      <c r="AL313" t="s">
        <v>112</v>
      </c>
      <c r="AM313" t="s">
        <v>113</v>
      </c>
      <c r="AN313" t="s">
        <v>108</v>
      </c>
      <c r="AO313" t="s">
        <v>109</v>
      </c>
      <c r="AP313">
        <v>110</v>
      </c>
      <c r="AQ313">
        <v>80</v>
      </c>
      <c r="AR313">
        <v>12</v>
      </c>
      <c r="AS313">
        <v>6</v>
      </c>
      <c r="AT313">
        <v>17</v>
      </c>
      <c r="AU313">
        <v>18</v>
      </c>
      <c r="AV313">
        <v>12</v>
      </c>
      <c r="AW313" t="s">
        <v>71</v>
      </c>
      <c r="AX313" t="s">
        <v>71</v>
      </c>
      <c r="AY313" t="s">
        <v>72</v>
      </c>
      <c r="AZ313">
        <v>297.20999999999998</v>
      </c>
      <c r="BA313">
        <v>18</v>
      </c>
      <c r="BB313">
        <v>17.5</v>
      </c>
      <c r="BC313" t="s">
        <v>71</v>
      </c>
      <c r="BD313">
        <v>5</v>
      </c>
      <c r="BE313" t="s">
        <v>82</v>
      </c>
      <c r="BF313" t="s">
        <v>74</v>
      </c>
      <c r="BG313" t="s">
        <v>82</v>
      </c>
      <c r="BH313" t="s">
        <v>93</v>
      </c>
    </row>
    <row r="314" spans="1:60">
      <c r="A314">
        <v>313</v>
      </c>
      <c r="B314" t="s">
        <v>50</v>
      </c>
      <c r="C314">
        <v>28</v>
      </c>
      <c r="D314" t="s">
        <v>68</v>
      </c>
      <c r="E314" t="s">
        <v>90</v>
      </c>
      <c r="F314">
        <v>56</v>
      </c>
      <c r="G314">
        <v>1.58</v>
      </c>
      <c r="H314">
        <v>22.43</v>
      </c>
      <c r="I314" t="s">
        <v>69</v>
      </c>
      <c r="J314">
        <v>15</v>
      </c>
      <c r="K314" t="s">
        <v>41</v>
      </c>
      <c r="L314">
        <v>74</v>
      </c>
      <c r="M314">
        <v>20</v>
      </c>
      <c r="N314">
        <v>12</v>
      </c>
      <c r="O314">
        <v>2</v>
      </c>
      <c r="P314" t="s">
        <v>70</v>
      </c>
      <c r="Q314">
        <v>5</v>
      </c>
      <c r="R314">
        <v>7</v>
      </c>
      <c r="S314" t="s">
        <v>110</v>
      </c>
      <c r="T314">
        <v>0</v>
      </c>
      <c r="U314">
        <v>277.27999999999997</v>
      </c>
      <c r="V314">
        <v>277.27999999999997</v>
      </c>
      <c r="W314">
        <v>4.8899999999999997</v>
      </c>
      <c r="X314">
        <v>1.97</v>
      </c>
      <c r="Y314">
        <v>2.48</v>
      </c>
      <c r="Z314">
        <v>39</v>
      </c>
      <c r="AA314">
        <v>32</v>
      </c>
      <c r="AB314">
        <v>0.82</v>
      </c>
      <c r="AC314">
        <v>1.57</v>
      </c>
      <c r="AD314">
        <v>1.06</v>
      </c>
      <c r="AE314">
        <v>19.04</v>
      </c>
      <c r="AF314">
        <v>34.1</v>
      </c>
      <c r="AG314">
        <v>0.46</v>
      </c>
      <c r="AH314">
        <v>100</v>
      </c>
      <c r="AI314" t="s">
        <v>114</v>
      </c>
      <c r="AJ314" t="s">
        <v>104</v>
      </c>
      <c r="AK314" t="s">
        <v>116</v>
      </c>
      <c r="AL314" t="s">
        <v>106</v>
      </c>
      <c r="AM314" t="s">
        <v>113</v>
      </c>
      <c r="AN314" t="s">
        <v>108</v>
      </c>
      <c r="AO314" t="s">
        <v>109</v>
      </c>
      <c r="AP314">
        <v>120</v>
      </c>
      <c r="AQ314">
        <v>70</v>
      </c>
      <c r="AR314">
        <v>7</v>
      </c>
      <c r="AS314">
        <v>12</v>
      </c>
      <c r="AT314">
        <v>15</v>
      </c>
      <c r="AU314">
        <v>18</v>
      </c>
      <c r="AV314">
        <v>11</v>
      </c>
      <c r="AW314" t="s">
        <v>71</v>
      </c>
      <c r="AX314" t="s">
        <v>71</v>
      </c>
      <c r="AY314" t="s">
        <v>72</v>
      </c>
      <c r="AZ314">
        <v>277.27999999999997</v>
      </c>
      <c r="BA314">
        <v>19</v>
      </c>
      <c r="BB314">
        <v>16.5</v>
      </c>
      <c r="BC314" t="s">
        <v>71</v>
      </c>
      <c r="BD314">
        <v>3</v>
      </c>
      <c r="BE314" t="s">
        <v>77</v>
      </c>
      <c r="BF314" t="s">
        <v>74</v>
      </c>
      <c r="BG314" t="s">
        <v>77</v>
      </c>
      <c r="BH314" t="s">
        <v>71</v>
      </c>
    </row>
    <row r="315" spans="1:60">
      <c r="A315">
        <v>314</v>
      </c>
      <c r="B315" t="s">
        <v>51</v>
      </c>
      <c r="C315">
        <v>38</v>
      </c>
      <c r="D315" t="s">
        <v>75</v>
      </c>
      <c r="E315" t="s">
        <v>91</v>
      </c>
      <c r="F315">
        <v>50</v>
      </c>
      <c r="G315">
        <v>1.61</v>
      </c>
      <c r="H315">
        <v>19.29</v>
      </c>
      <c r="I315" t="s">
        <v>69</v>
      </c>
      <c r="J315">
        <v>15</v>
      </c>
      <c r="K315" t="s">
        <v>41</v>
      </c>
      <c r="L315">
        <v>72</v>
      </c>
      <c r="M315">
        <v>22</v>
      </c>
      <c r="N315">
        <v>12</v>
      </c>
      <c r="O315">
        <v>2</v>
      </c>
      <c r="P315" t="s">
        <v>70</v>
      </c>
      <c r="Q315">
        <v>5</v>
      </c>
      <c r="R315">
        <v>13</v>
      </c>
      <c r="S315" t="s">
        <v>110</v>
      </c>
      <c r="T315">
        <v>0</v>
      </c>
      <c r="U315">
        <v>1.99</v>
      </c>
      <c r="V315">
        <v>783.36</v>
      </c>
      <c r="W315">
        <v>3.71</v>
      </c>
      <c r="X315">
        <v>2.44</v>
      </c>
      <c r="Y315">
        <v>1.52</v>
      </c>
      <c r="Z315">
        <v>38</v>
      </c>
      <c r="AA315">
        <v>32</v>
      </c>
      <c r="AB315">
        <v>0.84</v>
      </c>
      <c r="AC315">
        <v>0.54</v>
      </c>
      <c r="AD315">
        <v>3.05</v>
      </c>
      <c r="AE315">
        <v>53.39</v>
      </c>
      <c r="AF315">
        <v>42.5</v>
      </c>
      <c r="AG315">
        <v>0.28999999999999998</v>
      </c>
      <c r="AH315">
        <v>100</v>
      </c>
      <c r="AI315" t="s">
        <v>103</v>
      </c>
      <c r="AJ315" t="s">
        <v>104</v>
      </c>
      <c r="AK315" t="s">
        <v>105</v>
      </c>
      <c r="AL315" t="s">
        <v>106</v>
      </c>
      <c r="AM315" t="s">
        <v>113</v>
      </c>
      <c r="AN315" t="s">
        <v>108</v>
      </c>
      <c r="AO315" t="s">
        <v>117</v>
      </c>
      <c r="AP315">
        <v>110</v>
      </c>
      <c r="AQ315">
        <v>80</v>
      </c>
      <c r="AR315">
        <v>7</v>
      </c>
      <c r="AS315">
        <v>9</v>
      </c>
      <c r="AT315">
        <v>11</v>
      </c>
      <c r="AU315">
        <v>15</v>
      </c>
      <c r="AV315">
        <v>7.8</v>
      </c>
      <c r="AW315" t="s">
        <v>71</v>
      </c>
      <c r="AX315" t="s">
        <v>71</v>
      </c>
      <c r="AY315" t="s">
        <v>71</v>
      </c>
      <c r="AZ315">
        <v>392.67500000000001</v>
      </c>
      <c r="BA315">
        <v>16</v>
      </c>
      <c r="BB315">
        <v>13</v>
      </c>
      <c r="BC315" t="s">
        <v>71</v>
      </c>
      <c r="BD315">
        <v>1</v>
      </c>
      <c r="BE315" t="s">
        <v>73</v>
      </c>
      <c r="BF315" t="s">
        <v>74</v>
      </c>
      <c r="BG315" t="s">
        <v>73</v>
      </c>
      <c r="BH315" t="s">
        <v>71</v>
      </c>
    </row>
    <row r="316" spans="1:60">
      <c r="A316">
        <v>315</v>
      </c>
      <c r="B316" t="s">
        <v>50</v>
      </c>
      <c r="C316">
        <v>34</v>
      </c>
      <c r="D316" t="s">
        <v>75</v>
      </c>
      <c r="E316" t="s">
        <v>92</v>
      </c>
      <c r="F316">
        <v>55</v>
      </c>
      <c r="G316">
        <v>1.58</v>
      </c>
      <c r="H316">
        <v>22.03</v>
      </c>
      <c r="I316" t="s">
        <v>69</v>
      </c>
      <c r="J316">
        <v>11</v>
      </c>
      <c r="K316" t="s">
        <v>42</v>
      </c>
      <c r="L316">
        <v>78</v>
      </c>
      <c r="M316">
        <v>20</v>
      </c>
      <c r="N316">
        <v>11</v>
      </c>
      <c r="O316">
        <v>2</v>
      </c>
      <c r="P316" t="s">
        <v>70</v>
      </c>
      <c r="Q316">
        <v>6</v>
      </c>
      <c r="R316">
        <v>10</v>
      </c>
      <c r="S316" t="s">
        <v>102</v>
      </c>
      <c r="T316">
        <v>0</v>
      </c>
      <c r="U316">
        <v>1.99</v>
      </c>
      <c r="V316">
        <v>1.99</v>
      </c>
      <c r="W316">
        <v>6.47</v>
      </c>
      <c r="X316">
        <v>5.57</v>
      </c>
      <c r="Y316">
        <v>1.1599999999999999</v>
      </c>
      <c r="Z316">
        <v>36</v>
      </c>
      <c r="AA316">
        <v>32</v>
      </c>
      <c r="AB316">
        <v>0.89</v>
      </c>
      <c r="AC316">
        <v>3.01</v>
      </c>
      <c r="AD316">
        <v>5.4</v>
      </c>
      <c r="AE316">
        <v>24.7</v>
      </c>
      <c r="AF316">
        <v>35.799999999999997</v>
      </c>
      <c r="AG316">
        <v>0.35</v>
      </c>
      <c r="AH316">
        <v>100</v>
      </c>
      <c r="AI316" t="s">
        <v>103</v>
      </c>
      <c r="AJ316" t="s">
        <v>115</v>
      </c>
      <c r="AK316" t="s">
        <v>116</v>
      </c>
      <c r="AL316" t="s">
        <v>106</v>
      </c>
      <c r="AM316" t="s">
        <v>113</v>
      </c>
      <c r="AN316" t="s">
        <v>108</v>
      </c>
      <c r="AO316" t="s">
        <v>109</v>
      </c>
      <c r="AP316">
        <v>120</v>
      </c>
      <c r="AQ316">
        <v>80</v>
      </c>
      <c r="AR316">
        <v>5</v>
      </c>
      <c r="AS316">
        <v>5</v>
      </c>
      <c r="AT316">
        <v>12</v>
      </c>
      <c r="AU316">
        <v>10</v>
      </c>
      <c r="AV316">
        <v>11</v>
      </c>
      <c r="AW316" t="s">
        <v>71</v>
      </c>
      <c r="AX316" t="s">
        <v>71</v>
      </c>
      <c r="AY316" t="s">
        <v>71</v>
      </c>
      <c r="AZ316">
        <v>1.99</v>
      </c>
      <c r="BA316">
        <v>10</v>
      </c>
      <c r="BB316">
        <v>11</v>
      </c>
      <c r="BC316" t="s">
        <v>71</v>
      </c>
      <c r="BD316">
        <v>3</v>
      </c>
      <c r="BE316" t="s">
        <v>77</v>
      </c>
      <c r="BF316" t="s">
        <v>74</v>
      </c>
      <c r="BG316" t="s">
        <v>73</v>
      </c>
      <c r="BH316" t="s">
        <v>71</v>
      </c>
    </row>
    <row r="317" spans="1:60">
      <c r="A317">
        <v>316</v>
      </c>
      <c r="B317" t="s">
        <v>51</v>
      </c>
      <c r="C317">
        <v>28</v>
      </c>
      <c r="D317" t="s">
        <v>68</v>
      </c>
      <c r="E317" t="s">
        <v>90</v>
      </c>
      <c r="F317">
        <v>65</v>
      </c>
      <c r="G317">
        <v>1.67</v>
      </c>
      <c r="H317">
        <v>23.31</v>
      </c>
      <c r="I317" t="s">
        <v>69</v>
      </c>
      <c r="J317">
        <v>11</v>
      </c>
      <c r="K317" t="s">
        <v>42</v>
      </c>
      <c r="L317">
        <v>72</v>
      </c>
      <c r="M317">
        <v>18</v>
      </c>
      <c r="N317">
        <v>9</v>
      </c>
      <c r="O317">
        <v>2</v>
      </c>
      <c r="P317" t="s">
        <v>70</v>
      </c>
      <c r="Q317">
        <v>6</v>
      </c>
      <c r="R317">
        <v>5</v>
      </c>
      <c r="S317" t="s">
        <v>110</v>
      </c>
      <c r="T317">
        <v>0</v>
      </c>
      <c r="U317">
        <v>21084.21</v>
      </c>
      <c r="V317">
        <v>21084.21</v>
      </c>
      <c r="W317">
        <v>3.76</v>
      </c>
      <c r="X317">
        <v>0.62</v>
      </c>
      <c r="Y317">
        <v>6.06</v>
      </c>
      <c r="Z317">
        <v>38</v>
      </c>
      <c r="AA317">
        <v>34</v>
      </c>
      <c r="AB317">
        <v>0.89</v>
      </c>
      <c r="AC317">
        <v>1.82</v>
      </c>
      <c r="AD317">
        <v>3.02</v>
      </c>
      <c r="AE317">
        <v>28.56</v>
      </c>
      <c r="AF317">
        <v>52.4</v>
      </c>
      <c r="AG317">
        <v>0.25</v>
      </c>
      <c r="AH317">
        <v>120</v>
      </c>
      <c r="AI317" t="s">
        <v>103</v>
      </c>
      <c r="AJ317" t="s">
        <v>104</v>
      </c>
      <c r="AK317" t="s">
        <v>105</v>
      </c>
      <c r="AL317" t="s">
        <v>106</v>
      </c>
      <c r="AM317" t="s">
        <v>107</v>
      </c>
      <c r="AN317" t="s">
        <v>108</v>
      </c>
      <c r="AO317" t="s">
        <v>109</v>
      </c>
      <c r="AP317">
        <v>110</v>
      </c>
      <c r="AQ317">
        <v>80</v>
      </c>
      <c r="AR317">
        <v>8</v>
      </c>
      <c r="AS317">
        <v>12</v>
      </c>
      <c r="AT317">
        <v>14</v>
      </c>
      <c r="AU317">
        <v>18</v>
      </c>
      <c r="AV317">
        <v>8.5</v>
      </c>
      <c r="AW317" t="s">
        <v>71</v>
      </c>
      <c r="AX317" t="s">
        <v>71</v>
      </c>
      <c r="AY317" t="s">
        <v>72</v>
      </c>
      <c r="AZ317">
        <v>21084.21</v>
      </c>
      <c r="BA317">
        <v>20</v>
      </c>
      <c r="BB317">
        <v>16</v>
      </c>
      <c r="BC317" t="s">
        <v>71</v>
      </c>
      <c r="BD317">
        <v>0</v>
      </c>
      <c r="BE317" t="s">
        <v>73</v>
      </c>
      <c r="BF317" t="s">
        <v>74</v>
      </c>
      <c r="BG317" t="s">
        <v>73</v>
      </c>
      <c r="BH317" t="s">
        <v>71</v>
      </c>
    </row>
    <row r="318" spans="1:60">
      <c r="A318">
        <v>317</v>
      </c>
      <c r="B318" t="s">
        <v>51</v>
      </c>
      <c r="C318">
        <v>30</v>
      </c>
      <c r="D318" t="s">
        <v>68</v>
      </c>
      <c r="E318" t="s">
        <v>92</v>
      </c>
      <c r="F318">
        <v>66</v>
      </c>
      <c r="G318">
        <v>1.52</v>
      </c>
      <c r="H318">
        <v>28.57</v>
      </c>
      <c r="I318" t="s">
        <v>76</v>
      </c>
      <c r="J318">
        <v>11</v>
      </c>
      <c r="K318" t="s">
        <v>42</v>
      </c>
      <c r="L318">
        <v>72</v>
      </c>
      <c r="M318">
        <v>18</v>
      </c>
      <c r="N318">
        <v>12</v>
      </c>
      <c r="O318">
        <v>2</v>
      </c>
      <c r="P318" t="s">
        <v>70</v>
      </c>
      <c r="Q318">
        <v>5</v>
      </c>
      <c r="R318">
        <v>7</v>
      </c>
      <c r="S318" t="s">
        <v>110</v>
      </c>
      <c r="T318">
        <v>0</v>
      </c>
      <c r="U318">
        <v>409.85</v>
      </c>
      <c r="V318">
        <v>409.85</v>
      </c>
      <c r="W318">
        <v>3.4</v>
      </c>
      <c r="X318">
        <v>1.31</v>
      </c>
      <c r="Y318">
        <v>2.6</v>
      </c>
      <c r="Z318">
        <v>40</v>
      </c>
      <c r="AA318">
        <v>36</v>
      </c>
      <c r="AB318">
        <v>0.9</v>
      </c>
      <c r="AC318">
        <v>1.68</v>
      </c>
      <c r="AD318">
        <v>2.23</v>
      </c>
      <c r="AE318">
        <v>10.45</v>
      </c>
      <c r="AF318">
        <v>36.5</v>
      </c>
      <c r="AG318">
        <v>0.36</v>
      </c>
      <c r="AH318">
        <v>110</v>
      </c>
      <c r="AI318" t="s">
        <v>114</v>
      </c>
      <c r="AJ318" t="s">
        <v>104</v>
      </c>
      <c r="AK318" t="s">
        <v>105</v>
      </c>
      <c r="AL318" t="s">
        <v>112</v>
      </c>
      <c r="AM318" t="s">
        <v>113</v>
      </c>
      <c r="AN318" t="s">
        <v>108</v>
      </c>
      <c r="AO318" t="s">
        <v>109</v>
      </c>
      <c r="AP318">
        <v>110</v>
      </c>
      <c r="AQ318">
        <v>80</v>
      </c>
      <c r="AR318">
        <v>8</v>
      </c>
      <c r="AS318">
        <v>4</v>
      </c>
      <c r="AT318">
        <v>16</v>
      </c>
      <c r="AU318">
        <v>17</v>
      </c>
      <c r="AV318">
        <v>10</v>
      </c>
      <c r="AW318" t="s">
        <v>71</v>
      </c>
      <c r="AX318" t="s">
        <v>71</v>
      </c>
      <c r="AY318" t="s">
        <v>72</v>
      </c>
      <c r="AZ318">
        <v>409.85</v>
      </c>
      <c r="BA318">
        <v>12</v>
      </c>
      <c r="BB318">
        <v>16.5</v>
      </c>
      <c r="BC318" t="s">
        <v>71</v>
      </c>
      <c r="BD318">
        <v>3</v>
      </c>
      <c r="BE318" t="s">
        <v>77</v>
      </c>
      <c r="BF318" t="s">
        <v>74</v>
      </c>
      <c r="BG318" t="s">
        <v>82</v>
      </c>
      <c r="BH318" t="s">
        <v>71</v>
      </c>
    </row>
    <row r="319" spans="1:60">
      <c r="A319">
        <v>318</v>
      </c>
      <c r="B319" t="s">
        <v>51</v>
      </c>
      <c r="C319">
        <v>28</v>
      </c>
      <c r="D319" t="s">
        <v>68</v>
      </c>
      <c r="E319" t="s">
        <v>90</v>
      </c>
      <c r="F319">
        <v>53</v>
      </c>
      <c r="G319">
        <v>1.59</v>
      </c>
      <c r="H319">
        <v>20.96</v>
      </c>
      <c r="I319" t="s">
        <v>69</v>
      </c>
      <c r="J319">
        <v>11</v>
      </c>
      <c r="K319" t="s">
        <v>42</v>
      </c>
      <c r="L319">
        <v>74</v>
      </c>
      <c r="M319">
        <v>18</v>
      </c>
      <c r="N319">
        <v>10.8</v>
      </c>
      <c r="O319">
        <v>2</v>
      </c>
      <c r="P319" t="s">
        <v>70</v>
      </c>
      <c r="Q319">
        <v>6</v>
      </c>
      <c r="R319">
        <v>4</v>
      </c>
      <c r="S319" t="s">
        <v>110</v>
      </c>
      <c r="T319">
        <v>0</v>
      </c>
      <c r="U319">
        <v>17243.97</v>
      </c>
      <c r="V319">
        <v>410.13</v>
      </c>
      <c r="W319">
        <v>4.8899999999999997</v>
      </c>
      <c r="X319">
        <v>0.57999999999999996</v>
      </c>
      <c r="Y319">
        <v>8.43</v>
      </c>
      <c r="Z319">
        <v>36</v>
      </c>
      <c r="AA319">
        <v>30</v>
      </c>
      <c r="AB319">
        <v>0.83</v>
      </c>
      <c r="AC319">
        <v>1.1399999999999999</v>
      </c>
      <c r="AD319">
        <v>2.06</v>
      </c>
      <c r="AE319">
        <v>21.19</v>
      </c>
      <c r="AF319">
        <v>22.2</v>
      </c>
      <c r="AG319">
        <v>0.27</v>
      </c>
      <c r="AH319">
        <v>80</v>
      </c>
      <c r="AI319" t="s">
        <v>103</v>
      </c>
      <c r="AJ319" t="s">
        <v>104</v>
      </c>
      <c r="AK319" t="s">
        <v>105</v>
      </c>
      <c r="AL319" t="s">
        <v>112</v>
      </c>
      <c r="AM319" t="s">
        <v>113</v>
      </c>
      <c r="AN319" t="s">
        <v>108</v>
      </c>
      <c r="AO319" t="s">
        <v>109</v>
      </c>
      <c r="AP319">
        <v>100</v>
      </c>
      <c r="AQ319">
        <v>70</v>
      </c>
      <c r="AR319">
        <v>4</v>
      </c>
      <c r="AS319">
        <v>6</v>
      </c>
      <c r="AT319">
        <v>14</v>
      </c>
      <c r="AU319">
        <v>18</v>
      </c>
      <c r="AV319">
        <v>7.7</v>
      </c>
      <c r="AW319" t="s">
        <v>71</v>
      </c>
      <c r="AX319" t="s">
        <v>71</v>
      </c>
      <c r="AY319" t="s">
        <v>72</v>
      </c>
      <c r="AZ319">
        <v>8827.0500000000011</v>
      </c>
      <c r="BA319">
        <v>10</v>
      </c>
      <c r="BB319">
        <v>16</v>
      </c>
      <c r="BC319" t="s">
        <v>71</v>
      </c>
      <c r="BD319">
        <v>2</v>
      </c>
      <c r="BE319" t="s">
        <v>73</v>
      </c>
      <c r="BF319" t="s">
        <v>71</v>
      </c>
      <c r="BG319" t="s">
        <v>73</v>
      </c>
      <c r="BH319" t="s">
        <v>71</v>
      </c>
    </row>
    <row r="320" spans="1:60">
      <c r="A320">
        <v>319</v>
      </c>
      <c r="B320" t="s">
        <v>51</v>
      </c>
      <c r="C320">
        <v>47</v>
      </c>
      <c r="D320" t="s">
        <v>75</v>
      </c>
      <c r="E320" t="s">
        <v>96</v>
      </c>
      <c r="F320">
        <v>60</v>
      </c>
      <c r="G320">
        <v>1.645</v>
      </c>
      <c r="H320">
        <v>22.17</v>
      </c>
      <c r="I320" t="s">
        <v>69</v>
      </c>
      <c r="J320">
        <v>13</v>
      </c>
      <c r="K320" t="s">
        <v>43</v>
      </c>
      <c r="L320">
        <v>72</v>
      </c>
      <c r="M320">
        <v>18</v>
      </c>
      <c r="N320">
        <v>13</v>
      </c>
      <c r="O320">
        <v>2</v>
      </c>
      <c r="P320" t="s">
        <v>70</v>
      </c>
      <c r="Q320">
        <v>5</v>
      </c>
      <c r="R320">
        <v>24</v>
      </c>
      <c r="S320" t="s">
        <v>110</v>
      </c>
      <c r="T320">
        <v>0</v>
      </c>
      <c r="U320">
        <v>479.6</v>
      </c>
      <c r="V320">
        <v>479.6</v>
      </c>
      <c r="W320">
        <v>4.59</v>
      </c>
      <c r="X320">
        <v>1.4</v>
      </c>
      <c r="Y320">
        <v>3.28</v>
      </c>
      <c r="Z320">
        <v>36</v>
      </c>
      <c r="AA320">
        <v>32</v>
      </c>
      <c r="AB320">
        <v>0.89</v>
      </c>
      <c r="AC320">
        <v>5.89</v>
      </c>
      <c r="AD320">
        <v>3.33</v>
      </c>
      <c r="AE320">
        <v>13.78</v>
      </c>
      <c r="AF320">
        <v>35.4</v>
      </c>
      <c r="AG320">
        <v>0.41</v>
      </c>
      <c r="AH320">
        <v>100</v>
      </c>
      <c r="AI320" t="s">
        <v>103</v>
      </c>
      <c r="AJ320" t="s">
        <v>104</v>
      </c>
      <c r="AK320" t="s">
        <v>105</v>
      </c>
      <c r="AL320" t="s">
        <v>112</v>
      </c>
      <c r="AM320" t="s">
        <v>113</v>
      </c>
      <c r="AN320" t="s">
        <v>108</v>
      </c>
      <c r="AO320" t="s">
        <v>109</v>
      </c>
      <c r="AP320">
        <v>110</v>
      </c>
      <c r="AQ320">
        <v>80</v>
      </c>
      <c r="AR320">
        <v>6</v>
      </c>
      <c r="AS320">
        <v>6</v>
      </c>
      <c r="AT320">
        <v>15</v>
      </c>
      <c r="AU320">
        <v>18</v>
      </c>
      <c r="AV320">
        <v>8.4</v>
      </c>
      <c r="AW320" t="s">
        <v>71</v>
      </c>
      <c r="AX320" t="s">
        <v>78</v>
      </c>
      <c r="AY320" t="s">
        <v>72</v>
      </c>
      <c r="AZ320">
        <v>479.6</v>
      </c>
      <c r="BA320">
        <v>12</v>
      </c>
      <c r="BB320">
        <v>16.5</v>
      </c>
      <c r="BC320" t="s">
        <v>71</v>
      </c>
      <c r="BD320">
        <v>2</v>
      </c>
      <c r="BE320" t="s">
        <v>73</v>
      </c>
      <c r="BF320" t="s">
        <v>74</v>
      </c>
      <c r="BG320" t="s">
        <v>73</v>
      </c>
      <c r="BH320" t="s">
        <v>71</v>
      </c>
    </row>
    <row r="321" spans="1:60">
      <c r="A321">
        <v>320</v>
      </c>
      <c r="B321" t="s">
        <v>51</v>
      </c>
      <c r="C321">
        <v>32</v>
      </c>
      <c r="D321" t="s">
        <v>68</v>
      </c>
      <c r="E321" t="s">
        <v>92</v>
      </c>
      <c r="F321">
        <v>60</v>
      </c>
      <c r="G321">
        <v>1.54</v>
      </c>
      <c r="H321">
        <v>25.3</v>
      </c>
      <c r="I321" t="s">
        <v>76</v>
      </c>
      <c r="J321">
        <v>15</v>
      </c>
      <c r="K321" t="s">
        <v>41</v>
      </c>
      <c r="L321">
        <v>72</v>
      </c>
      <c r="M321">
        <v>18</v>
      </c>
      <c r="N321">
        <v>13.8</v>
      </c>
      <c r="O321">
        <v>2</v>
      </c>
      <c r="P321" t="s">
        <v>70</v>
      </c>
      <c r="Q321">
        <v>5</v>
      </c>
      <c r="R321">
        <v>5</v>
      </c>
      <c r="S321" t="s">
        <v>110</v>
      </c>
      <c r="T321">
        <v>0</v>
      </c>
      <c r="U321">
        <v>545.78</v>
      </c>
      <c r="V321">
        <v>545.78</v>
      </c>
      <c r="W321">
        <v>6.03</v>
      </c>
      <c r="X321">
        <v>3.24</v>
      </c>
      <c r="Y321">
        <v>1.86</v>
      </c>
      <c r="Z321">
        <v>38</v>
      </c>
      <c r="AA321">
        <v>34</v>
      </c>
      <c r="AB321">
        <v>0.89</v>
      </c>
      <c r="AC321">
        <v>3.28</v>
      </c>
      <c r="AD321">
        <v>1</v>
      </c>
      <c r="AE321">
        <v>22.14</v>
      </c>
      <c r="AF321">
        <v>25.1</v>
      </c>
      <c r="AG321">
        <v>0.38</v>
      </c>
      <c r="AH321">
        <v>85</v>
      </c>
      <c r="AI321" t="s">
        <v>114</v>
      </c>
      <c r="AJ321" t="s">
        <v>104</v>
      </c>
      <c r="AK321" t="s">
        <v>105</v>
      </c>
      <c r="AL321" t="s">
        <v>112</v>
      </c>
      <c r="AM321" t="s">
        <v>113</v>
      </c>
      <c r="AN321" t="s">
        <v>108</v>
      </c>
      <c r="AO321" t="s">
        <v>109</v>
      </c>
      <c r="AP321">
        <v>120</v>
      </c>
      <c r="AQ321">
        <v>80</v>
      </c>
      <c r="AR321">
        <v>1</v>
      </c>
      <c r="AS321">
        <v>2</v>
      </c>
      <c r="AT321">
        <v>16</v>
      </c>
      <c r="AU321">
        <v>17</v>
      </c>
      <c r="AV321">
        <v>6.4</v>
      </c>
      <c r="AW321" t="s">
        <v>71</v>
      </c>
      <c r="AX321" t="s">
        <v>71</v>
      </c>
      <c r="AY321" t="s">
        <v>71</v>
      </c>
      <c r="AZ321">
        <v>545.78</v>
      </c>
      <c r="BA321">
        <v>3</v>
      </c>
      <c r="BB321">
        <v>16.5</v>
      </c>
      <c r="BC321" t="s">
        <v>71</v>
      </c>
      <c r="BD321">
        <v>3</v>
      </c>
      <c r="BE321" t="s">
        <v>77</v>
      </c>
      <c r="BF321" t="s">
        <v>74</v>
      </c>
      <c r="BG321" t="s">
        <v>77</v>
      </c>
      <c r="BH321" t="s">
        <v>71</v>
      </c>
    </row>
    <row r="322" spans="1:60">
      <c r="A322">
        <v>321</v>
      </c>
      <c r="B322" t="s">
        <v>50</v>
      </c>
      <c r="C322">
        <v>33</v>
      </c>
      <c r="D322" t="s">
        <v>68</v>
      </c>
      <c r="E322" t="s">
        <v>92</v>
      </c>
      <c r="F322">
        <v>64</v>
      </c>
      <c r="G322">
        <v>1.62</v>
      </c>
      <c r="H322">
        <v>24.39</v>
      </c>
      <c r="I322" t="s">
        <v>69</v>
      </c>
      <c r="J322">
        <v>13</v>
      </c>
      <c r="K322" t="s">
        <v>43</v>
      </c>
      <c r="L322">
        <v>72</v>
      </c>
      <c r="M322">
        <v>18</v>
      </c>
      <c r="N322">
        <v>10.199999999999999</v>
      </c>
      <c r="O322">
        <v>2</v>
      </c>
      <c r="P322" t="s">
        <v>70</v>
      </c>
      <c r="Q322">
        <v>5</v>
      </c>
      <c r="R322">
        <v>13</v>
      </c>
      <c r="S322" t="s">
        <v>110</v>
      </c>
      <c r="T322">
        <v>0</v>
      </c>
      <c r="U322">
        <v>783.98</v>
      </c>
      <c r="V322">
        <v>1.99</v>
      </c>
      <c r="W322">
        <v>3.17</v>
      </c>
      <c r="X322">
        <v>1.45</v>
      </c>
      <c r="Y322">
        <v>2.19</v>
      </c>
      <c r="Z322">
        <v>36</v>
      </c>
      <c r="AA322">
        <v>30</v>
      </c>
      <c r="AB322">
        <v>0.83</v>
      </c>
      <c r="AC322">
        <v>0.82</v>
      </c>
      <c r="AD322">
        <v>2.65</v>
      </c>
      <c r="AE322">
        <v>18.13</v>
      </c>
      <c r="AF322">
        <v>33.5</v>
      </c>
      <c r="AG322">
        <v>0.25</v>
      </c>
      <c r="AH322">
        <v>82</v>
      </c>
      <c r="AI322" t="s">
        <v>103</v>
      </c>
      <c r="AJ322" t="s">
        <v>115</v>
      </c>
      <c r="AK322" t="s">
        <v>116</v>
      </c>
      <c r="AL322" t="s">
        <v>112</v>
      </c>
      <c r="AM322" t="s">
        <v>113</v>
      </c>
      <c r="AN322" t="s">
        <v>108</v>
      </c>
      <c r="AO322" t="s">
        <v>109</v>
      </c>
      <c r="AP322">
        <v>110</v>
      </c>
      <c r="AQ322">
        <v>80</v>
      </c>
      <c r="AR322">
        <v>7</v>
      </c>
      <c r="AS322">
        <v>20</v>
      </c>
      <c r="AT322">
        <v>15</v>
      </c>
      <c r="AU322">
        <v>17</v>
      </c>
      <c r="AV322">
        <v>12</v>
      </c>
      <c r="AW322" t="s">
        <v>71</v>
      </c>
      <c r="AX322" t="s">
        <v>71</v>
      </c>
      <c r="AY322" t="s">
        <v>72</v>
      </c>
      <c r="AZ322">
        <v>392.98500000000001</v>
      </c>
      <c r="BA322">
        <v>27</v>
      </c>
      <c r="BB322">
        <v>16</v>
      </c>
      <c r="BC322" t="s">
        <v>71</v>
      </c>
      <c r="BD322">
        <v>4</v>
      </c>
      <c r="BE322" t="s">
        <v>77</v>
      </c>
      <c r="BF322" t="s">
        <v>74</v>
      </c>
      <c r="BG322" t="s">
        <v>77</v>
      </c>
      <c r="BH322" t="s">
        <v>71</v>
      </c>
    </row>
    <row r="323" spans="1:60">
      <c r="A323">
        <v>322</v>
      </c>
      <c r="B323" t="s">
        <v>51</v>
      </c>
      <c r="C323">
        <v>38</v>
      </c>
      <c r="D323" t="s">
        <v>75</v>
      </c>
      <c r="E323" t="s">
        <v>91</v>
      </c>
      <c r="F323">
        <v>50</v>
      </c>
      <c r="G323">
        <v>1.5</v>
      </c>
      <c r="H323">
        <v>22.22</v>
      </c>
      <c r="I323" t="s">
        <v>69</v>
      </c>
      <c r="J323">
        <v>17</v>
      </c>
      <c r="K323" t="s">
        <v>44</v>
      </c>
      <c r="L323">
        <v>72</v>
      </c>
      <c r="M323">
        <v>18</v>
      </c>
      <c r="N323">
        <v>12</v>
      </c>
      <c r="O323">
        <v>4</v>
      </c>
      <c r="P323" t="s">
        <v>80</v>
      </c>
      <c r="Q323">
        <v>3</v>
      </c>
      <c r="R323">
        <v>12</v>
      </c>
      <c r="S323" t="s">
        <v>102</v>
      </c>
      <c r="T323">
        <v>0</v>
      </c>
      <c r="U323">
        <v>1.99</v>
      </c>
      <c r="V323">
        <v>1.99</v>
      </c>
      <c r="W323">
        <v>4.3</v>
      </c>
      <c r="X323">
        <v>2.62</v>
      </c>
      <c r="Y323">
        <v>1.64</v>
      </c>
      <c r="Z323">
        <v>34</v>
      </c>
      <c r="AA323">
        <v>30</v>
      </c>
      <c r="AB323">
        <v>0.88</v>
      </c>
      <c r="AC323">
        <v>2.42</v>
      </c>
      <c r="AD323">
        <v>11</v>
      </c>
      <c r="AE323">
        <v>32.229999999999997</v>
      </c>
      <c r="AF323">
        <v>29.4</v>
      </c>
      <c r="AG323">
        <v>0.26</v>
      </c>
      <c r="AH323">
        <v>80</v>
      </c>
      <c r="AI323" t="s">
        <v>103</v>
      </c>
      <c r="AJ323" t="s">
        <v>104</v>
      </c>
      <c r="AK323" t="s">
        <v>105</v>
      </c>
      <c r="AL323" t="s">
        <v>112</v>
      </c>
      <c r="AM323" t="s">
        <v>113</v>
      </c>
      <c r="AN323" t="s">
        <v>108</v>
      </c>
      <c r="AO323" t="s">
        <v>109</v>
      </c>
      <c r="AP323">
        <v>110</v>
      </c>
      <c r="AQ323">
        <v>80</v>
      </c>
      <c r="AR323">
        <v>5</v>
      </c>
      <c r="AS323">
        <v>11</v>
      </c>
      <c r="AT323">
        <v>8</v>
      </c>
      <c r="AU323">
        <v>12</v>
      </c>
      <c r="AV323">
        <v>10.5</v>
      </c>
      <c r="AW323" t="s">
        <v>71</v>
      </c>
      <c r="AX323" t="s">
        <v>71</v>
      </c>
      <c r="AY323" t="s">
        <v>71</v>
      </c>
      <c r="AZ323">
        <v>1.99</v>
      </c>
      <c r="BA323">
        <v>16</v>
      </c>
      <c r="BB323">
        <v>10</v>
      </c>
      <c r="BC323" t="s">
        <v>71</v>
      </c>
      <c r="BD323">
        <v>2</v>
      </c>
      <c r="BE323" t="s">
        <v>73</v>
      </c>
      <c r="BF323" t="s">
        <v>74</v>
      </c>
      <c r="BG323" t="s">
        <v>73</v>
      </c>
      <c r="BH323" t="s">
        <v>71</v>
      </c>
    </row>
    <row r="324" spans="1:60">
      <c r="A324">
        <v>323</v>
      </c>
      <c r="B324" t="s">
        <v>51</v>
      </c>
      <c r="C324">
        <v>28</v>
      </c>
      <c r="D324" t="s">
        <v>68</v>
      </c>
      <c r="E324" t="s">
        <v>90</v>
      </c>
      <c r="F324">
        <v>61</v>
      </c>
      <c r="G324">
        <v>1.5</v>
      </c>
      <c r="H324">
        <v>27.11</v>
      </c>
      <c r="I324" t="s">
        <v>76</v>
      </c>
      <c r="J324">
        <v>11</v>
      </c>
      <c r="K324" t="s">
        <v>42</v>
      </c>
      <c r="L324">
        <v>72</v>
      </c>
      <c r="M324">
        <v>24</v>
      </c>
      <c r="N324">
        <v>10.8</v>
      </c>
      <c r="O324">
        <v>2</v>
      </c>
      <c r="P324" t="s">
        <v>70</v>
      </c>
      <c r="Q324">
        <v>6</v>
      </c>
      <c r="R324">
        <v>6.5</v>
      </c>
      <c r="S324" t="s">
        <v>102</v>
      </c>
      <c r="T324">
        <v>0</v>
      </c>
      <c r="U324">
        <v>1.99</v>
      </c>
      <c r="V324">
        <v>1.99</v>
      </c>
      <c r="W324">
        <v>7.03</v>
      </c>
      <c r="X324">
        <v>2.2999999999999998</v>
      </c>
      <c r="Y324">
        <v>3.06</v>
      </c>
      <c r="Z324">
        <v>39</v>
      </c>
      <c r="AA324">
        <v>35</v>
      </c>
      <c r="AB324">
        <v>0.9</v>
      </c>
      <c r="AC324">
        <v>0.22</v>
      </c>
      <c r="AD324">
        <v>3.6</v>
      </c>
      <c r="AE324">
        <v>26.89</v>
      </c>
      <c r="AF324">
        <v>32.4</v>
      </c>
      <c r="AG324">
        <v>0.35</v>
      </c>
      <c r="AH324">
        <v>85</v>
      </c>
      <c r="AI324" t="s">
        <v>114</v>
      </c>
      <c r="AJ324" t="s">
        <v>104</v>
      </c>
      <c r="AK324" t="s">
        <v>105</v>
      </c>
      <c r="AL324" t="s">
        <v>106</v>
      </c>
      <c r="AM324" t="s">
        <v>113</v>
      </c>
      <c r="AN324" t="s">
        <v>108</v>
      </c>
      <c r="AO324" t="s">
        <v>109</v>
      </c>
      <c r="AP324">
        <v>110</v>
      </c>
      <c r="AQ324">
        <v>80</v>
      </c>
      <c r="AR324">
        <v>7</v>
      </c>
      <c r="AS324">
        <v>11</v>
      </c>
      <c r="AT324">
        <v>15</v>
      </c>
      <c r="AU324">
        <v>18</v>
      </c>
      <c r="AV324">
        <v>8</v>
      </c>
      <c r="AW324" t="s">
        <v>71</v>
      </c>
      <c r="AX324" t="s">
        <v>84</v>
      </c>
      <c r="AY324" t="s">
        <v>72</v>
      </c>
      <c r="AZ324">
        <v>1.99</v>
      </c>
      <c r="BA324">
        <v>18</v>
      </c>
      <c r="BB324">
        <v>16.5</v>
      </c>
      <c r="BC324" t="s">
        <v>71</v>
      </c>
      <c r="BD324">
        <v>2</v>
      </c>
      <c r="BE324" t="s">
        <v>73</v>
      </c>
      <c r="BF324" t="s">
        <v>74</v>
      </c>
      <c r="BG324" t="s">
        <v>77</v>
      </c>
      <c r="BH324" t="s">
        <v>71</v>
      </c>
    </row>
    <row r="325" spans="1:60">
      <c r="A325">
        <v>324</v>
      </c>
      <c r="B325" t="s">
        <v>50</v>
      </c>
      <c r="C325">
        <v>37</v>
      </c>
      <c r="D325" t="s">
        <v>75</v>
      </c>
      <c r="E325" t="s">
        <v>91</v>
      </c>
      <c r="F325">
        <v>56</v>
      </c>
      <c r="G325">
        <v>1.55</v>
      </c>
      <c r="H325">
        <v>23.31</v>
      </c>
      <c r="I325" t="s">
        <v>69</v>
      </c>
      <c r="J325">
        <v>17</v>
      </c>
      <c r="K325" t="s">
        <v>44</v>
      </c>
      <c r="L325">
        <v>78</v>
      </c>
      <c r="M325">
        <v>22</v>
      </c>
      <c r="N325">
        <v>12</v>
      </c>
      <c r="O325">
        <v>4</v>
      </c>
      <c r="P325" t="s">
        <v>80</v>
      </c>
      <c r="Q325">
        <v>2</v>
      </c>
      <c r="R325">
        <v>14</v>
      </c>
      <c r="S325" t="s">
        <v>110</v>
      </c>
      <c r="T325">
        <v>0</v>
      </c>
      <c r="U325">
        <v>320.49</v>
      </c>
      <c r="V325">
        <v>320.49</v>
      </c>
      <c r="W325">
        <v>2.06</v>
      </c>
      <c r="X325">
        <v>0.79</v>
      </c>
      <c r="Y325">
        <v>2.61</v>
      </c>
      <c r="Z325">
        <v>37</v>
      </c>
      <c r="AA325">
        <v>34</v>
      </c>
      <c r="AB325">
        <v>0.92</v>
      </c>
      <c r="AC325">
        <v>4.62</v>
      </c>
      <c r="AD325">
        <v>5.7</v>
      </c>
      <c r="AE325">
        <v>63.3</v>
      </c>
      <c r="AF325">
        <v>35.700000000000003</v>
      </c>
      <c r="AG325">
        <v>0.25</v>
      </c>
      <c r="AH325">
        <v>110</v>
      </c>
      <c r="AI325" t="s">
        <v>114</v>
      </c>
      <c r="AJ325" t="s">
        <v>104</v>
      </c>
      <c r="AK325" t="s">
        <v>116</v>
      </c>
      <c r="AL325" t="s">
        <v>112</v>
      </c>
      <c r="AM325" t="s">
        <v>113</v>
      </c>
      <c r="AN325" t="s">
        <v>108</v>
      </c>
      <c r="AO325" t="s">
        <v>109</v>
      </c>
      <c r="AP325">
        <v>110</v>
      </c>
      <c r="AQ325">
        <v>80</v>
      </c>
      <c r="AR325">
        <v>14</v>
      </c>
      <c r="AS325">
        <v>19</v>
      </c>
      <c r="AT325">
        <v>18</v>
      </c>
      <c r="AU325">
        <v>19</v>
      </c>
      <c r="AV325">
        <v>12</v>
      </c>
      <c r="AW325" t="s">
        <v>71</v>
      </c>
      <c r="AX325" t="s">
        <v>78</v>
      </c>
      <c r="AY325" t="s">
        <v>72</v>
      </c>
      <c r="AZ325">
        <v>320.49</v>
      </c>
      <c r="BA325">
        <v>33</v>
      </c>
      <c r="BB325">
        <v>18.5</v>
      </c>
      <c r="BC325" t="s">
        <v>71</v>
      </c>
      <c r="BD325">
        <v>4</v>
      </c>
      <c r="BE325" t="s">
        <v>77</v>
      </c>
      <c r="BF325" t="s">
        <v>74</v>
      </c>
      <c r="BG325" t="s">
        <v>77</v>
      </c>
      <c r="BH325" t="s">
        <v>93</v>
      </c>
    </row>
    <row r="326" spans="1:60">
      <c r="A326">
        <v>325</v>
      </c>
      <c r="B326" t="s">
        <v>51</v>
      </c>
      <c r="C326">
        <v>40</v>
      </c>
      <c r="D326" t="s">
        <v>75</v>
      </c>
      <c r="E326" t="s">
        <v>96</v>
      </c>
      <c r="F326">
        <v>64</v>
      </c>
      <c r="G326">
        <v>1.58</v>
      </c>
      <c r="H326">
        <v>25.64</v>
      </c>
      <c r="I326" t="s">
        <v>76</v>
      </c>
      <c r="J326">
        <v>13</v>
      </c>
      <c r="K326" t="s">
        <v>43</v>
      </c>
      <c r="L326">
        <v>74</v>
      </c>
      <c r="M326">
        <v>28</v>
      </c>
      <c r="N326">
        <v>10.8</v>
      </c>
      <c r="O326">
        <v>2</v>
      </c>
      <c r="P326" t="s">
        <v>70</v>
      </c>
      <c r="Q326">
        <v>5</v>
      </c>
      <c r="R326">
        <v>17</v>
      </c>
      <c r="S326" t="s">
        <v>102</v>
      </c>
      <c r="T326">
        <v>0</v>
      </c>
      <c r="U326">
        <v>1.99</v>
      </c>
      <c r="V326">
        <v>1.99</v>
      </c>
      <c r="W326">
        <v>6.2</v>
      </c>
      <c r="X326">
        <v>5</v>
      </c>
      <c r="Y326">
        <v>1.24</v>
      </c>
      <c r="Z326">
        <v>39</v>
      </c>
      <c r="AA326">
        <v>35</v>
      </c>
      <c r="AB326">
        <v>0.9</v>
      </c>
      <c r="AC326">
        <v>7.27</v>
      </c>
      <c r="AD326">
        <v>1.03</v>
      </c>
      <c r="AE326">
        <v>35.659999999999997</v>
      </c>
      <c r="AF326">
        <v>27.6</v>
      </c>
      <c r="AG326">
        <v>0.31</v>
      </c>
      <c r="AH326">
        <v>100</v>
      </c>
      <c r="AI326" t="s">
        <v>114</v>
      </c>
      <c r="AJ326" t="s">
        <v>104</v>
      </c>
      <c r="AK326" t="s">
        <v>105</v>
      </c>
      <c r="AL326" t="s">
        <v>106</v>
      </c>
      <c r="AM326" t="s">
        <v>113</v>
      </c>
      <c r="AN326" t="s">
        <v>108</v>
      </c>
      <c r="AO326" t="s">
        <v>117</v>
      </c>
      <c r="AP326">
        <v>110</v>
      </c>
      <c r="AQ326">
        <v>80</v>
      </c>
      <c r="AR326">
        <v>4</v>
      </c>
      <c r="AS326">
        <v>7</v>
      </c>
      <c r="AT326">
        <v>10</v>
      </c>
      <c r="AU326">
        <v>16</v>
      </c>
      <c r="AV326">
        <v>9</v>
      </c>
      <c r="AW326" t="s">
        <v>71</v>
      </c>
      <c r="AX326" t="s">
        <v>78</v>
      </c>
      <c r="AY326" t="s">
        <v>71</v>
      </c>
      <c r="AZ326">
        <v>1.99</v>
      </c>
      <c r="BA326">
        <v>11</v>
      </c>
      <c r="BB326">
        <v>13</v>
      </c>
      <c r="BC326" t="s">
        <v>71</v>
      </c>
      <c r="BD326">
        <v>2</v>
      </c>
      <c r="BE326" t="s">
        <v>73</v>
      </c>
      <c r="BF326" t="s">
        <v>74</v>
      </c>
      <c r="BG326" t="s">
        <v>73</v>
      </c>
      <c r="BH326" t="s">
        <v>71</v>
      </c>
    </row>
    <row r="327" spans="1:60">
      <c r="A327">
        <v>326</v>
      </c>
      <c r="B327" t="s">
        <v>51</v>
      </c>
      <c r="C327">
        <v>35</v>
      </c>
      <c r="D327" t="s">
        <v>75</v>
      </c>
      <c r="E327" t="s">
        <v>91</v>
      </c>
      <c r="F327">
        <v>57</v>
      </c>
      <c r="G327">
        <v>1.58</v>
      </c>
      <c r="H327">
        <v>22.83</v>
      </c>
      <c r="I327" t="s">
        <v>69</v>
      </c>
      <c r="J327">
        <v>15</v>
      </c>
      <c r="K327" t="s">
        <v>41</v>
      </c>
      <c r="L327">
        <v>80</v>
      </c>
      <c r="M327">
        <v>22</v>
      </c>
      <c r="N327">
        <v>10.6</v>
      </c>
      <c r="O327">
        <v>2</v>
      </c>
      <c r="P327" t="s">
        <v>70</v>
      </c>
      <c r="Q327">
        <v>6</v>
      </c>
      <c r="R327">
        <v>17</v>
      </c>
      <c r="S327" t="s">
        <v>110</v>
      </c>
      <c r="T327">
        <v>0</v>
      </c>
      <c r="U327">
        <v>12</v>
      </c>
      <c r="V327">
        <v>12</v>
      </c>
      <c r="W327">
        <v>4.08</v>
      </c>
      <c r="X327">
        <v>1.32</v>
      </c>
      <c r="Y327">
        <v>3.09</v>
      </c>
      <c r="Z327">
        <v>36</v>
      </c>
      <c r="AA327">
        <v>32</v>
      </c>
      <c r="AB327">
        <v>0.89</v>
      </c>
      <c r="AC327">
        <v>4.0199999999999996</v>
      </c>
      <c r="AD327">
        <v>6.33</v>
      </c>
      <c r="AE327">
        <v>26.01</v>
      </c>
      <c r="AF327">
        <v>23.4</v>
      </c>
      <c r="AG327">
        <v>0.28999999999999998</v>
      </c>
      <c r="AH327">
        <v>85</v>
      </c>
      <c r="AI327" t="s">
        <v>103</v>
      </c>
      <c r="AJ327" t="s">
        <v>104</v>
      </c>
      <c r="AK327" t="s">
        <v>105</v>
      </c>
      <c r="AL327" t="s">
        <v>112</v>
      </c>
      <c r="AM327" t="s">
        <v>113</v>
      </c>
      <c r="AN327" t="s">
        <v>108</v>
      </c>
      <c r="AO327" t="s">
        <v>117</v>
      </c>
      <c r="AP327">
        <v>110</v>
      </c>
      <c r="AQ327">
        <v>70</v>
      </c>
      <c r="AR327">
        <v>4</v>
      </c>
      <c r="AS327">
        <v>4</v>
      </c>
      <c r="AT327">
        <v>10</v>
      </c>
      <c r="AU327">
        <v>15</v>
      </c>
      <c r="AV327">
        <v>11</v>
      </c>
      <c r="AW327" t="s">
        <v>71</v>
      </c>
      <c r="AX327" t="s">
        <v>78</v>
      </c>
      <c r="AY327" t="s">
        <v>72</v>
      </c>
      <c r="AZ327">
        <v>12</v>
      </c>
      <c r="BA327">
        <v>8</v>
      </c>
      <c r="BB327">
        <v>12.5</v>
      </c>
      <c r="BC327" t="s">
        <v>71</v>
      </c>
      <c r="BD327">
        <v>2</v>
      </c>
      <c r="BE327" t="s">
        <v>73</v>
      </c>
      <c r="BF327" t="s">
        <v>71</v>
      </c>
      <c r="BG327" t="s">
        <v>73</v>
      </c>
      <c r="BH327" t="s">
        <v>71</v>
      </c>
    </row>
    <row r="328" spans="1:60">
      <c r="A328">
        <v>327</v>
      </c>
      <c r="B328" t="s">
        <v>51</v>
      </c>
      <c r="C328">
        <v>45</v>
      </c>
      <c r="D328" t="s">
        <v>75</v>
      </c>
      <c r="E328" t="s">
        <v>96</v>
      </c>
      <c r="F328">
        <v>54</v>
      </c>
      <c r="G328">
        <v>1.52</v>
      </c>
      <c r="H328">
        <v>23.37</v>
      </c>
      <c r="I328" t="s">
        <v>69</v>
      </c>
      <c r="J328">
        <v>13</v>
      </c>
      <c r="K328" t="s">
        <v>43</v>
      </c>
      <c r="L328">
        <v>72</v>
      </c>
      <c r="M328">
        <v>16</v>
      </c>
      <c r="N328">
        <v>10.6</v>
      </c>
      <c r="O328">
        <v>2</v>
      </c>
      <c r="P328" t="s">
        <v>70</v>
      </c>
      <c r="Q328">
        <v>6</v>
      </c>
      <c r="R328">
        <v>23</v>
      </c>
      <c r="S328" t="s">
        <v>102</v>
      </c>
      <c r="T328">
        <v>3</v>
      </c>
      <c r="U328">
        <v>3.01</v>
      </c>
      <c r="V328">
        <v>78.38</v>
      </c>
      <c r="W328">
        <v>5.27</v>
      </c>
      <c r="X328">
        <v>3.05</v>
      </c>
      <c r="Y328">
        <v>1.73</v>
      </c>
      <c r="Z328">
        <v>38</v>
      </c>
      <c r="AA328">
        <v>35</v>
      </c>
      <c r="AB328">
        <v>0.92</v>
      </c>
      <c r="AC328">
        <v>3.69</v>
      </c>
      <c r="AD328">
        <v>2.5</v>
      </c>
      <c r="AE328">
        <v>22.29</v>
      </c>
      <c r="AF328">
        <v>37.9</v>
      </c>
      <c r="AG328">
        <v>0.48</v>
      </c>
      <c r="AH328">
        <v>100</v>
      </c>
      <c r="AI328" t="s">
        <v>103</v>
      </c>
      <c r="AJ328" t="s">
        <v>104</v>
      </c>
      <c r="AK328" t="s">
        <v>105</v>
      </c>
      <c r="AL328" t="s">
        <v>112</v>
      </c>
      <c r="AM328" t="s">
        <v>113</v>
      </c>
      <c r="AN328" t="s">
        <v>111</v>
      </c>
      <c r="AO328" t="s">
        <v>117</v>
      </c>
      <c r="AP328">
        <v>120</v>
      </c>
      <c r="AQ328">
        <v>80</v>
      </c>
      <c r="AR328">
        <v>2</v>
      </c>
      <c r="AS328">
        <v>4</v>
      </c>
      <c r="AT328">
        <v>10</v>
      </c>
      <c r="AU328">
        <v>15</v>
      </c>
      <c r="AV328">
        <v>13</v>
      </c>
      <c r="AW328" t="s">
        <v>71</v>
      </c>
      <c r="AX328" t="s">
        <v>71</v>
      </c>
      <c r="AY328" t="s">
        <v>71</v>
      </c>
      <c r="AZ328">
        <v>40.695</v>
      </c>
      <c r="BA328">
        <v>6</v>
      </c>
      <c r="BB328">
        <v>12.5</v>
      </c>
      <c r="BC328" t="s">
        <v>71</v>
      </c>
      <c r="BD328">
        <v>2</v>
      </c>
      <c r="BE328" t="s">
        <v>73</v>
      </c>
      <c r="BF328" t="s">
        <v>74</v>
      </c>
      <c r="BG328" t="s">
        <v>73</v>
      </c>
      <c r="BH328" t="s">
        <v>71</v>
      </c>
    </row>
    <row r="329" spans="1:60">
      <c r="A329">
        <v>328</v>
      </c>
      <c r="B329" t="s">
        <v>51</v>
      </c>
      <c r="C329">
        <v>31</v>
      </c>
      <c r="D329" t="s">
        <v>68</v>
      </c>
      <c r="E329" t="s">
        <v>92</v>
      </c>
      <c r="F329">
        <v>55</v>
      </c>
      <c r="G329">
        <v>1.61</v>
      </c>
      <c r="H329">
        <v>21.22</v>
      </c>
      <c r="I329" t="s">
        <v>69</v>
      </c>
      <c r="J329">
        <v>11</v>
      </c>
      <c r="K329" t="s">
        <v>42</v>
      </c>
      <c r="L329">
        <v>74</v>
      </c>
      <c r="M329">
        <v>18</v>
      </c>
      <c r="N329">
        <v>10.199999999999999</v>
      </c>
      <c r="O329">
        <v>2</v>
      </c>
      <c r="P329" t="s">
        <v>70</v>
      </c>
      <c r="Q329">
        <v>5</v>
      </c>
      <c r="R329">
        <v>11</v>
      </c>
      <c r="S329" t="s">
        <v>110</v>
      </c>
      <c r="T329">
        <v>0</v>
      </c>
      <c r="U329">
        <v>204.69</v>
      </c>
      <c r="V329">
        <v>204.69</v>
      </c>
      <c r="W329">
        <v>3.83</v>
      </c>
      <c r="X329">
        <v>4.79</v>
      </c>
      <c r="Y329">
        <v>0.8</v>
      </c>
      <c r="Z329">
        <v>37</v>
      </c>
      <c r="AA329">
        <v>34</v>
      </c>
      <c r="AB329">
        <v>0.92</v>
      </c>
      <c r="AC329">
        <v>0.45</v>
      </c>
      <c r="AD329">
        <v>2.2000000000000002</v>
      </c>
      <c r="AE329">
        <v>20.32</v>
      </c>
      <c r="AF329">
        <v>32.6</v>
      </c>
      <c r="AG329">
        <v>0.34</v>
      </c>
      <c r="AH329">
        <v>85</v>
      </c>
      <c r="AI329" t="s">
        <v>103</v>
      </c>
      <c r="AJ329" t="s">
        <v>104</v>
      </c>
      <c r="AK329" t="s">
        <v>105</v>
      </c>
      <c r="AL329" t="s">
        <v>112</v>
      </c>
      <c r="AM329" t="s">
        <v>113</v>
      </c>
      <c r="AN329" t="s">
        <v>111</v>
      </c>
      <c r="AO329" t="s">
        <v>117</v>
      </c>
      <c r="AP329">
        <v>110</v>
      </c>
      <c r="AQ329">
        <v>70</v>
      </c>
      <c r="AR329">
        <v>4</v>
      </c>
      <c r="AS329">
        <v>3</v>
      </c>
      <c r="AT329">
        <v>18</v>
      </c>
      <c r="AU329">
        <v>13</v>
      </c>
      <c r="AV329">
        <v>9</v>
      </c>
      <c r="AW329" t="s">
        <v>71</v>
      </c>
      <c r="AX329" t="s">
        <v>71</v>
      </c>
      <c r="AY329" t="s">
        <v>71</v>
      </c>
      <c r="AZ329">
        <v>204.69</v>
      </c>
      <c r="BA329">
        <v>7</v>
      </c>
      <c r="BB329">
        <v>15.5</v>
      </c>
      <c r="BC329" t="s">
        <v>71</v>
      </c>
      <c r="BD329">
        <v>2</v>
      </c>
      <c r="BE329" t="s">
        <v>73</v>
      </c>
      <c r="BF329" t="s">
        <v>71</v>
      </c>
      <c r="BG329" t="s">
        <v>73</v>
      </c>
      <c r="BH329" t="s">
        <v>71</v>
      </c>
    </row>
    <row r="330" spans="1:60">
      <c r="A330">
        <v>329</v>
      </c>
      <c r="B330" t="s">
        <v>50</v>
      </c>
      <c r="C330">
        <v>30</v>
      </c>
      <c r="D330" t="s">
        <v>68</v>
      </c>
      <c r="E330" t="s">
        <v>92</v>
      </c>
      <c r="F330">
        <v>65</v>
      </c>
      <c r="G330">
        <v>1.61</v>
      </c>
      <c r="H330">
        <v>25.08</v>
      </c>
      <c r="I330" t="s">
        <v>76</v>
      </c>
      <c r="J330">
        <v>11</v>
      </c>
      <c r="K330" t="s">
        <v>42</v>
      </c>
      <c r="L330">
        <v>70</v>
      </c>
      <c r="M330">
        <v>18</v>
      </c>
      <c r="N330">
        <v>11</v>
      </c>
      <c r="O330">
        <v>4</v>
      </c>
      <c r="P330" t="s">
        <v>80</v>
      </c>
      <c r="Q330">
        <v>2</v>
      </c>
      <c r="R330">
        <v>7</v>
      </c>
      <c r="S330" t="s">
        <v>110</v>
      </c>
      <c r="T330">
        <v>0</v>
      </c>
      <c r="U330">
        <v>336.95</v>
      </c>
      <c r="V330">
        <v>12</v>
      </c>
      <c r="W330">
        <v>6.86</v>
      </c>
      <c r="X330">
        <v>14.24</v>
      </c>
      <c r="Y330">
        <v>0.48</v>
      </c>
      <c r="Z330">
        <v>39</v>
      </c>
      <c r="AA330">
        <v>34</v>
      </c>
      <c r="AB330">
        <v>0.87</v>
      </c>
      <c r="AC330">
        <v>2.3199999999999998</v>
      </c>
      <c r="AD330">
        <v>15.7</v>
      </c>
      <c r="AE330">
        <v>8.7799999999999994</v>
      </c>
      <c r="AF330">
        <v>18.7</v>
      </c>
      <c r="AG330">
        <v>0.32</v>
      </c>
      <c r="AH330">
        <v>100</v>
      </c>
      <c r="AI330" t="s">
        <v>114</v>
      </c>
      <c r="AJ330" t="s">
        <v>115</v>
      </c>
      <c r="AK330" t="s">
        <v>116</v>
      </c>
      <c r="AL330" t="s">
        <v>106</v>
      </c>
      <c r="AM330" t="s">
        <v>113</v>
      </c>
      <c r="AN330" t="s">
        <v>108</v>
      </c>
      <c r="AO330" t="s">
        <v>109</v>
      </c>
      <c r="AP330">
        <v>110</v>
      </c>
      <c r="AQ330">
        <v>80</v>
      </c>
      <c r="AR330">
        <v>7</v>
      </c>
      <c r="AS330">
        <v>10</v>
      </c>
      <c r="AT330">
        <v>13</v>
      </c>
      <c r="AU330">
        <v>17</v>
      </c>
      <c r="AV330">
        <v>8</v>
      </c>
      <c r="AW330" t="s">
        <v>71</v>
      </c>
      <c r="AX330" t="s">
        <v>71</v>
      </c>
      <c r="AY330" t="s">
        <v>72</v>
      </c>
      <c r="AZ330">
        <v>174.47499999999999</v>
      </c>
      <c r="BA330">
        <v>17</v>
      </c>
      <c r="BB330">
        <v>15</v>
      </c>
      <c r="BC330" t="s">
        <v>71</v>
      </c>
      <c r="BD330">
        <v>4</v>
      </c>
      <c r="BE330" t="s">
        <v>77</v>
      </c>
      <c r="BF330" t="s">
        <v>74</v>
      </c>
      <c r="BG330" t="s">
        <v>77</v>
      </c>
      <c r="BH330" t="s">
        <v>93</v>
      </c>
    </row>
    <row r="331" spans="1:60">
      <c r="A331">
        <v>330</v>
      </c>
      <c r="B331" t="s">
        <v>51</v>
      </c>
      <c r="C331">
        <v>29</v>
      </c>
      <c r="D331" t="s">
        <v>68</v>
      </c>
      <c r="E331" t="s">
        <v>90</v>
      </c>
      <c r="F331">
        <v>53</v>
      </c>
      <c r="G331">
        <v>1.61</v>
      </c>
      <c r="H331">
        <v>20.45</v>
      </c>
      <c r="I331" t="s">
        <v>69</v>
      </c>
      <c r="J331">
        <v>15</v>
      </c>
      <c r="K331" t="s">
        <v>41</v>
      </c>
      <c r="L331">
        <v>72</v>
      </c>
      <c r="M331">
        <v>18</v>
      </c>
      <c r="N331">
        <v>10.199999999999999</v>
      </c>
      <c r="O331">
        <v>2</v>
      </c>
      <c r="P331" t="s">
        <v>70</v>
      </c>
      <c r="Q331">
        <v>6</v>
      </c>
      <c r="R331">
        <v>5</v>
      </c>
      <c r="S331" t="s">
        <v>110</v>
      </c>
      <c r="T331">
        <v>0</v>
      </c>
      <c r="U331">
        <v>900.6</v>
      </c>
      <c r="V331">
        <v>900.6</v>
      </c>
      <c r="W331">
        <v>5052</v>
      </c>
      <c r="X331">
        <v>3.68</v>
      </c>
      <c r="Y331">
        <v>1372.83</v>
      </c>
      <c r="Z331">
        <v>38</v>
      </c>
      <c r="AA331">
        <v>35</v>
      </c>
      <c r="AB331">
        <v>0.92</v>
      </c>
      <c r="AC331">
        <v>0.83</v>
      </c>
      <c r="AD331">
        <v>3.5</v>
      </c>
      <c r="AE331">
        <v>30.58</v>
      </c>
      <c r="AF331">
        <v>28.6</v>
      </c>
      <c r="AG331">
        <v>0.3</v>
      </c>
      <c r="AH331">
        <v>108</v>
      </c>
      <c r="AI331" t="s">
        <v>103</v>
      </c>
      <c r="AJ331" t="s">
        <v>104</v>
      </c>
      <c r="AK331" t="s">
        <v>105</v>
      </c>
      <c r="AL331" t="s">
        <v>112</v>
      </c>
      <c r="AM331" t="s">
        <v>113</v>
      </c>
      <c r="AN331" t="s">
        <v>108</v>
      </c>
      <c r="AO331" t="s">
        <v>109</v>
      </c>
      <c r="AP331">
        <v>110</v>
      </c>
      <c r="AQ331">
        <v>80</v>
      </c>
      <c r="AR331">
        <v>6</v>
      </c>
      <c r="AS331">
        <v>4</v>
      </c>
      <c r="AT331">
        <v>16</v>
      </c>
      <c r="AU331">
        <v>17</v>
      </c>
      <c r="AV331">
        <v>6</v>
      </c>
      <c r="AW331" t="s">
        <v>71</v>
      </c>
      <c r="AX331" t="s">
        <v>71</v>
      </c>
      <c r="AY331" t="s">
        <v>72</v>
      </c>
      <c r="AZ331">
        <v>900.6</v>
      </c>
      <c r="BA331">
        <v>10</v>
      </c>
      <c r="BB331">
        <v>16.5</v>
      </c>
      <c r="BC331" t="s">
        <v>71</v>
      </c>
      <c r="BD331">
        <v>2</v>
      </c>
      <c r="BE331" t="s">
        <v>73</v>
      </c>
      <c r="BF331" t="s">
        <v>74</v>
      </c>
      <c r="BG331" t="s">
        <v>73</v>
      </c>
      <c r="BH331" t="s">
        <v>71</v>
      </c>
    </row>
    <row r="332" spans="1:60">
      <c r="A332">
        <v>331</v>
      </c>
      <c r="B332" t="s">
        <v>51</v>
      </c>
      <c r="C332">
        <v>33</v>
      </c>
      <c r="D332" t="s">
        <v>68</v>
      </c>
      <c r="E332" t="s">
        <v>92</v>
      </c>
      <c r="F332">
        <v>60</v>
      </c>
      <c r="G332">
        <v>1.62</v>
      </c>
      <c r="H332">
        <v>22.86</v>
      </c>
      <c r="I332" t="s">
        <v>69</v>
      </c>
      <c r="J332">
        <v>11</v>
      </c>
      <c r="K332" t="s">
        <v>42</v>
      </c>
      <c r="L332">
        <v>72</v>
      </c>
      <c r="M332">
        <v>18</v>
      </c>
      <c r="N332">
        <v>10.3</v>
      </c>
      <c r="O332">
        <v>2</v>
      </c>
      <c r="P332" t="s">
        <v>70</v>
      </c>
      <c r="Q332">
        <v>6</v>
      </c>
      <c r="R332">
        <v>13</v>
      </c>
      <c r="S332" t="s">
        <v>102</v>
      </c>
      <c r="T332">
        <v>0</v>
      </c>
      <c r="U332">
        <v>1.99</v>
      </c>
      <c r="V332">
        <v>1.99</v>
      </c>
      <c r="W332">
        <v>5.89</v>
      </c>
      <c r="X332">
        <v>1.27</v>
      </c>
      <c r="Y332">
        <v>4.6399999999999997</v>
      </c>
      <c r="Z332">
        <v>38</v>
      </c>
      <c r="AA332">
        <v>35</v>
      </c>
      <c r="AB332">
        <v>0.92</v>
      </c>
      <c r="AC332">
        <v>0.69</v>
      </c>
      <c r="AD332">
        <v>1.1000000000000001</v>
      </c>
      <c r="AE332">
        <v>1.36</v>
      </c>
      <c r="AF332">
        <v>20.3</v>
      </c>
      <c r="AG332">
        <v>0.25</v>
      </c>
      <c r="AH332">
        <v>100</v>
      </c>
      <c r="AI332" t="s">
        <v>103</v>
      </c>
      <c r="AJ332" t="s">
        <v>104</v>
      </c>
      <c r="AK332" t="s">
        <v>105</v>
      </c>
      <c r="AL332" t="s">
        <v>112</v>
      </c>
      <c r="AM332" t="s">
        <v>113</v>
      </c>
      <c r="AN332" t="s">
        <v>111</v>
      </c>
      <c r="AO332" t="s">
        <v>109</v>
      </c>
      <c r="AP332">
        <v>120</v>
      </c>
      <c r="AQ332">
        <v>80</v>
      </c>
      <c r="AR332">
        <v>1</v>
      </c>
      <c r="AS332">
        <v>2</v>
      </c>
      <c r="AT332">
        <v>12</v>
      </c>
      <c r="AU332">
        <v>18</v>
      </c>
      <c r="AV332">
        <v>9</v>
      </c>
      <c r="AW332" t="s">
        <v>71</v>
      </c>
      <c r="AX332" t="s">
        <v>71</v>
      </c>
      <c r="AY332" t="s">
        <v>72</v>
      </c>
      <c r="AZ332">
        <v>1.99</v>
      </c>
      <c r="BA332">
        <v>3</v>
      </c>
      <c r="BB332">
        <v>15</v>
      </c>
      <c r="BC332" t="s">
        <v>71</v>
      </c>
      <c r="BD332">
        <v>2</v>
      </c>
      <c r="BE332" t="s">
        <v>73</v>
      </c>
      <c r="BF332" t="s">
        <v>74</v>
      </c>
      <c r="BG332" t="s">
        <v>73</v>
      </c>
      <c r="BH332" t="s">
        <v>71</v>
      </c>
    </row>
    <row r="333" spans="1:60">
      <c r="A333">
        <v>332</v>
      </c>
      <c r="B333" t="s">
        <v>51</v>
      </c>
      <c r="C333">
        <v>29</v>
      </c>
      <c r="D333" t="s">
        <v>68</v>
      </c>
      <c r="E333" t="s">
        <v>90</v>
      </c>
      <c r="F333">
        <v>59</v>
      </c>
      <c r="G333">
        <v>1.55</v>
      </c>
      <c r="H333">
        <v>24.56</v>
      </c>
      <c r="I333" t="s">
        <v>69</v>
      </c>
      <c r="J333">
        <v>17</v>
      </c>
      <c r="K333" t="s">
        <v>44</v>
      </c>
      <c r="L333">
        <v>70</v>
      </c>
      <c r="M333">
        <v>18</v>
      </c>
      <c r="N333">
        <v>10.7</v>
      </c>
      <c r="O333">
        <v>4</v>
      </c>
      <c r="P333" t="s">
        <v>80</v>
      </c>
      <c r="Q333">
        <v>3</v>
      </c>
      <c r="R333">
        <v>12</v>
      </c>
      <c r="S333" t="s">
        <v>110</v>
      </c>
      <c r="T333">
        <v>0</v>
      </c>
      <c r="U333">
        <v>12</v>
      </c>
      <c r="V333">
        <v>12</v>
      </c>
      <c r="W333">
        <v>6.47</v>
      </c>
      <c r="X333">
        <v>1.47</v>
      </c>
      <c r="Y333">
        <v>4.4000000000000004</v>
      </c>
      <c r="Z333">
        <v>38</v>
      </c>
      <c r="AA333">
        <v>34</v>
      </c>
      <c r="AB333">
        <v>0.89</v>
      </c>
      <c r="AC333">
        <v>1.57</v>
      </c>
      <c r="AD333">
        <v>1.3</v>
      </c>
      <c r="AE333">
        <v>34.14</v>
      </c>
      <c r="AF333">
        <v>32.4</v>
      </c>
      <c r="AG333">
        <v>0.25</v>
      </c>
      <c r="AH333">
        <v>92</v>
      </c>
      <c r="AI333" t="s">
        <v>103</v>
      </c>
      <c r="AJ333" t="s">
        <v>104</v>
      </c>
      <c r="AK333" t="s">
        <v>105</v>
      </c>
      <c r="AL333" t="s">
        <v>106</v>
      </c>
      <c r="AM333" t="s">
        <v>107</v>
      </c>
      <c r="AN333" t="s">
        <v>108</v>
      </c>
      <c r="AO333" t="s">
        <v>109</v>
      </c>
      <c r="AP333">
        <v>110</v>
      </c>
      <c r="AQ333">
        <v>80</v>
      </c>
      <c r="AR333">
        <v>3</v>
      </c>
      <c r="AS333">
        <v>3</v>
      </c>
      <c r="AT333">
        <v>13</v>
      </c>
      <c r="AU333">
        <v>10</v>
      </c>
      <c r="AV333">
        <v>6</v>
      </c>
      <c r="AW333" t="s">
        <v>71</v>
      </c>
      <c r="AX333" t="s">
        <v>71</v>
      </c>
      <c r="AY333" t="s">
        <v>72</v>
      </c>
      <c r="AZ333">
        <v>12</v>
      </c>
      <c r="BA333">
        <v>6</v>
      </c>
      <c r="BB333">
        <v>11.5</v>
      </c>
      <c r="BC333" t="s">
        <v>71</v>
      </c>
      <c r="BD333">
        <v>0</v>
      </c>
      <c r="BE333" t="s">
        <v>73</v>
      </c>
      <c r="BF333" t="s">
        <v>74</v>
      </c>
      <c r="BG333" t="s">
        <v>73</v>
      </c>
      <c r="BH333" t="s">
        <v>71</v>
      </c>
    </row>
    <row r="334" spans="1:60">
      <c r="A334">
        <v>333</v>
      </c>
      <c r="B334" t="s">
        <v>51</v>
      </c>
      <c r="C334">
        <v>27</v>
      </c>
      <c r="D334" t="s">
        <v>68</v>
      </c>
      <c r="E334" t="s">
        <v>90</v>
      </c>
      <c r="F334">
        <v>59</v>
      </c>
      <c r="G334">
        <v>1.58</v>
      </c>
      <c r="H334">
        <v>23.63</v>
      </c>
      <c r="I334" t="s">
        <v>69</v>
      </c>
      <c r="J334">
        <v>15</v>
      </c>
      <c r="K334" t="s">
        <v>41</v>
      </c>
      <c r="L334">
        <v>72</v>
      </c>
      <c r="M334">
        <v>18</v>
      </c>
      <c r="N334">
        <v>10</v>
      </c>
      <c r="O334">
        <v>2</v>
      </c>
      <c r="P334" t="s">
        <v>70</v>
      </c>
      <c r="Q334">
        <v>6</v>
      </c>
      <c r="R334">
        <v>6</v>
      </c>
      <c r="S334" t="s">
        <v>110</v>
      </c>
      <c r="T334">
        <v>0</v>
      </c>
      <c r="U334">
        <v>159.71</v>
      </c>
      <c r="V334">
        <v>159.71</v>
      </c>
      <c r="W334">
        <v>1.85</v>
      </c>
      <c r="X334">
        <v>0.67</v>
      </c>
      <c r="Y334">
        <v>2.76</v>
      </c>
      <c r="Z334">
        <v>36</v>
      </c>
      <c r="AA334">
        <v>32</v>
      </c>
      <c r="AB334">
        <v>0.89</v>
      </c>
      <c r="AC334">
        <v>2.13</v>
      </c>
      <c r="AD334">
        <v>3</v>
      </c>
      <c r="AE334">
        <v>23.15</v>
      </c>
      <c r="AF334">
        <v>34.5</v>
      </c>
      <c r="AG334">
        <v>0.25</v>
      </c>
      <c r="AH334">
        <v>92</v>
      </c>
      <c r="AI334" t="s">
        <v>103</v>
      </c>
      <c r="AJ334" t="s">
        <v>104</v>
      </c>
      <c r="AK334" t="s">
        <v>105</v>
      </c>
      <c r="AL334" t="s">
        <v>112</v>
      </c>
      <c r="AM334" t="s">
        <v>113</v>
      </c>
      <c r="AN334" t="s">
        <v>111</v>
      </c>
      <c r="AO334" t="s">
        <v>109</v>
      </c>
      <c r="AP334">
        <v>110</v>
      </c>
      <c r="AQ334">
        <v>70</v>
      </c>
      <c r="AR334">
        <v>3</v>
      </c>
      <c r="AS334">
        <v>3</v>
      </c>
      <c r="AT334">
        <v>14</v>
      </c>
      <c r="AU334">
        <v>12</v>
      </c>
      <c r="AV334">
        <v>10.5</v>
      </c>
      <c r="AW334" t="s">
        <v>71</v>
      </c>
      <c r="AX334" t="s">
        <v>71</v>
      </c>
      <c r="AY334" t="s">
        <v>72</v>
      </c>
      <c r="AZ334">
        <v>159.71</v>
      </c>
      <c r="BA334">
        <v>6</v>
      </c>
      <c r="BB334">
        <v>13</v>
      </c>
      <c r="BC334" t="s">
        <v>71</v>
      </c>
      <c r="BD334">
        <v>2</v>
      </c>
      <c r="BE334" t="s">
        <v>73</v>
      </c>
      <c r="BF334" t="s">
        <v>71</v>
      </c>
      <c r="BG334" t="s">
        <v>73</v>
      </c>
      <c r="BH334" t="s">
        <v>71</v>
      </c>
    </row>
    <row r="335" spans="1:60">
      <c r="A335">
        <v>334</v>
      </c>
      <c r="B335" t="s">
        <v>51</v>
      </c>
      <c r="C335">
        <v>31</v>
      </c>
      <c r="D335" t="s">
        <v>68</v>
      </c>
      <c r="E335" t="s">
        <v>92</v>
      </c>
      <c r="F335">
        <v>45</v>
      </c>
      <c r="G335">
        <v>1.53</v>
      </c>
      <c r="H335">
        <v>19.22</v>
      </c>
      <c r="I335" t="s">
        <v>69</v>
      </c>
      <c r="J335">
        <v>13</v>
      </c>
      <c r="K335" t="s">
        <v>43</v>
      </c>
      <c r="L335">
        <v>80</v>
      </c>
      <c r="M335">
        <v>20</v>
      </c>
      <c r="N335">
        <v>10.8</v>
      </c>
      <c r="O335">
        <v>2</v>
      </c>
      <c r="P335" t="s">
        <v>70</v>
      </c>
      <c r="Q335">
        <v>5</v>
      </c>
      <c r="R335">
        <v>8</v>
      </c>
      <c r="S335" t="s">
        <v>110</v>
      </c>
      <c r="T335">
        <v>0</v>
      </c>
      <c r="U335">
        <v>15</v>
      </c>
      <c r="V335">
        <v>15</v>
      </c>
      <c r="W335">
        <v>3.91</v>
      </c>
      <c r="X335">
        <v>2.5099999999999998</v>
      </c>
      <c r="Y335">
        <v>1.56</v>
      </c>
      <c r="Z335">
        <v>35</v>
      </c>
      <c r="AA335">
        <v>30</v>
      </c>
      <c r="AB335">
        <v>0.86</v>
      </c>
      <c r="AC335">
        <v>2.2400000000000002</v>
      </c>
      <c r="AD335">
        <v>3</v>
      </c>
      <c r="AE335">
        <v>23.2</v>
      </c>
      <c r="AF335">
        <v>47.5</v>
      </c>
      <c r="AG335">
        <v>0.25</v>
      </c>
      <c r="AH335">
        <v>100</v>
      </c>
      <c r="AI335" t="s">
        <v>103</v>
      </c>
      <c r="AJ335" t="s">
        <v>104</v>
      </c>
      <c r="AK335" t="s">
        <v>116</v>
      </c>
      <c r="AL335" t="s">
        <v>112</v>
      </c>
      <c r="AM335" t="s">
        <v>107</v>
      </c>
      <c r="AN335" t="s">
        <v>111</v>
      </c>
      <c r="AO335" t="s">
        <v>109</v>
      </c>
      <c r="AP335">
        <v>110</v>
      </c>
      <c r="AQ335">
        <v>80</v>
      </c>
      <c r="AR335">
        <v>4</v>
      </c>
      <c r="AS335">
        <v>1</v>
      </c>
      <c r="AT335">
        <v>11</v>
      </c>
      <c r="AU335">
        <v>10</v>
      </c>
      <c r="AV335">
        <v>12</v>
      </c>
      <c r="AW335" t="s">
        <v>71</v>
      </c>
      <c r="AX335" t="s">
        <v>71</v>
      </c>
      <c r="AY335" t="s">
        <v>71</v>
      </c>
      <c r="AZ335">
        <v>15</v>
      </c>
      <c r="BA335">
        <v>5</v>
      </c>
      <c r="BB335">
        <v>10.5</v>
      </c>
      <c r="BC335" t="s">
        <v>71</v>
      </c>
      <c r="BD335">
        <v>2</v>
      </c>
      <c r="BE335" t="s">
        <v>73</v>
      </c>
      <c r="BF335" t="s">
        <v>74</v>
      </c>
      <c r="BG335" t="s">
        <v>73</v>
      </c>
      <c r="BH335" t="s">
        <v>71</v>
      </c>
    </row>
    <row r="336" spans="1:60">
      <c r="A336">
        <v>335</v>
      </c>
      <c r="B336" t="s">
        <v>51</v>
      </c>
      <c r="C336">
        <v>30</v>
      </c>
      <c r="D336" t="s">
        <v>68</v>
      </c>
      <c r="E336" t="s">
        <v>92</v>
      </c>
      <c r="F336">
        <v>62</v>
      </c>
      <c r="G336">
        <v>1.52</v>
      </c>
      <c r="H336">
        <v>26.84</v>
      </c>
      <c r="I336" t="s">
        <v>76</v>
      </c>
      <c r="J336">
        <v>15</v>
      </c>
      <c r="K336" t="s">
        <v>41</v>
      </c>
      <c r="L336">
        <v>74</v>
      </c>
      <c r="M336">
        <v>18</v>
      </c>
      <c r="N336">
        <v>11.5</v>
      </c>
      <c r="O336">
        <v>2</v>
      </c>
      <c r="P336" t="s">
        <v>70</v>
      </c>
      <c r="Q336">
        <v>5</v>
      </c>
      <c r="R336">
        <v>6</v>
      </c>
      <c r="S336" t="s">
        <v>110</v>
      </c>
      <c r="T336">
        <v>0</v>
      </c>
      <c r="U336">
        <v>296.31</v>
      </c>
      <c r="V336">
        <v>296.31</v>
      </c>
      <c r="W336">
        <v>0.21</v>
      </c>
      <c r="X336">
        <v>0.92</v>
      </c>
      <c r="Y336">
        <v>0.23</v>
      </c>
      <c r="Z336">
        <v>38</v>
      </c>
      <c r="AA336">
        <v>35</v>
      </c>
      <c r="AB336">
        <v>0.92</v>
      </c>
      <c r="AC336">
        <v>1.75</v>
      </c>
      <c r="AD336">
        <v>2.17</v>
      </c>
      <c r="AE336">
        <v>12.11</v>
      </c>
      <c r="AF336">
        <v>22.9</v>
      </c>
      <c r="AG336">
        <v>0.42</v>
      </c>
      <c r="AH336">
        <v>77</v>
      </c>
      <c r="AI336" t="s">
        <v>114</v>
      </c>
      <c r="AJ336" t="s">
        <v>104</v>
      </c>
      <c r="AK336" t="s">
        <v>105</v>
      </c>
      <c r="AL336" t="s">
        <v>112</v>
      </c>
      <c r="AM336" t="s">
        <v>113</v>
      </c>
      <c r="AN336" t="s">
        <v>108</v>
      </c>
      <c r="AO336" t="s">
        <v>109</v>
      </c>
      <c r="AP336">
        <v>120</v>
      </c>
      <c r="AQ336">
        <v>80</v>
      </c>
      <c r="AR336">
        <v>6</v>
      </c>
      <c r="AS336">
        <v>7</v>
      </c>
      <c r="AT336">
        <v>15</v>
      </c>
      <c r="AU336">
        <v>11</v>
      </c>
      <c r="AV336">
        <v>11</v>
      </c>
      <c r="AW336" t="s">
        <v>71</v>
      </c>
      <c r="AX336" t="s">
        <v>71</v>
      </c>
      <c r="AY336" t="s">
        <v>72</v>
      </c>
      <c r="AZ336">
        <v>296.31</v>
      </c>
      <c r="BA336">
        <v>13</v>
      </c>
      <c r="BB336">
        <v>13</v>
      </c>
      <c r="BC336" t="s">
        <v>71</v>
      </c>
      <c r="BD336">
        <v>3</v>
      </c>
      <c r="BE336" t="s">
        <v>77</v>
      </c>
      <c r="BF336" t="s">
        <v>74</v>
      </c>
      <c r="BG336" t="s">
        <v>77</v>
      </c>
      <c r="BH336" t="s">
        <v>71</v>
      </c>
    </row>
    <row r="337" spans="1:60">
      <c r="A337">
        <v>336</v>
      </c>
      <c r="B337" t="s">
        <v>51</v>
      </c>
      <c r="C337">
        <v>30</v>
      </c>
      <c r="D337" t="s">
        <v>68</v>
      </c>
      <c r="E337" t="s">
        <v>92</v>
      </c>
      <c r="F337">
        <v>46</v>
      </c>
      <c r="G337">
        <v>1.61</v>
      </c>
      <c r="H337">
        <v>17.75</v>
      </c>
      <c r="I337" t="s">
        <v>79</v>
      </c>
      <c r="J337">
        <v>15</v>
      </c>
      <c r="K337" t="s">
        <v>41</v>
      </c>
      <c r="L337">
        <v>78</v>
      </c>
      <c r="M337">
        <v>22</v>
      </c>
      <c r="N337">
        <v>10.8</v>
      </c>
      <c r="O337">
        <v>2</v>
      </c>
      <c r="P337" t="s">
        <v>70</v>
      </c>
      <c r="Q337">
        <v>5</v>
      </c>
      <c r="R337">
        <v>5</v>
      </c>
      <c r="S337" t="s">
        <v>110</v>
      </c>
      <c r="T337">
        <v>0</v>
      </c>
      <c r="U337">
        <v>8012.99</v>
      </c>
      <c r="V337">
        <v>4176</v>
      </c>
      <c r="W337">
        <v>2.44</v>
      </c>
      <c r="X337">
        <v>0.22</v>
      </c>
      <c r="Y337">
        <v>11.09</v>
      </c>
      <c r="Z337">
        <v>34</v>
      </c>
      <c r="AA337">
        <v>31</v>
      </c>
      <c r="AB337">
        <v>0.91</v>
      </c>
      <c r="AC337">
        <v>0.79</v>
      </c>
      <c r="AD337">
        <v>3.3</v>
      </c>
      <c r="AE337">
        <v>14.98</v>
      </c>
      <c r="AF337">
        <v>13.4</v>
      </c>
      <c r="AG337">
        <v>0.89</v>
      </c>
      <c r="AH337">
        <v>100</v>
      </c>
      <c r="AI337" t="s">
        <v>103</v>
      </c>
      <c r="AJ337" t="s">
        <v>104</v>
      </c>
      <c r="AK337" t="s">
        <v>105</v>
      </c>
      <c r="AL337" t="s">
        <v>112</v>
      </c>
      <c r="AM337" t="s">
        <v>113</v>
      </c>
      <c r="AN337" t="s">
        <v>111</v>
      </c>
      <c r="AO337" t="s">
        <v>109</v>
      </c>
      <c r="AP337">
        <v>110</v>
      </c>
      <c r="AQ337">
        <v>80</v>
      </c>
      <c r="AR337">
        <v>2</v>
      </c>
      <c r="AS337">
        <v>2</v>
      </c>
      <c r="AT337">
        <v>14</v>
      </c>
      <c r="AU337">
        <v>15</v>
      </c>
      <c r="AV337">
        <v>9</v>
      </c>
      <c r="AW337" t="s">
        <v>71</v>
      </c>
      <c r="AX337" t="s">
        <v>71</v>
      </c>
      <c r="AY337" t="s">
        <v>72</v>
      </c>
      <c r="AZ337">
        <v>6094.4949999999999</v>
      </c>
      <c r="BA337">
        <v>4</v>
      </c>
      <c r="BB337">
        <v>14.5</v>
      </c>
      <c r="BC337" t="s">
        <v>71</v>
      </c>
      <c r="BD337">
        <v>2</v>
      </c>
      <c r="BE337" t="s">
        <v>73</v>
      </c>
      <c r="BF337" t="s">
        <v>74</v>
      </c>
      <c r="BG337" t="s">
        <v>73</v>
      </c>
      <c r="BH337" t="s">
        <v>71</v>
      </c>
    </row>
    <row r="338" spans="1:60">
      <c r="A338">
        <v>337</v>
      </c>
      <c r="B338" t="s">
        <v>50</v>
      </c>
      <c r="C338">
        <v>21</v>
      </c>
      <c r="D338" t="s">
        <v>68</v>
      </c>
      <c r="E338" t="s">
        <v>94</v>
      </c>
      <c r="F338">
        <v>82</v>
      </c>
      <c r="G338">
        <v>1.58</v>
      </c>
      <c r="H338">
        <v>32.85</v>
      </c>
      <c r="I338" t="s">
        <v>81</v>
      </c>
      <c r="J338">
        <v>16</v>
      </c>
      <c r="K338" t="s">
        <v>45</v>
      </c>
      <c r="L338">
        <v>78</v>
      </c>
      <c r="M338">
        <v>24</v>
      </c>
      <c r="N338">
        <v>10.6</v>
      </c>
      <c r="O338">
        <v>4</v>
      </c>
      <c r="P338" t="s">
        <v>80</v>
      </c>
      <c r="Q338">
        <v>3</v>
      </c>
      <c r="R338">
        <v>3</v>
      </c>
      <c r="S338" t="s">
        <v>110</v>
      </c>
      <c r="T338">
        <v>0</v>
      </c>
      <c r="U338">
        <v>1.99</v>
      </c>
      <c r="V338">
        <v>183.06</v>
      </c>
      <c r="W338">
        <v>3.41</v>
      </c>
      <c r="X338">
        <v>1.39</v>
      </c>
      <c r="Y338">
        <v>2.4500000000000002</v>
      </c>
      <c r="Z338">
        <v>44</v>
      </c>
      <c r="AA338">
        <v>38</v>
      </c>
      <c r="AB338">
        <v>0.86</v>
      </c>
      <c r="AC338">
        <v>5</v>
      </c>
      <c r="AD338">
        <v>14.7</v>
      </c>
      <c r="AE338">
        <v>31.7</v>
      </c>
      <c r="AF338">
        <v>33.700000000000003</v>
      </c>
      <c r="AG338">
        <v>0.25</v>
      </c>
      <c r="AH338">
        <v>85</v>
      </c>
      <c r="AI338" t="s">
        <v>114</v>
      </c>
      <c r="AJ338" t="s">
        <v>115</v>
      </c>
      <c r="AK338" t="s">
        <v>116</v>
      </c>
      <c r="AL338" t="s">
        <v>112</v>
      </c>
      <c r="AM338" t="s">
        <v>113</v>
      </c>
      <c r="AN338" t="s">
        <v>108</v>
      </c>
      <c r="AO338" t="s">
        <v>109</v>
      </c>
      <c r="AP338">
        <v>110</v>
      </c>
      <c r="AQ338">
        <v>80</v>
      </c>
      <c r="AR338">
        <v>8</v>
      </c>
      <c r="AS338">
        <v>10</v>
      </c>
      <c r="AT338">
        <v>15</v>
      </c>
      <c r="AU338">
        <v>12</v>
      </c>
      <c r="AV338">
        <v>10</v>
      </c>
      <c r="AW338" t="s">
        <v>71</v>
      </c>
      <c r="AX338" t="s">
        <v>78</v>
      </c>
      <c r="AY338" t="s">
        <v>72</v>
      </c>
      <c r="AZ338">
        <v>92.525000000000006</v>
      </c>
      <c r="BA338">
        <v>18</v>
      </c>
      <c r="BB338">
        <v>13.5</v>
      </c>
      <c r="BC338" t="s">
        <v>71</v>
      </c>
      <c r="BD338">
        <v>5</v>
      </c>
      <c r="BE338" t="s">
        <v>82</v>
      </c>
      <c r="BF338" t="s">
        <v>74</v>
      </c>
      <c r="BG338" t="s">
        <v>82</v>
      </c>
      <c r="BH338" t="s">
        <v>71</v>
      </c>
    </row>
    <row r="339" spans="1:60">
      <c r="A339">
        <v>338</v>
      </c>
      <c r="B339" t="s">
        <v>50</v>
      </c>
      <c r="C339">
        <v>36</v>
      </c>
      <c r="D339" t="s">
        <v>75</v>
      </c>
      <c r="E339" t="s">
        <v>91</v>
      </c>
      <c r="F339">
        <v>89</v>
      </c>
      <c r="G339">
        <v>1.61</v>
      </c>
      <c r="H339">
        <v>34.340000000000003</v>
      </c>
      <c r="I339" t="s">
        <v>81</v>
      </c>
      <c r="J339">
        <v>15</v>
      </c>
      <c r="K339" t="s">
        <v>41</v>
      </c>
      <c r="L339">
        <v>78</v>
      </c>
      <c r="M339">
        <v>24</v>
      </c>
      <c r="N339">
        <v>14</v>
      </c>
      <c r="O339">
        <v>4</v>
      </c>
      <c r="P339" t="s">
        <v>80</v>
      </c>
      <c r="Q339">
        <v>3</v>
      </c>
      <c r="R339">
        <v>5</v>
      </c>
      <c r="S339" t="s">
        <v>102</v>
      </c>
      <c r="T339">
        <v>0</v>
      </c>
      <c r="U339">
        <v>1.99</v>
      </c>
      <c r="V339">
        <v>1.99</v>
      </c>
      <c r="W339">
        <v>7.1</v>
      </c>
      <c r="X339">
        <v>2.2200000000000002</v>
      </c>
      <c r="Y339">
        <v>3.2</v>
      </c>
      <c r="Z339">
        <v>44</v>
      </c>
      <c r="AA339">
        <v>40</v>
      </c>
      <c r="AB339">
        <v>0.91</v>
      </c>
      <c r="AC339">
        <v>4.2300000000000004</v>
      </c>
      <c r="AD339">
        <v>2.8</v>
      </c>
      <c r="AE339">
        <v>10.16</v>
      </c>
      <c r="AF339">
        <v>35.1</v>
      </c>
      <c r="AG339">
        <v>0.25</v>
      </c>
      <c r="AH339">
        <v>130</v>
      </c>
      <c r="AI339" t="s">
        <v>114</v>
      </c>
      <c r="AJ339" t="s">
        <v>115</v>
      </c>
      <c r="AK339" t="s">
        <v>116</v>
      </c>
      <c r="AL339" t="s">
        <v>112</v>
      </c>
      <c r="AM339" t="s">
        <v>113</v>
      </c>
      <c r="AN339" t="s">
        <v>108</v>
      </c>
      <c r="AO339" t="s">
        <v>109</v>
      </c>
      <c r="AP339">
        <v>110</v>
      </c>
      <c r="AQ339">
        <v>80</v>
      </c>
      <c r="AR339">
        <v>16</v>
      </c>
      <c r="AS339">
        <v>12</v>
      </c>
      <c r="AT339">
        <v>11</v>
      </c>
      <c r="AU339">
        <v>9</v>
      </c>
      <c r="AV339">
        <v>9</v>
      </c>
      <c r="AW339" t="s">
        <v>71</v>
      </c>
      <c r="AX339" t="s">
        <v>78</v>
      </c>
      <c r="AY339" t="s">
        <v>72</v>
      </c>
      <c r="AZ339">
        <v>1.99</v>
      </c>
      <c r="BA339">
        <v>28</v>
      </c>
      <c r="BB339">
        <v>10</v>
      </c>
      <c r="BC339" t="s">
        <v>71</v>
      </c>
      <c r="BD339">
        <v>5</v>
      </c>
      <c r="BE339" t="s">
        <v>82</v>
      </c>
      <c r="BF339" t="s">
        <v>74</v>
      </c>
      <c r="BG339" t="s">
        <v>82</v>
      </c>
      <c r="BH339" t="s">
        <v>71</v>
      </c>
    </row>
    <row r="340" spans="1:60">
      <c r="A340">
        <v>339</v>
      </c>
      <c r="B340" t="s">
        <v>50</v>
      </c>
      <c r="C340">
        <v>31</v>
      </c>
      <c r="D340" t="s">
        <v>68</v>
      </c>
      <c r="E340" t="s">
        <v>92</v>
      </c>
      <c r="F340">
        <v>73</v>
      </c>
      <c r="G340">
        <v>1.61</v>
      </c>
      <c r="H340">
        <v>28.16</v>
      </c>
      <c r="I340" t="s">
        <v>76</v>
      </c>
      <c r="J340">
        <v>15</v>
      </c>
      <c r="K340" t="s">
        <v>41</v>
      </c>
      <c r="L340">
        <v>78</v>
      </c>
      <c r="M340">
        <v>24</v>
      </c>
      <c r="N340">
        <v>10.7</v>
      </c>
      <c r="O340">
        <v>4</v>
      </c>
      <c r="P340" t="s">
        <v>80</v>
      </c>
      <c r="Q340">
        <v>2</v>
      </c>
      <c r="R340">
        <v>7</v>
      </c>
      <c r="S340" t="s">
        <v>102</v>
      </c>
      <c r="T340">
        <v>0</v>
      </c>
      <c r="U340">
        <v>1.99</v>
      </c>
      <c r="V340">
        <v>1.99</v>
      </c>
      <c r="W340">
        <v>3.61</v>
      </c>
      <c r="X340">
        <v>5.09</v>
      </c>
      <c r="Y340">
        <v>0.71</v>
      </c>
      <c r="Z340">
        <v>42</v>
      </c>
      <c r="AA340">
        <v>38</v>
      </c>
      <c r="AB340">
        <v>0.9</v>
      </c>
      <c r="AC340">
        <v>1.69</v>
      </c>
      <c r="AD340">
        <v>1.06</v>
      </c>
      <c r="AE340">
        <v>14.11</v>
      </c>
      <c r="AF340">
        <v>29.1</v>
      </c>
      <c r="AG340">
        <v>0.79</v>
      </c>
      <c r="AH340">
        <v>92</v>
      </c>
      <c r="AI340" t="s">
        <v>114</v>
      </c>
      <c r="AJ340" t="s">
        <v>115</v>
      </c>
      <c r="AK340" t="s">
        <v>116</v>
      </c>
      <c r="AL340" t="s">
        <v>106</v>
      </c>
      <c r="AM340" t="s">
        <v>107</v>
      </c>
      <c r="AN340" t="s">
        <v>108</v>
      </c>
      <c r="AO340" t="s">
        <v>109</v>
      </c>
      <c r="AP340">
        <v>110</v>
      </c>
      <c r="AQ340">
        <v>80</v>
      </c>
      <c r="AR340">
        <v>12</v>
      </c>
      <c r="AS340">
        <v>10</v>
      </c>
      <c r="AT340">
        <v>10</v>
      </c>
      <c r="AU340">
        <v>10</v>
      </c>
      <c r="AV340">
        <v>9.3000000000000007</v>
      </c>
      <c r="AW340" t="s">
        <v>71</v>
      </c>
      <c r="AX340" t="s">
        <v>71</v>
      </c>
      <c r="AY340" t="s">
        <v>71</v>
      </c>
      <c r="AZ340">
        <v>1.99</v>
      </c>
      <c r="BA340">
        <v>22</v>
      </c>
      <c r="BB340">
        <v>10</v>
      </c>
      <c r="BC340" t="s">
        <v>71</v>
      </c>
      <c r="BD340">
        <v>3</v>
      </c>
      <c r="BE340" t="s">
        <v>77</v>
      </c>
      <c r="BF340" t="s">
        <v>74</v>
      </c>
      <c r="BG340" t="s">
        <v>77</v>
      </c>
      <c r="BH340" t="s">
        <v>93</v>
      </c>
    </row>
    <row r="341" spans="1:60">
      <c r="A341">
        <v>340</v>
      </c>
      <c r="B341" t="s">
        <v>51</v>
      </c>
      <c r="C341">
        <v>29</v>
      </c>
      <c r="D341" t="s">
        <v>68</v>
      </c>
      <c r="E341" t="s">
        <v>90</v>
      </c>
      <c r="F341">
        <v>53</v>
      </c>
      <c r="G341">
        <v>1.52</v>
      </c>
      <c r="H341">
        <v>22.94</v>
      </c>
      <c r="I341" t="s">
        <v>69</v>
      </c>
      <c r="J341">
        <v>17</v>
      </c>
      <c r="K341" t="s">
        <v>44</v>
      </c>
      <c r="L341">
        <v>78</v>
      </c>
      <c r="M341">
        <v>22</v>
      </c>
      <c r="N341">
        <v>10.6</v>
      </c>
      <c r="O341">
        <v>2</v>
      </c>
      <c r="P341" t="s">
        <v>70</v>
      </c>
      <c r="Q341">
        <v>5</v>
      </c>
      <c r="R341">
        <v>2</v>
      </c>
      <c r="S341" t="s">
        <v>110</v>
      </c>
      <c r="T341">
        <v>0</v>
      </c>
      <c r="U341">
        <v>1.99</v>
      </c>
      <c r="V341">
        <v>20</v>
      </c>
      <c r="W341">
        <v>5.71</v>
      </c>
      <c r="X341">
        <v>4.32</v>
      </c>
      <c r="Y341">
        <v>1.32</v>
      </c>
      <c r="Z341">
        <v>38</v>
      </c>
      <c r="AA341">
        <v>34</v>
      </c>
      <c r="AB341">
        <v>0.89</v>
      </c>
      <c r="AC341">
        <v>3.98</v>
      </c>
      <c r="AD341">
        <v>9.1</v>
      </c>
      <c r="AE341">
        <v>20.78</v>
      </c>
      <c r="AF341">
        <v>19.7</v>
      </c>
      <c r="AG341">
        <v>0.32</v>
      </c>
      <c r="AH341">
        <v>123</v>
      </c>
      <c r="AI341" t="s">
        <v>103</v>
      </c>
      <c r="AJ341" t="s">
        <v>104</v>
      </c>
      <c r="AK341" t="s">
        <v>116</v>
      </c>
      <c r="AL341" t="s">
        <v>106</v>
      </c>
      <c r="AM341" t="s">
        <v>107</v>
      </c>
      <c r="AN341" t="s">
        <v>108</v>
      </c>
      <c r="AO341" t="s">
        <v>117</v>
      </c>
      <c r="AP341">
        <v>110</v>
      </c>
      <c r="AQ341">
        <v>80</v>
      </c>
      <c r="AR341">
        <v>1</v>
      </c>
      <c r="AS341">
        <v>1</v>
      </c>
      <c r="AT341">
        <v>10</v>
      </c>
      <c r="AU341">
        <v>12</v>
      </c>
      <c r="AV341">
        <v>8.1999999999999993</v>
      </c>
      <c r="AW341" t="s">
        <v>71</v>
      </c>
      <c r="AX341" t="s">
        <v>71</v>
      </c>
      <c r="AY341" t="s">
        <v>71</v>
      </c>
      <c r="AZ341">
        <v>10.994999999999999</v>
      </c>
      <c r="BA341">
        <v>2</v>
      </c>
      <c r="BB341">
        <v>11</v>
      </c>
      <c r="BC341" t="s">
        <v>71</v>
      </c>
      <c r="BD341">
        <v>1</v>
      </c>
      <c r="BE341" t="s">
        <v>73</v>
      </c>
      <c r="BF341" t="s">
        <v>74</v>
      </c>
      <c r="BG341" t="s">
        <v>73</v>
      </c>
      <c r="BH341" t="s">
        <v>71</v>
      </c>
    </row>
    <row r="342" spans="1:60">
      <c r="A342">
        <v>341</v>
      </c>
      <c r="B342" t="s">
        <v>50</v>
      </c>
      <c r="C342">
        <v>26</v>
      </c>
      <c r="D342" t="s">
        <v>68</v>
      </c>
      <c r="E342" t="s">
        <v>90</v>
      </c>
      <c r="F342">
        <v>60</v>
      </c>
      <c r="G342">
        <v>1.52</v>
      </c>
      <c r="H342">
        <v>25.97</v>
      </c>
      <c r="I342" t="s">
        <v>76</v>
      </c>
      <c r="J342">
        <v>13</v>
      </c>
      <c r="K342" t="s">
        <v>43</v>
      </c>
      <c r="L342">
        <v>78</v>
      </c>
      <c r="M342">
        <v>22</v>
      </c>
      <c r="N342">
        <v>12.5</v>
      </c>
      <c r="O342">
        <v>4</v>
      </c>
      <c r="P342" t="s">
        <v>80</v>
      </c>
      <c r="Q342">
        <v>2</v>
      </c>
      <c r="R342">
        <v>5</v>
      </c>
      <c r="S342" t="s">
        <v>110</v>
      </c>
      <c r="T342">
        <v>0</v>
      </c>
      <c r="U342">
        <v>161.77000000000001</v>
      </c>
      <c r="V342">
        <v>161.77000000000001</v>
      </c>
      <c r="W342">
        <v>6.83</v>
      </c>
      <c r="X342">
        <v>4.62</v>
      </c>
      <c r="Y342">
        <v>1.48</v>
      </c>
      <c r="Z342">
        <v>40</v>
      </c>
      <c r="AA342">
        <v>36</v>
      </c>
      <c r="AB342">
        <v>0.9</v>
      </c>
      <c r="AC342">
        <v>2.39</v>
      </c>
      <c r="AD342">
        <v>5.9</v>
      </c>
      <c r="AE342">
        <v>34.200000000000003</v>
      </c>
      <c r="AF342">
        <v>38.6</v>
      </c>
      <c r="AG342">
        <v>0.3</v>
      </c>
      <c r="AH342">
        <v>76</v>
      </c>
      <c r="AI342" t="s">
        <v>114</v>
      </c>
      <c r="AJ342" t="s">
        <v>115</v>
      </c>
      <c r="AK342" t="s">
        <v>105</v>
      </c>
      <c r="AL342" t="s">
        <v>106</v>
      </c>
      <c r="AM342" t="s">
        <v>113</v>
      </c>
      <c r="AN342" t="s">
        <v>108</v>
      </c>
      <c r="AO342" t="s">
        <v>109</v>
      </c>
      <c r="AP342">
        <v>100</v>
      </c>
      <c r="AQ342">
        <v>80</v>
      </c>
      <c r="AR342">
        <v>10</v>
      </c>
      <c r="AS342">
        <v>15</v>
      </c>
      <c r="AT342">
        <v>14</v>
      </c>
      <c r="AU342">
        <v>11</v>
      </c>
      <c r="AV342">
        <v>10</v>
      </c>
      <c r="AW342" t="s">
        <v>71</v>
      </c>
      <c r="AX342" t="s">
        <v>71</v>
      </c>
      <c r="AY342" t="s">
        <v>71</v>
      </c>
      <c r="AZ342">
        <v>161.77000000000001</v>
      </c>
      <c r="BA342">
        <v>25</v>
      </c>
      <c r="BB342">
        <v>12.5</v>
      </c>
      <c r="BC342" t="s">
        <v>71</v>
      </c>
      <c r="BD342">
        <v>3</v>
      </c>
      <c r="BE342" t="s">
        <v>77</v>
      </c>
      <c r="BF342" t="s">
        <v>74</v>
      </c>
      <c r="BG342" t="s">
        <v>77</v>
      </c>
      <c r="BH342" t="s">
        <v>93</v>
      </c>
    </row>
    <row r="343" spans="1:60">
      <c r="A343">
        <v>342</v>
      </c>
      <c r="B343" t="s">
        <v>50</v>
      </c>
      <c r="C343">
        <v>26</v>
      </c>
      <c r="D343" t="s">
        <v>68</v>
      </c>
      <c r="E343" t="s">
        <v>90</v>
      </c>
      <c r="F343">
        <v>65</v>
      </c>
      <c r="G343">
        <v>1.58</v>
      </c>
      <c r="H343">
        <v>26.04</v>
      </c>
      <c r="I343" t="s">
        <v>76</v>
      </c>
      <c r="J343">
        <v>15</v>
      </c>
      <c r="K343" t="s">
        <v>41</v>
      </c>
      <c r="L343">
        <v>75</v>
      </c>
      <c r="M343">
        <v>24</v>
      </c>
      <c r="N343">
        <v>10.5</v>
      </c>
      <c r="O343">
        <v>2</v>
      </c>
      <c r="P343" t="s">
        <v>70</v>
      </c>
      <c r="Q343">
        <v>5</v>
      </c>
      <c r="R343">
        <v>7</v>
      </c>
      <c r="S343" t="s">
        <v>110</v>
      </c>
      <c r="T343">
        <v>0</v>
      </c>
      <c r="U343">
        <v>61.98</v>
      </c>
      <c r="V343">
        <v>61.98</v>
      </c>
      <c r="W343">
        <v>7.12</v>
      </c>
      <c r="X343">
        <v>7.89</v>
      </c>
      <c r="Y343">
        <v>0.9</v>
      </c>
      <c r="Z343">
        <v>40</v>
      </c>
      <c r="AA343">
        <v>35</v>
      </c>
      <c r="AB343">
        <v>0.88</v>
      </c>
      <c r="AC343">
        <v>2.29</v>
      </c>
      <c r="AD343">
        <v>8.9</v>
      </c>
      <c r="AE343">
        <v>32.409999999999997</v>
      </c>
      <c r="AF343">
        <v>23.4</v>
      </c>
      <c r="AG343">
        <v>0.33</v>
      </c>
      <c r="AH343">
        <v>107</v>
      </c>
      <c r="AI343" t="s">
        <v>114</v>
      </c>
      <c r="AJ343" t="s">
        <v>115</v>
      </c>
      <c r="AK343" t="s">
        <v>105</v>
      </c>
      <c r="AL343" t="s">
        <v>106</v>
      </c>
      <c r="AM343" t="s">
        <v>113</v>
      </c>
      <c r="AN343" t="s">
        <v>108</v>
      </c>
      <c r="AO343" t="s">
        <v>109</v>
      </c>
      <c r="AP343">
        <v>110</v>
      </c>
      <c r="AQ343">
        <v>80</v>
      </c>
      <c r="AR343">
        <v>10</v>
      </c>
      <c r="AS343">
        <v>7</v>
      </c>
      <c r="AT343">
        <v>10</v>
      </c>
      <c r="AU343">
        <v>11</v>
      </c>
      <c r="AV343">
        <v>8.6999999999999993</v>
      </c>
      <c r="AW343" t="s">
        <v>71</v>
      </c>
      <c r="AX343" t="s">
        <v>71</v>
      </c>
      <c r="AY343" t="s">
        <v>71</v>
      </c>
      <c r="AZ343">
        <v>61.98</v>
      </c>
      <c r="BA343">
        <v>17</v>
      </c>
      <c r="BB343">
        <v>10.5</v>
      </c>
      <c r="BC343" t="s">
        <v>71</v>
      </c>
      <c r="BD343">
        <v>3</v>
      </c>
      <c r="BE343" t="s">
        <v>77</v>
      </c>
      <c r="BF343" t="s">
        <v>74</v>
      </c>
      <c r="BG343" t="s">
        <v>77</v>
      </c>
      <c r="BH343" t="s">
        <v>71</v>
      </c>
    </row>
    <row r="344" spans="1:60">
      <c r="A344">
        <v>343</v>
      </c>
      <c r="B344" t="s">
        <v>50</v>
      </c>
      <c r="C344">
        <v>32</v>
      </c>
      <c r="D344" t="s">
        <v>68</v>
      </c>
      <c r="E344" t="s">
        <v>92</v>
      </c>
      <c r="F344">
        <v>40</v>
      </c>
      <c r="G344">
        <v>1.58</v>
      </c>
      <c r="H344">
        <v>16.02</v>
      </c>
      <c r="I344" t="s">
        <v>79</v>
      </c>
      <c r="J344">
        <v>15</v>
      </c>
      <c r="K344" t="s">
        <v>41</v>
      </c>
      <c r="L344">
        <v>78</v>
      </c>
      <c r="M344">
        <v>22</v>
      </c>
      <c r="N344">
        <v>11.2</v>
      </c>
      <c r="O344">
        <v>2</v>
      </c>
      <c r="P344" t="s">
        <v>70</v>
      </c>
      <c r="Q344">
        <v>5</v>
      </c>
      <c r="R344">
        <v>12</v>
      </c>
      <c r="S344" t="s">
        <v>110</v>
      </c>
      <c r="T344">
        <v>0</v>
      </c>
      <c r="U344">
        <v>403.85</v>
      </c>
      <c r="V344">
        <v>403.85</v>
      </c>
      <c r="W344">
        <v>6.72</v>
      </c>
      <c r="X344">
        <v>3.24</v>
      </c>
      <c r="Y344">
        <v>2.0699999999999998</v>
      </c>
      <c r="Z344">
        <v>36</v>
      </c>
      <c r="AA344">
        <v>32</v>
      </c>
      <c r="AB344">
        <v>0.89</v>
      </c>
      <c r="AC344">
        <v>1.77</v>
      </c>
      <c r="AD344">
        <v>3.6</v>
      </c>
      <c r="AE344">
        <v>13.27</v>
      </c>
      <c r="AF344">
        <v>57.7</v>
      </c>
      <c r="AG344">
        <v>0.25</v>
      </c>
      <c r="AH344">
        <v>107</v>
      </c>
      <c r="AI344" t="s">
        <v>103</v>
      </c>
      <c r="AJ344" t="s">
        <v>104</v>
      </c>
      <c r="AK344" t="s">
        <v>105</v>
      </c>
      <c r="AL344" t="s">
        <v>112</v>
      </c>
      <c r="AM344" t="s">
        <v>113</v>
      </c>
      <c r="AN344" t="s">
        <v>108</v>
      </c>
      <c r="AO344" t="s">
        <v>109</v>
      </c>
      <c r="AP344">
        <v>110</v>
      </c>
      <c r="AQ344">
        <v>80</v>
      </c>
      <c r="AR344">
        <v>4</v>
      </c>
      <c r="AS344">
        <v>15</v>
      </c>
      <c r="AT344">
        <v>15</v>
      </c>
      <c r="AU344">
        <v>12</v>
      </c>
      <c r="AV344">
        <v>11</v>
      </c>
      <c r="AW344" t="s">
        <v>71</v>
      </c>
      <c r="AX344" t="s">
        <v>71</v>
      </c>
      <c r="AY344" t="s">
        <v>72</v>
      </c>
      <c r="AZ344">
        <v>403.85</v>
      </c>
      <c r="BA344">
        <v>19</v>
      </c>
      <c r="BB344">
        <v>13.5</v>
      </c>
      <c r="BC344" t="s">
        <v>71</v>
      </c>
      <c r="BD344">
        <v>2</v>
      </c>
      <c r="BE344" t="s">
        <v>73</v>
      </c>
      <c r="BF344" t="s">
        <v>74</v>
      </c>
      <c r="BG344" t="s">
        <v>73</v>
      </c>
      <c r="BH344" t="s">
        <v>71</v>
      </c>
    </row>
    <row r="345" spans="1:60">
      <c r="A345">
        <v>344</v>
      </c>
      <c r="B345" t="s">
        <v>51</v>
      </c>
      <c r="C345">
        <v>25</v>
      </c>
      <c r="D345" t="s">
        <v>68</v>
      </c>
      <c r="E345" t="s">
        <v>90</v>
      </c>
      <c r="F345">
        <v>85</v>
      </c>
      <c r="G345">
        <v>1.61</v>
      </c>
      <c r="H345">
        <v>32.79</v>
      </c>
      <c r="I345" t="s">
        <v>81</v>
      </c>
      <c r="J345">
        <v>11</v>
      </c>
      <c r="K345" t="s">
        <v>42</v>
      </c>
      <c r="L345">
        <v>78</v>
      </c>
      <c r="M345">
        <v>22</v>
      </c>
      <c r="N345">
        <v>10.199999999999999</v>
      </c>
      <c r="O345">
        <v>2</v>
      </c>
      <c r="P345" t="s">
        <v>70</v>
      </c>
      <c r="Q345">
        <v>5</v>
      </c>
      <c r="R345">
        <v>3</v>
      </c>
      <c r="S345" t="s">
        <v>110</v>
      </c>
      <c r="T345">
        <v>2</v>
      </c>
      <c r="U345">
        <v>136.71</v>
      </c>
      <c r="V345">
        <v>1.99</v>
      </c>
      <c r="W345">
        <v>7.1</v>
      </c>
      <c r="X345">
        <v>5.16</v>
      </c>
      <c r="Y345">
        <v>1.38</v>
      </c>
      <c r="Z345">
        <v>42</v>
      </c>
      <c r="AA345">
        <v>38</v>
      </c>
      <c r="AB345">
        <v>0.9</v>
      </c>
      <c r="AC345">
        <v>2.15</v>
      </c>
      <c r="AD345">
        <v>2.31</v>
      </c>
      <c r="AE345">
        <v>19.21</v>
      </c>
      <c r="AF345">
        <v>31.4</v>
      </c>
      <c r="AG345">
        <v>0.25</v>
      </c>
      <c r="AH345">
        <v>100</v>
      </c>
      <c r="AI345" t="s">
        <v>114</v>
      </c>
      <c r="AJ345" t="s">
        <v>104</v>
      </c>
      <c r="AK345" t="s">
        <v>105</v>
      </c>
      <c r="AL345" t="s">
        <v>112</v>
      </c>
      <c r="AM345" t="s">
        <v>107</v>
      </c>
      <c r="AN345" t="s">
        <v>108</v>
      </c>
      <c r="AO345" t="s">
        <v>109</v>
      </c>
      <c r="AP345">
        <v>110</v>
      </c>
      <c r="AQ345">
        <v>80</v>
      </c>
      <c r="AR345">
        <v>10</v>
      </c>
      <c r="AS345">
        <v>5</v>
      </c>
      <c r="AT345">
        <v>15</v>
      </c>
      <c r="AU345">
        <v>17</v>
      </c>
      <c r="AV345">
        <v>8</v>
      </c>
      <c r="AW345" t="s">
        <v>71</v>
      </c>
      <c r="AX345" t="s">
        <v>71</v>
      </c>
      <c r="AY345" t="s">
        <v>71</v>
      </c>
      <c r="AZ345">
        <v>69.350000000000009</v>
      </c>
      <c r="BA345">
        <v>15</v>
      </c>
      <c r="BB345">
        <v>16</v>
      </c>
      <c r="BC345" t="s">
        <v>71</v>
      </c>
      <c r="BD345">
        <v>2</v>
      </c>
      <c r="BE345" t="s">
        <v>73</v>
      </c>
      <c r="BF345" t="s">
        <v>74</v>
      </c>
      <c r="BG345" t="s">
        <v>73</v>
      </c>
      <c r="BH345" t="s">
        <v>71</v>
      </c>
    </row>
    <row r="346" spans="1:60">
      <c r="A346">
        <v>345</v>
      </c>
      <c r="B346" t="s">
        <v>51</v>
      </c>
      <c r="C346">
        <v>36</v>
      </c>
      <c r="D346" t="s">
        <v>75</v>
      </c>
      <c r="E346" t="s">
        <v>91</v>
      </c>
      <c r="F346">
        <v>62</v>
      </c>
      <c r="G346">
        <v>1.58</v>
      </c>
      <c r="H346">
        <v>24.84</v>
      </c>
      <c r="I346" t="s">
        <v>69</v>
      </c>
      <c r="J346">
        <v>13</v>
      </c>
      <c r="K346" t="s">
        <v>43</v>
      </c>
      <c r="L346">
        <v>78</v>
      </c>
      <c r="M346">
        <v>22</v>
      </c>
      <c r="N346">
        <v>11</v>
      </c>
      <c r="O346">
        <v>2</v>
      </c>
      <c r="P346" t="s">
        <v>70</v>
      </c>
      <c r="Q346">
        <v>6</v>
      </c>
      <c r="R346">
        <v>14</v>
      </c>
      <c r="S346" t="s">
        <v>110</v>
      </c>
      <c r="T346">
        <v>0</v>
      </c>
      <c r="U346">
        <v>34.65</v>
      </c>
      <c r="V346">
        <v>34.65</v>
      </c>
      <c r="W346">
        <v>4.4800000000000004</v>
      </c>
      <c r="X346">
        <v>1.25</v>
      </c>
      <c r="Y346">
        <v>3.58</v>
      </c>
      <c r="Z346">
        <v>40</v>
      </c>
      <c r="AA346">
        <v>36</v>
      </c>
      <c r="AB346">
        <v>0.9</v>
      </c>
      <c r="AC346">
        <v>0.72</v>
      </c>
      <c r="AD346">
        <v>3.6</v>
      </c>
      <c r="AE346">
        <v>8.3800000000000008</v>
      </c>
      <c r="AF346">
        <v>30.1</v>
      </c>
      <c r="AG346">
        <v>0.25</v>
      </c>
      <c r="AH346">
        <v>107</v>
      </c>
      <c r="AI346" t="s">
        <v>103</v>
      </c>
      <c r="AJ346" t="s">
        <v>104</v>
      </c>
      <c r="AK346" t="s">
        <v>105</v>
      </c>
      <c r="AL346" t="s">
        <v>112</v>
      </c>
      <c r="AM346" t="s">
        <v>113</v>
      </c>
      <c r="AN346" t="s">
        <v>108</v>
      </c>
      <c r="AO346" t="s">
        <v>109</v>
      </c>
      <c r="AP346">
        <v>110</v>
      </c>
      <c r="AQ346">
        <v>80</v>
      </c>
      <c r="AR346">
        <v>3</v>
      </c>
      <c r="AS346">
        <v>5</v>
      </c>
      <c r="AT346">
        <v>10</v>
      </c>
      <c r="AU346">
        <v>11</v>
      </c>
      <c r="AV346">
        <v>9.1999999999999993</v>
      </c>
      <c r="AW346" t="s">
        <v>71</v>
      </c>
      <c r="AX346" t="s">
        <v>71</v>
      </c>
      <c r="AY346" t="s">
        <v>72</v>
      </c>
      <c r="AZ346">
        <v>34.65</v>
      </c>
      <c r="BA346">
        <v>8</v>
      </c>
      <c r="BB346">
        <v>10.5</v>
      </c>
      <c r="BC346" t="s">
        <v>71</v>
      </c>
      <c r="BD346">
        <v>2</v>
      </c>
      <c r="BE346" t="s">
        <v>73</v>
      </c>
      <c r="BF346" t="s">
        <v>74</v>
      </c>
      <c r="BG346" t="s">
        <v>73</v>
      </c>
      <c r="BH346" t="s">
        <v>71</v>
      </c>
    </row>
    <row r="347" spans="1:60">
      <c r="A347">
        <v>346</v>
      </c>
      <c r="B347" t="s">
        <v>51</v>
      </c>
      <c r="C347">
        <v>30</v>
      </c>
      <c r="D347" t="s">
        <v>68</v>
      </c>
      <c r="E347" t="s">
        <v>92</v>
      </c>
      <c r="F347">
        <v>50</v>
      </c>
      <c r="G347">
        <v>1.52</v>
      </c>
      <c r="H347">
        <v>21.64</v>
      </c>
      <c r="I347" t="s">
        <v>69</v>
      </c>
      <c r="J347">
        <v>15</v>
      </c>
      <c r="K347" t="s">
        <v>41</v>
      </c>
      <c r="L347">
        <v>78</v>
      </c>
      <c r="M347">
        <v>22</v>
      </c>
      <c r="N347">
        <v>10.5</v>
      </c>
      <c r="O347">
        <v>4</v>
      </c>
      <c r="P347" t="s">
        <v>80</v>
      </c>
      <c r="Q347">
        <v>3</v>
      </c>
      <c r="R347">
        <v>2</v>
      </c>
      <c r="S347" t="s">
        <v>110</v>
      </c>
      <c r="T347">
        <v>0</v>
      </c>
      <c r="U347">
        <v>48.86</v>
      </c>
      <c r="V347">
        <v>48.86</v>
      </c>
      <c r="W347">
        <v>4.63</v>
      </c>
      <c r="X347">
        <v>0.3</v>
      </c>
      <c r="Y347">
        <v>15.43</v>
      </c>
      <c r="Z347">
        <v>38</v>
      </c>
      <c r="AA347">
        <v>35</v>
      </c>
      <c r="AB347">
        <v>0.92</v>
      </c>
      <c r="AC347">
        <v>1.1299999999999999</v>
      </c>
      <c r="AD347">
        <v>2.8</v>
      </c>
      <c r="AE347">
        <v>5.65</v>
      </c>
      <c r="AF347">
        <v>36.9</v>
      </c>
      <c r="AG347">
        <v>0.25</v>
      </c>
      <c r="AH347">
        <v>92</v>
      </c>
      <c r="AI347" t="s">
        <v>103</v>
      </c>
      <c r="AJ347" t="s">
        <v>104</v>
      </c>
      <c r="AK347" t="s">
        <v>105</v>
      </c>
      <c r="AL347" t="s">
        <v>106</v>
      </c>
      <c r="AM347" t="s">
        <v>113</v>
      </c>
      <c r="AN347" t="s">
        <v>108</v>
      </c>
      <c r="AO347" t="s">
        <v>109</v>
      </c>
      <c r="AP347">
        <v>110</v>
      </c>
      <c r="AQ347">
        <v>80</v>
      </c>
      <c r="AR347">
        <v>1</v>
      </c>
      <c r="AS347">
        <v>1</v>
      </c>
      <c r="AT347">
        <v>10</v>
      </c>
      <c r="AU347">
        <v>10</v>
      </c>
      <c r="AV347">
        <v>13</v>
      </c>
      <c r="AW347" t="s">
        <v>71</v>
      </c>
      <c r="AX347" t="s">
        <v>71</v>
      </c>
      <c r="AY347" t="s">
        <v>72</v>
      </c>
      <c r="AZ347">
        <v>48.86</v>
      </c>
      <c r="BA347">
        <v>2</v>
      </c>
      <c r="BB347">
        <v>10</v>
      </c>
      <c r="BC347" t="s">
        <v>71</v>
      </c>
      <c r="BD347">
        <v>1</v>
      </c>
      <c r="BE347" t="s">
        <v>73</v>
      </c>
      <c r="BF347" t="s">
        <v>74</v>
      </c>
      <c r="BG347" t="s">
        <v>73</v>
      </c>
      <c r="BH347" t="s">
        <v>71</v>
      </c>
    </row>
    <row r="348" spans="1:60">
      <c r="A348">
        <v>347</v>
      </c>
      <c r="B348" t="s">
        <v>50</v>
      </c>
      <c r="C348">
        <v>28</v>
      </c>
      <c r="D348" t="s">
        <v>68</v>
      </c>
      <c r="E348" t="s">
        <v>90</v>
      </c>
      <c r="F348">
        <v>83</v>
      </c>
      <c r="G348">
        <v>1.64</v>
      </c>
      <c r="H348">
        <v>30.86</v>
      </c>
      <c r="I348" t="s">
        <v>81</v>
      </c>
      <c r="J348">
        <v>11</v>
      </c>
      <c r="K348" t="s">
        <v>42</v>
      </c>
      <c r="L348">
        <v>74</v>
      </c>
      <c r="M348">
        <v>20</v>
      </c>
      <c r="N348">
        <v>11.1</v>
      </c>
      <c r="O348">
        <v>4</v>
      </c>
      <c r="P348" t="s">
        <v>80</v>
      </c>
      <c r="Q348">
        <v>2</v>
      </c>
      <c r="R348">
        <v>7</v>
      </c>
      <c r="S348" t="s">
        <v>102</v>
      </c>
      <c r="T348">
        <v>1</v>
      </c>
      <c r="U348">
        <v>1.99</v>
      </c>
      <c r="V348">
        <v>1.99</v>
      </c>
      <c r="W348">
        <v>5.5</v>
      </c>
      <c r="X348">
        <v>3.03</v>
      </c>
      <c r="Y348">
        <v>1.82</v>
      </c>
      <c r="Z348">
        <v>42</v>
      </c>
      <c r="AA348">
        <v>37</v>
      </c>
      <c r="AB348">
        <v>0.88</v>
      </c>
      <c r="AC348">
        <v>20.85</v>
      </c>
      <c r="AD348">
        <v>20.399999999999999</v>
      </c>
      <c r="AE348">
        <v>14.63</v>
      </c>
      <c r="AF348">
        <v>10.5</v>
      </c>
      <c r="AG348">
        <v>0.52</v>
      </c>
      <c r="AH348">
        <v>110</v>
      </c>
      <c r="AI348" t="s">
        <v>114</v>
      </c>
      <c r="AJ348" t="s">
        <v>115</v>
      </c>
      <c r="AK348" t="s">
        <v>105</v>
      </c>
      <c r="AL348" t="s">
        <v>112</v>
      </c>
      <c r="AM348" t="s">
        <v>113</v>
      </c>
      <c r="AN348" t="s">
        <v>108</v>
      </c>
      <c r="AO348" t="s">
        <v>109</v>
      </c>
      <c r="AP348">
        <v>110</v>
      </c>
      <c r="AQ348">
        <v>80</v>
      </c>
      <c r="AR348">
        <v>10</v>
      </c>
      <c r="AS348">
        <v>12</v>
      </c>
      <c r="AT348">
        <v>15</v>
      </c>
      <c r="AU348">
        <v>17</v>
      </c>
      <c r="AV348">
        <v>10</v>
      </c>
      <c r="AW348" t="s">
        <v>71</v>
      </c>
      <c r="AX348" t="s">
        <v>78</v>
      </c>
      <c r="AY348" t="s">
        <v>71</v>
      </c>
      <c r="AZ348">
        <v>1.99</v>
      </c>
      <c r="BA348">
        <v>22</v>
      </c>
      <c r="BB348">
        <v>16</v>
      </c>
      <c r="BC348" t="s">
        <v>71</v>
      </c>
      <c r="BD348">
        <v>4</v>
      </c>
      <c r="BE348" t="s">
        <v>77</v>
      </c>
      <c r="BF348" t="s">
        <v>74</v>
      </c>
      <c r="BG348" t="s">
        <v>77</v>
      </c>
      <c r="BH348" t="s">
        <v>93</v>
      </c>
    </row>
    <row r="349" spans="1:60">
      <c r="A349">
        <v>348</v>
      </c>
      <c r="B349" t="s">
        <v>51</v>
      </c>
      <c r="C349">
        <v>31</v>
      </c>
      <c r="D349" t="s">
        <v>68</v>
      </c>
      <c r="E349" t="s">
        <v>92</v>
      </c>
      <c r="F349">
        <v>56</v>
      </c>
      <c r="G349">
        <v>1.58</v>
      </c>
      <c r="H349">
        <v>22.43</v>
      </c>
      <c r="I349" t="s">
        <v>69</v>
      </c>
      <c r="J349">
        <v>11</v>
      </c>
      <c r="K349" t="s">
        <v>42</v>
      </c>
      <c r="L349">
        <v>72</v>
      </c>
      <c r="M349">
        <v>18</v>
      </c>
      <c r="N349">
        <v>10.199999999999999</v>
      </c>
      <c r="O349">
        <v>2</v>
      </c>
      <c r="P349" t="s">
        <v>70</v>
      </c>
      <c r="Q349">
        <v>6</v>
      </c>
      <c r="R349">
        <v>10</v>
      </c>
      <c r="S349" t="s">
        <v>110</v>
      </c>
      <c r="T349">
        <v>0</v>
      </c>
      <c r="U349">
        <v>371.74</v>
      </c>
      <c r="V349">
        <v>371.74</v>
      </c>
      <c r="W349">
        <v>1.8</v>
      </c>
      <c r="X349">
        <v>0.35</v>
      </c>
      <c r="Y349">
        <v>5.14</v>
      </c>
      <c r="Z349">
        <v>38</v>
      </c>
      <c r="AA349">
        <v>35</v>
      </c>
      <c r="AB349">
        <v>0.92</v>
      </c>
      <c r="AC349">
        <v>0.53</v>
      </c>
      <c r="AD349">
        <v>1.5</v>
      </c>
      <c r="AE349">
        <v>20.9</v>
      </c>
      <c r="AF349">
        <v>34</v>
      </c>
      <c r="AG349">
        <v>0.25</v>
      </c>
      <c r="AH349">
        <v>100</v>
      </c>
      <c r="AI349" t="s">
        <v>103</v>
      </c>
      <c r="AJ349" t="s">
        <v>104</v>
      </c>
      <c r="AK349" t="s">
        <v>105</v>
      </c>
      <c r="AL349" t="s">
        <v>112</v>
      </c>
      <c r="AM349" t="s">
        <v>113</v>
      </c>
      <c r="AN349" t="s">
        <v>108</v>
      </c>
      <c r="AO349" t="s">
        <v>109</v>
      </c>
      <c r="AP349">
        <v>110</v>
      </c>
      <c r="AQ349">
        <v>70</v>
      </c>
      <c r="AR349">
        <v>6</v>
      </c>
      <c r="AS349">
        <v>4</v>
      </c>
      <c r="AT349">
        <v>10</v>
      </c>
      <c r="AU349">
        <v>11</v>
      </c>
      <c r="AV349">
        <v>11</v>
      </c>
      <c r="AW349" t="s">
        <v>71</v>
      </c>
      <c r="AX349" t="s">
        <v>71</v>
      </c>
      <c r="AY349" t="s">
        <v>72</v>
      </c>
      <c r="AZ349">
        <v>371.74</v>
      </c>
      <c r="BA349">
        <v>10</v>
      </c>
      <c r="BB349">
        <v>10.5</v>
      </c>
      <c r="BC349" t="s">
        <v>71</v>
      </c>
      <c r="BD349">
        <v>2</v>
      </c>
      <c r="BE349" t="s">
        <v>73</v>
      </c>
      <c r="BF349" t="s">
        <v>71</v>
      </c>
      <c r="BG349" t="s">
        <v>73</v>
      </c>
      <c r="BH349" t="s">
        <v>71</v>
      </c>
    </row>
    <row r="350" spans="1:60">
      <c r="A350">
        <v>349</v>
      </c>
      <c r="B350" t="s">
        <v>51</v>
      </c>
      <c r="C350">
        <v>32</v>
      </c>
      <c r="D350" t="s">
        <v>68</v>
      </c>
      <c r="E350" t="s">
        <v>92</v>
      </c>
      <c r="F350">
        <v>57</v>
      </c>
      <c r="G350">
        <v>1.57</v>
      </c>
      <c r="H350">
        <v>23.12</v>
      </c>
      <c r="I350" t="s">
        <v>69</v>
      </c>
      <c r="J350">
        <v>13</v>
      </c>
      <c r="K350" t="s">
        <v>43</v>
      </c>
      <c r="L350">
        <v>72</v>
      </c>
      <c r="M350">
        <v>20</v>
      </c>
      <c r="N350">
        <v>10.8</v>
      </c>
      <c r="O350">
        <v>2</v>
      </c>
      <c r="P350" t="s">
        <v>70</v>
      </c>
      <c r="Q350">
        <v>5</v>
      </c>
      <c r="R350">
        <v>4</v>
      </c>
      <c r="S350" t="s">
        <v>102</v>
      </c>
      <c r="T350">
        <v>0</v>
      </c>
      <c r="U350">
        <v>1.99</v>
      </c>
      <c r="V350">
        <v>1.99</v>
      </c>
      <c r="W350">
        <v>3.98</v>
      </c>
      <c r="X350">
        <v>1.43</v>
      </c>
      <c r="Y350">
        <v>2.78</v>
      </c>
      <c r="Z350">
        <v>38</v>
      </c>
      <c r="AA350">
        <v>34</v>
      </c>
      <c r="AB350">
        <v>0.89</v>
      </c>
      <c r="AC350">
        <v>4.29</v>
      </c>
      <c r="AD350">
        <v>4.5999999999999996</v>
      </c>
      <c r="AE350">
        <v>15.39</v>
      </c>
      <c r="AF350">
        <v>26.1</v>
      </c>
      <c r="AG350">
        <v>0.45</v>
      </c>
      <c r="AH350">
        <v>80</v>
      </c>
      <c r="AI350" t="s">
        <v>103</v>
      </c>
      <c r="AJ350" t="s">
        <v>104</v>
      </c>
      <c r="AK350" t="s">
        <v>116</v>
      </c>
      <c r="AL350" t="s">
        <v>106</v>
      </c>
      <c r="AM350" t="s">
        <v>113</v>
      </c>
      <c r="AN350" t="s">
        <v>108</v>
      </c>
      <c r="AO350" t="s">
        <v>117</v>
      </c>
      <c r="AP350">
        <v>110</v>
      </c>
      <c r="AQ350">
        <v>70</v>
      </c>
      <c r="AR350">
        <v>4</v>
      </c>
      <c r="AS350">
        <v>8</v>
      </c>
      <c r="AT350">
        <v>11</v>
      </c>
      <c r="AU350">
        <v>15</v>
      </c>
      <c r="AV350">
        <v>10.8</v>
      </c>
      <c r="AW350" t="s">
        <v>71</v>
      </c>
      <c r="AX350" t="s">
        <v>78</v>
      </c>
      <c r="AY350" t="s">
        <v>72</v>
      </c>
      <c r="AZ350">
        <v>1.99</v>
      </c>
      <c r="BA350">
        <v>12</v>
      </c>
      <c r="BB350">
        <v>13</v>
      </c>
      <c r="BC350" t="s">
        <v>71</v>
      </c>
      <c r="BD350">
        <v>2</v>
      </c>
      <c r="BE350" t="s">
        <v>73</v>
      </c>
      <c r="BF350" t="s">
        <v>71</v>
      </c>
      <c r="BG350" t="s">
        <v>73</v>
      </c>
      <c r="BH350" t="s">
        <v>71</v>
      </c>
    </row>
    <row r="351" spans="1:60">
      <c r="A351">
        <v>350</v>
      </c>
      <c r="B351" t="s">
        <v>51</v>
      </c>
      <c r="C351">
        <v>30</v>
      </c>
      <c r="D351" t="s">
        <v>68</v>
      </c>
      <c r="E351" t="s">
        <v>92</v>
      </c>
      <c r="F351">
        <v>71</v>
      </c>
      <c r="G351">
        <v>1.57</v>
      </c>
      <c r="H351">
        <v>28.8</v>
      </c>
      <c r="I351" t="s">
        <v>76</v>
      </c>
      <c r="J351">
        <v>13</v>
      </c>
      <c r="K351" t="s">
        <v>43</v>
      </c>
      <c r="L351">
        <v>72</v>
      </c>
      <c r="M351">
        <v>18</v>
      </c>
      <c r="N351">
        <v>11</v>
      </c>
      <c r="O351">
        <v>4</v>
      </c>
      <c r="P351" t="s">
        <v>80</v>
      </c>
      <c r="Q351">
        <v>2</v>
      </c>
      <c r="R351">
        <v>5</v>
      </c>
      <c r="S351" t="s">
        <v>102</v>
      </c>
      <c r="T351">
        <v>0</v>
      </c>
      <c r="U351">
        <v>1.99</v>
      </c>
      <c r="V351">
        <v>1.99</v>
      </c>
      <c r="W351">
        <v>7.57</v>
      </c>
      <c r="X351">
        <v>4.6500000000000004</v>
      </c>
      <c r="Y351">
        <v>1.63</v>
      </c>
      <c r="Z351">
        <v>42</v>
      </c>
      <c r="AA351">
        <v>36</v>
      </c>
      <c r="AB351">
        <v>0.86</v>
      </c>
      <c r="AC351">
        <v>1.42</v>
      </c>
      <c r="AD351">
        <v>5</v>
      </c>
      <c r="AE351">
        <v>20.45</v>
      </c>
      <c r="AF351">
        <v>13.9</v>
      </c>
      <c r="AG351">
        <v>0.59</v>
      </c>
      <c r="AH351">
        <v>92</v>
      </c>
      <c r="AI351" t="s">
        <v>114</v>
      </c>
      <c r="AJ351" t="s">
        <v>104</v>
      </c>
      <c r="AK351" t="s">
        <v>105</v>
      </c>
      <c r="AL351" t="s">
        <v>112</v>
      </c>
      <c r="AM351" t="s">
        <v>113</v>
      </c>
      <c r="AN351" t="s">
        <v>108</v>
      </c>
      <c r="AO351" t="s">
        <v>109</v>
      </c>
      <c r="AP351">
        <v>110</v>
      </c>
      <c r="AQ351">
        <v>80</v>
      </c>
      <c r="AR351">
        <v>1</v>
      </c>
      <c r="AS351">
        <v>3</v>
      </c>
      <c r="AT351">
        <v>12</v>
      </c>
      <c r="AU351">
        <v>15</v>
      </c>
      <c r="AV351">
        <v>14</v>
      </c>
      <c r="AW351" t="s">
        <v>71</v>
      </c>
      <c r="AX351" t="s">
        <v>71</v>
      </c>
      <c r="AY351" t="s">
        <v>71</v>
      </c>
      <c r="AZ351">
        <v>1.99</v>
      </c>
      <c r="BA351">
        <v>4</v>
      </c>
      <c r="BB351">
        <v>13.5</v>
      </c>
      <c r="BC351" t="s">
        <v>71</v>
      </c>
      <c r="BD351">
        <v>3</v>
      </c>
      <c r="BE351" t="s">
        <v>77</v>
      </c>
      <c r="BF351" t="s">
        <v>74</v>
      </c>
      <c r="BG351" t="s">
        <v>77</v>
      </c>
      <c r="BH351" t="s">
        <v>93</v>
      </c>
    </row>
    <row r="352" spans="1:60">
      <c r="A352">
        <v>351</v>
      </c>
      <c r="B352" t="s">
        <v>51</v>
      </c>
      <c r="C352">
        <v>22</v>
      </c>
      <c r="D352" t="s">
        <v>68</v>
      </c>
      <c r="E352" t="s">
        <v>94</v>
      </c>
      <c r="F352">
        <v>56</v>
      </c>
      <c r="G352">
        <v>1.54</v>
      </c>
      <c r="H352">
        <v>23.61</v>
      </c>
      <c r="I352" t="s">
        <v>69</v>
      </c>
      <c r="J352">
        <v>13</v>
      </c>
      <c r="K352" t="s">
        <v>43</v>
      </c>
      <c r="L352">
        <v>72</v>
      </c>
      <c r="M352">
        <v>18</v>
      </c>
      <c r="N352">
        <v>10.8</v>
      </c>
      <c r="O352">
        <v>2</v>
      </c>
      <c r="P352" t="s">
        <v>70</v>
      </c>
      <c r="Q352">
        <v>6</v>
      </c>
      <c r="R352">
        <v>1</v>
      </c>
      <c r="S352" t="s">
        <v>110</v>
      </c>
      <c r="T352">
        <v>0</v>
      </c>
      <c r="U352">
        <v>213.49</v>
      </c>
      <c r="V352">
        <v>1.99</v>
      </c>
      <c r="W352">
        <v>4.6900000000000004</v>
      </c>
      <c r="X352">
        <v>3.67</v>
      </c>
      <c r="Y352">
        <v>1.28</v>
      </c>
      <c r="Z352">
        <v>39</v>
      </c>
      <c r="AA352">
        <v>34</v>
      </c>
      <c r="AB352">
        <v>0.87</v>
      </c>
      <c r="AC352">
        <v>3.62</v>
      </c>
      <c r="AD352">
        <v>3.9</v>
      </c>
      <c r="AE352">
        <v>25.5</v>
      </c>
      <c r="AF352">
        <v>35.5</v>
      </c>
      <c r="AG352">
        <v>1.24</v>
      </c>
      <c r="AH352">
        <v>100</v>
      </c>
      <c r="AI352" t="s">
        <v>103</v>
      </c>
      <c r="AJ352" t="s">
        <v>104</v>
      </c>
      <c r="AK352" t="s">
        <v>105</v>
      </c>
      <c r="AL352" t="s">
        <v>112</v>
      </c>
      <c r="AM352" t="s">
        <v>113</v>
      </c>
      <c r="AN352" t="s">
        <v>108</v>
      </c>
      <c r="AO352" t="s">
        <v>109</v>
      </c>
      <c r="AP352">
        <v>110</v>
      </c>
      <c r="AQ352">
        <v>80</v>
      </c>
      <c r="AR352">
        <v>10</v>
      </c>
      <c r="AS352">
        <v>6</v>
      </c>
      <c r="AT352">
        <v>15</v>
      </c>
      <c r="AU352">
        <v>12</v>
      </c>
      <c r="AV352">
        <v>9</v>
      </c>
      <c r="AW352" t="s">
        <v>71</v>
      </c>
      <c r="AX352" t="s">
        <v>71</v>
      </c>
      <c r="AY352" t="s">
        <v>71</v>
      </c>
      <c r="AZ352">
        <v>107.74000000000001</v>
      </c>
      <c r="BA352">
        <v>16</v>
      </c>
      <c r="BB352">
        <v>13.5</v>
      </c>
      <c r="BC352" t="s">
        <v>71</v>
      </c>
      <c r="BD352">
        <v>2</v>
      </c>
      <c r="BE352" t="s">
        <v>73</v>
      </c>
      <c r="BF352" t="s">
        <v>74</v>
      </c>
      <c r="BG352" t="s">
        <v>73</v>
      </c>
      <c r="BH352" t="s">
        <v>71</v>
      </c>
    </row>
    <row r="353" spans="1:60">
      <c r="A353">
        <v>352</v>
      </c>
      <c r="B353" t="s">
        <v>50</v>
      </c>
      <c r="C353">
        <v>36</v>
      </c>
      <c r="D353" t="s">
        <v>75</v>
      </c>
      <c r="E353" t="s">
        <v>91</v>
      </c>
      <c r="F353">
        <v>54</v>
      </c>
      <c r="G353">
        <v>1.48</v>
      </c>
      <c r="H353">
        <v>24.65</v>
      </c>
      <c r="I353" t="s">
        <v>69</v>
      </c>
      <c r="J353">
        <v>13</v>
      </c>
      <c r="K353" t="s">
        <v>43</v>
      </c>
      <c r="L353">
        <v>78</v>
      </c>
      <c r="M353">
        <v>24</v>
      </c>
      <c r="N353">
        <v>10.199999999999999</v>
      </c>
      <c r="O353">
        <v>4</v>
      </c>
      <c r="P353" t="s">
        <v>80</v>
      </c>
      <c r="Q353">
        <v>2</v>
      </c>
      <c r="R353">
        <v>15</v>
      </c>
      <c r="S353" t="s">
        <v>110</v>
      </c>
      <c r="T353">
        <v>0</v>
      </c>
      <c r="U353">
        <v>970.75</v>
      </c>
      <c r="V353">
        <v>970.75</v>
      </c>
      <c r="W353">
        <v>5.26</v>
      </c>
      <c r="X353">
        <v>9.8699999999999992</v>
      </c>
      <c r="Y353">
        <v>0.53</v>
      </c>
      <c r="Z353">
        <v>38</v>
      </c>
      <c r="AA353">
        <v>33</v>
      </c>
      <c r="AB353">
        <v>0.87</v>
      </c>
      <c r="AC353">
        <v>1.45</v>
      </c>
      <c r="AD353">
        <v>9.8000000000000007</v>
      </c>
      <c r="AE353">
        <v>8.1</v>
      </c>
      <c r="AF353">
        <v>42.1</v>
      </c>
      <c r="AG353">
        <v>0.48</v>
      </c>
      <c r="AH353">
        <v>85</v>
      </c>
      <c r="AI353" t="s">
        <v>103</v>
      </c>
      <c r="AJ353" t="s">
        <v>115</v>
      </c>
      <c r="AK353" t="s">
        <v>105</v>
      </c>
      <c r="AL353" t="s">
        <v>112</v>
      </c>
      <c r="AM353" t="s">
        <v>113</v>
      </c>
      <c r="AN353" t="s">
        <v>108</v>
      </c>
      <c r="AO353" t="s">
        <v>109</v>
      </c>
      <c r="AP353">
        <v>100</v>
      </c>
      <c r="AQ353">
        <v>80</v>
      </c>
      <c r="AR353">
        <v>10</v>
      </c>
      <c r="AS353">
        <v>7</v>
      </c>
      <c r="AT353">
        <v>13</v>
      </c>
      <c r="AU353">
        <v>15</v>
      </c>
      <c r="AV353">
        <v>9</v>
      </c>
      <c r="AW353" t="s">
        <v>71</v>
      </c>
      <c r="AX353" t="s">
        <v>71</v>
      </c>
      <c r="AY353" t="s">
        <v>71</v>
      </c>
      <c r="AZ353">
        <v>970.75</v>
      </c>
      <c r="BA353">
        <v>17</v>
      </c>
      <c r="BB353">
        <v>14</v>
      </c>
      <c r="BC353" t="s">
        <v>71</v>
      </c>
      <c r="BD353">
        <v>3</v>
      </c>
      <c r="BE353" t="s">
        <v>77</v>
      </c>
      <c r="BF353" t="s">
        <v>74</v>
      </c>
      <c r="BG353" t="s">
        <v>73</v>
      </c>
      <c r="BH353" t="s">
        <v>93</v>
      </c>
    </row>
    <row r="354" spans="1:60">
      <c r="A354">
        <v>353</v>
      </c>
      <c r="B354" t="s">
        <v>50</v>
      </c>
      <c r="C354">
        <v>27</v>
      </c>
      <c r="D354" t="s">
        <v>68</v>
      </c>
      <c r="E354" t="s">
        <v>90</v>
      </c>
      <c r="F354">
        <v>60</v>
      </c>
      <c r="G354">
        <v>1.64</v>
      </c>
      <c r="H354">
        <v>22.31</v>
      </c>
      <c r="I354" t="s">
        <v>69</v>
      </c>
      <c r="J354">
        <v>15</v>
      </c>
      <c r="K354" t="s">
        <v>41</v>
      </c>
      <c r="L354">
        <v>72</v>
      </c>
      <c r="M354">
        <v>18</v>
      </c>
      <c r="N354">
        <v>10.7</v>
      </c>
      <c r="O354">
        <v>2</v>
      </c>
      <c r="P354" t="s">
        <v>70</v>
      </c>
      <c r="Q354">
        <v>6</v>
      </c>
      <c r="R354">
        <v>2.5</v>
      </c>
      <c r="S354" t="s">
        <v>110</v>
      </c>
      <c r="T354">
        <v>0</v>
      </c>
      <c r="U354">
        <v>109.06</v>
      </c>
      <c r="V354">
        <v>109.06</v>
      </c>
      <c r="W354">
        <v>3.19</v>
      </c>
      <c r="X354">
        <v>2.96</v>
      </c>
      <c r="Y354">
        <v>1.08</v>
      </c>
      <c r="Z354">
        <v>40</v>
      </c>
      <c r="AA354">
        <v>35</v>
      </c>
      <c r="AB354">
        <v>0.88</v>
      </c>
      <c r="AC354">
        <v>2.96</v>
      </c>
      <c r="AD354">
        <v>3.65</v>
      </c>
      <c r="AE354">
        <v>18.920000000000002</v>
      </c>
      <c r="AF354">
        <v>36.4</v>
      </c>
      <c r="AG354">
        <v>0.25</v>
      </c>
      <c r="AH354">
        <v>100</v>
      </c>
      <c r="AI354" t="s">
        <v>103</v>
      </c>
      <c r="AJ354" t="s">
        <v>115</v>
      </c>
      <c r="AK354" t="s">
        <v>116</v>
      </c>
      <c r="AL354" t="s">
        <v>106</v>
      </c>
      <c r="AM354" t="s">
        <v>107</v>
      </c>
      <c r="AN354" t="s">
        <v>108</v>
      </c>
      <c r="AO354" t="s">
        <v>109</v>
      </c>
      <c r="AP354">
        <v>120</v>
      </c>
      <c r="AQ354">
        <v>80</v>
      </c>
      <c r="AR354">
        <v>4</v>
      </c>
      <c r="AS354">
        <v>5</v>
      </c>
      <c r="AT354">
        <v>15</v>
      </c>
      <c r="AU354">
        <v>18</v>
      </c>
      <c r="AV354">
        <v>8</v>
      </c>
      <c r="AW354" t="s">
        <v>71</v>
      </c>
      <c r="AX354" t="s">
        <v>71</v>
      </c>
      <c r="AY354" t="s">
        <v>71</v>
      </c>
      <c r="AZ354">
        <v>109.06</v>
      </c>
      <c r="BA354">
        <v>9</v>
      </c>
      <c r="BB354">
        <v>16.5</v>
      </c>
      <c r="BC354" t="s">
        <v>71</v>
      </c>
      <c r="BD354">
        <v>2</v>
      </c>
      <c r="BE354" t="s">
        <v>73</v>
      </c>
      <c r="BF354" t="s">
        <v>74</v>
      </c>
      <c r="BG354" t="s">
        <v>73</v>
      </c>
      <c r="BH354" t="s">
        <v>71</v>
      </c>
    </row>
    <row r="355" spans="1:60">
      <c r="A355">
        <v>354</v>
      </c>
      <c r="B355" t="s">
        <v>51</v>
      </c>
      <c r="C355">
        <v>30</v>
      </c>
      <c r="D355" t="s">
        <v>68</v>
      </c>
      <c r="E355" t="s">
        <v>92</v>
      </c>
      <c r="F355">
        <v>55</v>
      </c>
      <c r="G355">
        <v>1.64</v>
      </c>
      <c r="H355">
        <v>20.45</v>
      </c>
      <c r="I355" t="s">
        <v>69</v>
      </c>
      <c r="J355">
        <v>13</v>
      </c>
      <c r="K355" t="s">
        <v>43</v>
      </c>
      <c r="L355">
        <v>74</v>
      </c>
      <c r="M355">
        <v>22</v>
      </c>
      <c r="N355">
        <v>10.199999999999999</v>
      </c>
      <c r="O355">
        <v>2</v>
      </c>
      <c r="P355" t="s">
        <v>70</v>
      </c>
      <c r="Q355">
        <v>6</v>
      </c>
      <c r="R355">
        <v>7</v>
      </c>
      <c r="S355" t="s">
        <v>110</v>
      </c>
      <c r="T355">
        <v>1</v>
      </c>
      <c r="U355">
        <v>1082.82</v>
      </c>
      <c r="V355">
        <v>1082.82</v>
      </c>
      <c r="W355">
        <v>5.74</v>
      </c>
      <c r="X355">
        <v>2.81</v>
      </c>
      <c r="Y355">
        <v>2.04</v>
      </c>
      <c r="Z355">
        <v>37</v>
      </c>
      <c r="AA355">
        <v>34</v>
      </c>
      <c r="AB355">
        <v>0.92</v>
      </c>
      <c r="AC355">
        <v>1.84</v>
      </c>
      <c r="AD355">
        <v>3.5</v>
      </c>
      <c r="AE355">
        <v>24.52</v>
      </c>
      <c r="AF355">
        <v>31.2</v>
      </c>
      <c r="AG355">
        <v>0.25</v>
      </c>
      <c r="AH355">
        <v>92</v>
      </c>
      <c r="AI355" t="s">
        <v>103</v>
      </c>
      <c r="AJ355" t="s">
        <v>104</v>
      </c>
      <c r="AK355" t="s">
        <v>105</v>
      </c>
      <c r="AL355" t="s">
        <v>112</v>
      </c>
      <c r="AM355" t="s">
        <v>113</v>
      </c>
      <c r="AN355" t="s">
        <v>108</v>
      </c>
      <c r="AO355" t="s">
        <v>109</v>
      </c>
      <c r="AP355">
        <v>110</v>
      </c>
      <c r="AQ355">
        <v>80</v>
      </c>
      <c r="AR355">
        <v>6</v>
      </c>
      <c r="AS355">
        <v>4</v>
      </c>
      <c r="AT355">
        <v>13</v>
      </c>
      <c r="AU355">
        <v>15</v>
      </c>
      <c r="AV355">
        <v>5.6</v>
      </c>
      <c r="AW355" t="s">
        <v>71</v>
      </c>
      <c r="AX355" t="s">
        <v>71</v>
      </c>
      <c r="AY355" t="s">
        <v>72</v>
      </c>
      <c r="AZ355">
        <v>1082.82</v>
      </c>
      <c r="BA355">
        <v>10</v>
      </c>
      <c r="BB355">
        <v>14</v>
      </c>
      <c r="BC355" t="s">
        <v>71</v>
      </c>
      <c r="BD355">
        <v>2</v>
      </c>
      <c r="BE355" t="s">
        <v>73</v>
      </c>
      <c r="BF355" t="s">
        <v>74</v>
      </c>
      <c r="BG355" t="s">
        <v>73</v>
      </c>
      <c r="BH355" t="s">
        <v>71</v>
      </c>
    </row>
    <row r="356" spans="1:60">
      <c r="A356">
        <v>355</v>
      </c>
      <c r="B356" t="s">
        <v>51</v>
      </c>
      <c r="C356">
        <v>33</v>
      </c>
      <c r="D356" t="s">
        <v>68</v>
      </c>
      <c r="E356" t="s">
        <v>92</v>
      </c>
      <c r="F356">
        <v>50</v>
      </c>
      <c r="G356">
        <v>1.52</v>
      </c>
      <c r="H356">
        <v>21.64</v>
      </c>
      <c r="I356" t="s">
        <v>69</v>
      </c>
      <c r="J356">
        <v>15</v>
      </c>
      <c r="K356" t="s">
        <v>41</v>
      </c>
      <c r="L356">
        <v>80</v>
      </c>
      <c r="M356">
        <v>20</v>
      </c>
      <c r="N356">
        <v>9.8000000000000007</v>
      </c>
      <c r="O356">
        <v>4</v>
      </c>
      <c r="P356" t="s">
        <v>80</v>
      </c>
      <c r="Q356">
        <v>2</v>
      </c>
      <c r="R356">
        <v>12</v>
      </c>
      <c r="S356" t="s">
        <v>110</v>
      </c>
      <c r="T356">
        <v>0</v>
      </c>
      <c r="U356">
        <v>739.13</v>
      </c>
      <c r="V356">
        <v>739.13</v>
      </c>
      <c r="W356">
        <v>6.68</v>
      </c>
      <c r="X356">
        <v>4.03</v>
      </c>
      <c r="Y356">
        <v>1.66</v>
      </c>
      <c r="Z356">
        <v>38</v>
      </c>
      <c r="AA356">
        <v>35</v>
      </c>
      <c r="AB356">
        <v>0.92</v>
      </c>
      <c r="AC356">
        <v>2.38</v>
      </c>
      <c r="AD356">
        <v>10.7</v>
      </c>
      <c r="AE356">
        <v>24.52</v>
      </c>
      <c r="AF356">
        <v>45.4</v>
      </c>
      <c r="AG356">
        <v>0.32</v>
      </c>
      <c r="AH356">
        <v>85</v>
      </c>
      <c r="AI356" t="s">
        <v>103</v>
      </c>
      <c r="AJ356" t="s">
        <v>104</v>
      </c>
      <c r="AK356" t="s">
        <v>105</v>
      </c>
      <c r="AL356" t="s">
        <v>112</v>
      </c>
      <c r="AM356" t="s">
        <v>113</v>
      </c>
      <c r="AN356" t="s">
        <v>108</v>
      </c>
      <c r="AO356" t="s">
        <v>109</v>
      </c>
      <c r="AP356">
        <v>110</v>
      </c>
      <c r="AQ356">
        <v>80</v>
      </c>
      <c r="AR356">
        <v>7</v>
      </c>
      <c r="AS356">
        <v>4</v>
      </c>
      <c r="AT356">
        <v>15</v>
      </c>
      <c r="AU356">
        <v>18</v>
      </c>
      <c r="AV356">
        <v>10.6</v>
      </c>
      <c r="AW356" t="s">
        <v>71</v>
      </c>
      <c r="AX356" t="s">
        <v>71</v>
      </c>
      <c r="AY356" t="s">
        <v>71</v>
      </c>
      <c r="AZ356">
        <v>739.13</v>
      </c>
      <c r="BA356">
        <v>11</v>
      </c>
      <c r="BB356">
        <v>16.5</v>
      </c>
      <c r="BC356" t="s">
        <v>71</v>
      </c>
      <c r="BD356">
        <v>2</v>
      </c>
      <c r="BE356" t="s">
        <v>73</v>
      </c>
      <c r="BF356" t="s">
        <v>74</v>
      </c>
      <c r="BG356" t="s">
        <v>73</v>
      </c>
      <c r="BH356" t="s">
        <v>93</v>
      </c>
    </row>
    <row r="357" spans="1:60">
      <c r="A357">
        <v>356</v>
      </c>
      <c r="B357" t="s">
        <v>51</v>
      </c>
      <c r="C357">
        <v>28</v>
      </c>
      <c r="D357" t="s">
        <v>68</v>
      </c>
      <c r="E357" t="s">
        <v>90</v>
      </c>
      <c r="F357">
        <v>61</v>
      </c>
      <c r="G357">
        <v>1.58</v>
      </c>
      <c r="H357">
        <v>24.44</v>
      </c>
      <c r="I357" t="s">
        <v>69</v>
      </c>
      <c r="J357">
        <v>15</v>
      </c>
      <c r="K357" t="s">
        <v>41</v>
      </c>
      <c r="L357">
        <v>72</v>
      </c>
      <c r="M357">
        <v>18</v>
      </c>
      <c r="N357">
        <v>10.5</v>
      </c>
      <c r="O357">
        <v>2</v>
      </c>
      <c r="P357" t="s">
        <v>70</v>
      </c>
      <c r="Q357">
        <v>6</v>
      </c>
      <c r="R357">
        <v>6</v>
      </c>
      <c r="S357" t="s">
        <v>110</v>
      </c>
      <c r="T357">
        <v>0</v>
      </c>
      <c r="U357">
        <v>288.72000000000003</v>
      </c>
      <c r="V357">
        <v>288.72000000000003</v>
      </c>
      <c r="W357">
        <v>4.16</v>
      </c>
      <c r="X357">
        <v>0.27</v>
      </c>
      <c r="Y357">
        <v>15.41</v>
      </c>
      <c r="Z357">
        <v>40</v>
      </c>
      <c r="AA357">
        <v>35</v>
      </c>
      <c r="AB357">
        <v>0.88</v>
      </c>
      <c r="AC357">
        <v>6.31</v>
      </c>
      <c r="AD357">
        <v>4.8</v>
      </c>
      <c r="AE357">
        <v>54.88</v>
      </c>
      <c r="AF357">
        <v>17.399999999999999</v>
      </c>
      <c r="AG357">
        <v>0.25</v>
      </c>
      <c r="AH357">
        <v>100</v>
      </c>
      <c r="AI357" t="s">
        <v>103</v>
      </c>
      <c r="AJ357" t="s">
        <v>115</v>
      </c>
      <c r="AK357" t="s">
        <v>105</v>
      </c>
      <c r="AL357" t="s">
        <v>106</v>
      </c>
      <c r="AM357" t="s">
        <v>113</v>
      </c>
      <c r="AN357" t="s">
        <v>111</v>
      </c>
      <c r="AO357" t="s">
        <v>117</v>
      </c>
      <c r="AP357">
        <v>110</v>
      </c>
      <c r="AQ357">
        <v>80</v>
      </c>
      <c r="AR357">
        <v>5</v>
      </c>
      <c r="AS357">
        <v>7</v>
      </c>
      <c r="AT357">
        <v>15</v>
      </c>
      <c r="AU357">
        <v>18</v>
      </c>
      <c r="AV357">
        <v>7</v>
      </c>
      <c r="AW357" t="s">
        <v>71</v>
      </c>
      <c r="AX357" t="s">
        <v>78</v>
      </c>
      <c r="AY357" t="s">
        <v>72</v>
      </c>
      <c r="AZ357">
        <v>288.72000000000003</v>
      </c>
      <c r="BA357">
        <v>12</v>
      </c>
      <c r="BB357">
        <v>16.5</v>
      </c>
      <c r="BC357" t="s">
        <v>71</v>
      </c>
      <c r="BD357">
        <v>2</v>
      </c>
      <c r="BE357" t="s">
        <v>73</v>
      </c>
      <c r="BF357" t="s">
        <v>74</v>
      </c>
      <c r="BG357" t="s">
        <v>73</v>
      </c>
      <c r="BH357" t="s">
        <v>71</v>
      </c>
    </row>
    <row r="358" spans="1:60">
      <c r="A358">
        <v>357</v>
      </c>
      <c r="B358" t="s">
        <v>50</v>
      </c>
      <c r="C358">
        <v>32</v>
      </c>
      <c r="D358" t="s">
        <v>68</v>
      </c>
      <c r="E358" t="s">
        <v>92</v>
      </c>
      <c r="F358">
        <v>80.400000000000006</v>
      </c>
      <c r="G358">
        <v>1.65</v>
      </c>
      <c r="H358">
        <v>29.53</v>
      </c>
      <c r="I358" t="s">
        <v>76</v>
      </c>
      <c r="J358">
        <v>18</v>
      </c>
      <c r="K358" t="s">
        <v>48</v>
      </c>
      <c r="L358">
        <v>72</v>
      </c>
      <c r="M358">
        <v>18</v>
      </c>
      <c r="N358">
        <v>11.5</v>
      </c>
      <c r="O358">
        <v>4</v>
      </c>
      <c r="P358" t="s">
        <v>80</v>
      </c>
      <c r="Q358">
        <v>3</v>
      </c>
      <c r="R358">
        <v>10</v>
      </c>
      <c r="S358" t="s">
        <v>102</v>
      </c>
      <c r="T358">
        <v>0</v>
      </c>
      <c r="U358">
        <v>4.68</v>
      </c>
      <c r="V358">
        <v>1.99</v>
      </c>
      <c r="W358">
        <v>4.4800000000000004</v>
      </c>
      <c r="X358">
        <v>0.21</v>
      </c>
      <c r="Y358">
        <v>21.33</v>
      </c>
      <c r="Z358">
        <v>42</v>
      </c>
      <c r="AA358">
        <v>38</v>
      </c>
      <c r="AB358">
        <v>0.9</v>
      </c>
      <c r="AC358">
        <v>2.06</v>
      </c>
      <c r="AD358">
        <v>4.5</v>
      </c>
      <c r="AE358">
        <v>48.57</v>
      </c>
      <c r="AF358">
        <v>19.3</v>
      </c>
      <c r="AG358">
        <v>0.27</v>
      </c>
      <c r="AH358">
        <v>105</v>
      </c>
      <c r="AI358" t="s">
        <v>114</v>
      </c>
      <c r="AJ358" t="s">
        <v>115</v>
      </c>
      <c r="AK358" t="s">
        <v>116</v>
      </c>
      <c r="AL358" t="s">
        <v>106</v>
      </c>
      <c r="AM358" t="s">
        <v>113</v>
      </c>
      <c r="AN358" t="s">
        <v>108</v>
      </c>
      <c r="AO358" t="s">
        <v>109</v>
      </c>
      <c r="AP358">
        <v>120</v>
      </c>
      <c r="AQ358">
        <v>80</v>
      </c>
      <c r="AR358">
        <v>9</v>
      </c>
      <c r="AS358">
        <v>12</v>
      </c>
      <c r="AT358">
        <v>15</v>
      </c>
      <c r="AU358">
        <v>15</v>
      </c>
      <c r="AV358">
        <v>11</v>
      </c>
      <c r="AW358" t="s">
        <v>71</v>
      </c>
      <c r="AX358" t="s">
        <v>71</v>
      </c>
      <c r="AY358" t="s">
        <v>72</v>
      </c>
      <c r="AZ358">
        <v>3.335</v>
      </c>
      <c r="BA358">
        <v>21</v>
      </c>
      <c r="BB358">
        <v>15</v>
      </c>
      <c r="BC358" t="s">
        <v>71</v>
      </c>
      <c r="BD358">
        <v>4</v>
      </c>
      <c r="BE358" t="s">
        <v>77</v>
      </c>
      <c r="BF358" t="s">
        <v>74</v>
      </c>
      <c r="BG358" t="s">
        <v>82</v>
      </c>
      <c r="BH358" t="s">
        <v>71</v>
      </c>
    </row>
    <row r="359" spans="1:60">
      <c r="A359">
        <v>358</v>
      </c>
      <c r="B359" t="s">
        <v>51</v>
      </c>
      <c r="C359">
        <v>32</v>
      </c>
      <c r="D359" t="s">
        <v>68</v>
      </c>
      <c r="E359" t="s">
        <v>92</v>
      </c>
      <c r="F359">
        <v>47</v>
      </c>
      <c r="G359">
        <v>1.58</v>
      </c>
      <c r="H359">
        <v>18.829999999999998</v>
      </c>
      <c r="I359" t="s">
        <v>69</v>
      </c>
      <c r="J359">
        <v>15</v>
      </c>
      <c r="K359" t="s">
        <v>41</v>
      </c>
      <c r="L359">
        <v>74</v>
      </c>
      <c r="M359">
        <v>20</v>
      </c>
      <c r="N359">
        <v>10.199999999999999</v>
      </c>
      <c r="O359">
        <v>2</v>
      </c>
      <c r="P359" t="s">
        <v>70</v>
      </c>
      <c r="Q359">
        <v>6</v>
      </c>
      <c r="R359">
        <v>7</v>
      </c>
      <c r="S359" t="s">
        <v>110</v>
      </c>
      <c r="T359">
        <v>0</v>
      </c>
      <c r="U359">
        <v>18.489999999999998</v>
      </c>
      <c r="V359">
        <v>18.489999999999998</v>
      </c>
      <c r="W359">
        <v>4.5199999999999996</v>
      </c>
      <c r="X359">
        <v>3.27</v>
      </c>
      <c r="Y359">
        <v>1.38</v>
      </c>
      <c r="Z359">
        <v>37</v>
      </c>
      <c r="AA359">
        <v>33</v>
      </c>
      <c r="AB359">
        <v>0.89</v>
      </c>
      <c r="AC359">
        <v>1.4</v>
      </c>
      <c r="AD359">
        <v>2.6</v>
      </c>
      <c r="AE359">
        <v>19.78</v>
      </c>
      <c r="AF359">
        <v>18.8</v>
      </c>
      <c r="AG359">
        <v>1</v>
      </c>
      <c r="AH359">
        <v>115</v>
      </c>
      <c r="AI359" t="s">
        <v>103</v>
      </c>
      <c r="AJ359" t="s">
        <v>115</v>
      </c>
      <c r="AK359" t="s">
        <v>105</v>
      </c>
      <c r="AL359" t="s">
        <v>106</v>
      </c>
      <c r="AM359" t="s">
        <v>113</v>
      </c>
      <c r="AN359" t="s">
        <v>111</v>
      </c>
      <c r="AO359" t="s">
        <v>109</v>
      </c>
      <c r="AP359">
        <v>110</v>
      </c>
      <c r="AQ359">
        <v>80</v>
      </c>
      <c r="AR359">
        <v>1</v>
      </c>
      <c r="AS359">
        <v>1</v>
      </c>
      <c r="AT359">
        <v>14</v>
      </c>
      <c r="AU359">
        <v>16</v>
      </c>
      <c r="AV359">
        <v>6.4</v>
      </c>
      <c r="AW359" t="s">
        <v>71</v>
      </c>
      <c r="AX359" t="s">
        <v>71</v>
      </c>
      <c r="AY359" t="s">
        <v>71</v>
      </c>
      <c r="AZ359">
        <v>18.489999999999998</v>
      </c>
      <c r="BA359">
        <v>2</v>
      </c>
      <c r="BB359">
        <v>15</v>
      </c>
      <c r="BC359" t="s">
        <v>71</v>
      </c>
      <c r="BD359">
        <v>2</v>
      </c>
      <c r="BE359" t="s">
        <v>73</v>
      </c>
      <c r="BF359" t="s">
        <v>74</v>
      </c>
      <c r="BG359" t="s">
        <v>73</v>
      </c>
      <c r="BH359" t="s">
        <v>71</v>
      </c>
    </row>
    <row r="360" spans="1:60">
      <c r="A360">
        <v>359</v>
      </c>
      <c r="B360" t="s">
        <v>51</v>
      </c>
      <c r="C360">
        <v>34</v>
      </c>
      <c r="D360" t="s">
        <v>75</v>
      </c>
      <c r="E360" t="s">
        <v>92</v>
      </c>
      <c r="F360">
        <v>53</v>
      </c>
      <c r="G360">
        <v>1.45</v>
      </c>
      <c r="H360">
        <v>25.21</v>
      </c>
      <c r="I360" t="s">
        <v>76</v>
      </c>
      <c r="J360">
        <v>12</v>
      </c>
      <c r="K360" t="s">
        <v>46</v>
      </c>
      <c r="L360">
        <v>78</v>
      </c>
      <c r="M360">
        <v>20</v>
      </c>
      <c r="N360">
        <v>10.8</v>
      </c>
      <c r="O360">
        <v>2</v>
      </c>
      <c r="P360" t="s">
        <v>70</v>
      </c>
      <c r="Q360">
        <v>6</v>
      </c>
      <c r="R360">
        <v>10</v>
      </c>
      <c r="S360" t="s">
        <v>110</v>
      </c>
      <c r="T360">
        <v>0</v>
      </c>
      <c r="U360">
        <v>169.33</v>
      </c>
      <c r="V360">
        <v>169.33</v>
      </c>
      <c r="W360">
        <v>3.27</v>
      </c>
      <c r="X360">
        <v>0.63</v>
      </c>
      <c r="Y360">
        <v>5.19</v>
      </c>
      <c r="Z360">
        <v>38</v>
      </c>
      <c r="AA360">
        <v>35</v>
      </c>
      <c r="AB360">
        <v>0.92</v>
      </c>
      <c r="AC360">
        <v>1.46</v>
      </c>
      <c r="AD360">
        <v>3.9</v>
      </c>
      <c r="AE360">
        <v>31.77</v>
      </c>
      <c r="AF360">
        <v>23.9</v>
      </c>
      <c r="AG360">
        <v>0.4</v>
      </c>
      <c r="AH360">
        <v>115</v>
      </c>
      <c r="AI360" t="s">
        <v>114</v>
      </c>
      <c r="AJ360" t="s">
        <v>104</v>
      </c>
      <c r="AK360" t="s">
        <v>116</v>
      </c>
      <c r="AL360" t="s">
        <v>106</v>
      </c>
      <c r="AM360" t="s">
        <v>107</v>
      </c>
      <c r="AN360" t="s">
        <v>108</v>
      </c>
      <c r="AO360" t="s">
        <v>109</v>
      </c>
      <c r="AP360">
        <v>120</v>
      </c>
      <c r="AQ360">
        <v>70</v>
      </c>
      <c r="AR360">
        <v>2</v>
      </c>
      <c r="AS360">
        <v>2</v>
      </c>
      <c r="AT360">
        <v>10</v>
      </c>
      <c r="AU360">
        <v>15</v>
      </c>
      <c r="AV360">
        <v>12</v>
      </c>
      <c r="AW360" t="s">
        <v>71</v>
      </c>
      <c r="AX360" t="s">
        <v>71</v>
      </c>
      <c r="AY360" t="s">
        <v>72</v>
      </c>
      <c r="AZ360">
        <v>169.33</v>
      </c>
      <c r="BA360">
        <v>4</v>
      </c>
      <c r="BB360">
        <v>12.5</v>
      </c>
      <c r="BC360" t="s">
        <v>71</v>
      </c>
      <c r="BD360">
        <v>2</v>
      </c>
      <c r="BE360" t="s">
        <v>73</v>
      </c>
      <c r="BF360" t="s">
        <v>74</v>
      </c>
      <c r="BG360" t="s">
        <v>77</v>
      </c>
      <c r="BH360" t="s">
        <v>71</v>
      </c>
    </row>
    <row r="361" spans="1:60">
      <c r="A361">
        <v>360</v>
      </c>
      <c r="B361" t="s">
        <v>51</v>
      </c>
      <c r="C361">
        <v>36</v>
      </c>
      <c r="D361" t="s">
        <v>75</v>
      </c>
      <c r="E361" t="s">
        <v>91</v>
      </c>
      <c r="F361">
        <v>61</v>
      </c>
      <c r="G361">
        <v>1.54</v>
      </c>
      <c r="H361">
        <v>25.72</v>
      </c>
      <c r="I361" t="s">
        <v>76</v>
      </c>
      <c r="J361">
        <v>13</v>
      </c>
      <c r="K361" t="s">
        <v>43</v>
      </c>
      <c r="L361">
        <v>70</v>
      </c>
      <c r="M361">
        <v>18</v>
      </c>
      <c r="N361">
        <v>10.5</v>
      </c>
      <c r="O361">
        <v>2</v>
      </c>
      <c r="P361" t="s">
        <v>70</v>
      </c>
      <c r="Q361">
        <v>6</v>
      </c>
      <c r="R361">
        <v>12</v>
      </c>
      <c r="S361" t="s">
        <v>110</v>
      </c>
      <c r="T361">
        <v>0</v>
      </c>
      <c r="U361">
        <v>418.9</v>
      </c>
      <c r="V361">
        <v>418.9</v>
      </c>
      <c r="W361">
        <v>2.85</v>
      </c>
      <c r="X361">
        <v>1.71</v>
      </c>
      <c r="Y361">
        <v>1.67</v>
      </c>
      <c r="Z361">
        <v>38</v>
      </c>
      <c r="AA361">
        <v>35</v>
      </c>
      <c r="AB361">
        <v>0.92</v>
      </c>
      <c r="AC361">
        <v>1.54</v>
      </c>
      <c r="AD361">
        <v>3.09</v>
      </c>
      <c r="AE361">
        <v>26.09</v>
      </c>
      <c r="AF361">
        <v>20.16</v>
      </c>
      <c r="AG361">
        <v>0.31</v>
      </c>
      <c r="AH361">
        <v>95</v>
      </c>
      <c r="AI361" t="s">
        <v>114</v>
      </c>
      <c r="AJ361" t="s">
        <v>104</v>
      </c>
      <c r="AK361" t="s">
        <v>105</v>
      </c>
      <c r="AL361" t="s">
        <v>112</v>
      </c>
      <c r="AM361" t="s">
        <v>113</v>
      </c>
      <c r="AN361" t="s">
        <v>111</v>
      </c>
      <c r="AO361" t="s">
        <v>117</v>
      </c>
      <c r="AP361">
        <v>120</v>
      </c>
      <c r="AQ361">
        <v>80</v>
      </c>
      <c r="AR361">
        <v>2</v>
      </c>
      <c r="AS361">
        <v>3</v>
      </c>
      <c r="AT361">
        <v>13</v>
      </c>
      <c r="AU361">
        <v>11</v>
      </c>
      <c r="AV361">
        <v>6.8</v>
      </c>
      <c r="AW361" t="s">
        <v>71</v>
      </c>
      <c r="AX361" t="s">
        <v>71</v>
      </c>
      <c r="AY361" t="s">
        <v>71</v>
      </c>
      <c r="AZ361">
        <v>418.9</v>
      </c>
      <c r="BA361">
        <v>5</v>
      </c>
      <c r="BB361">
        <v>12</v>
      </c>
      <c r="BC361" t="s">
        <v>71</v>
      </c>
      <c r="BD361">
        <v>3</v>
      </c>
      <c r="BE361" t="s">
        <v>77</v>
      </c>
      <c r="BF361" t="s">
        <v>74</v>
      </c>
      <c r="BG361" t="s">
        <v>77</v>
      </c>
      <c r="BH361" t="s">
        <v>71</v>
      </c>
    </row>
    <row r="362" spans="1:60">
      <c r="A362">
        <v>361</v>
      </c>
      <c r="B362" t="s">
        <v>51</v>
      </c>
      <c r="C362">
        <v>34</v>
      </c>
      <c r="D362" t="s">
        <v>75</v>
      </c>
      <c r="E362" t="s">
        <v>92</v>
      </c>
      <c r="F362">
        <v>61</v>
      </c>
      <c r="G362">
        <v>1.54</v>
      </c>
      <c r="H362">
        <v>25.72</v>
      </c>
      <c r="I362" t="s">
        <v>76</v>
      </c>
      <c r="J362">
        <v>15</v>
      </c>
      <c r="K362" t="s">
        <v>41</v>
      </c>
      <c r="L362">
        <v>72</v>
      </c>
      <c r="M362">
        <v>18</v>
      </c>
      <c r="N362">
        <v>10.5</v>
      </c>
      <c r="O362">
        <v>2</v>
      </c>
      <c r="P362" t="s">
        <v>70</v>
      </c>
      <c r="Q362">
        <v>5</v>
      </c>
      <c r="R362">
        <v>7</v>
      </c>
      <c r="S362" t="s">
        <v>102</v>
      </c>
      <c r="T362">
        <v>0</v>
      </c>
      <c r="U362">
        <v>1.99</v>
      </c>
      <c r="V362">
        <v>1.99</v>
      </c>
      <c r="W362">
        <v>6.42</v>
      </c>
      <c r="X362">
        <v>3.45</v>
      </c>
      <c r="Y362">
        <v>1.86</v>
      </c>
      <c r="Z362">
        <v>39</v>
      </c>
      <c r="AA362">
        <v>34</v>
      </c>
      <c r="AB362">
        <v>0.87</v>
      </c>
      <c r="AC362">
        <v>2.64</v>
      </c>
      <c r="AD362">
        <v>10.9</v>
      </c>
      <c r="AE362">
        <v>14.52</v>
      </c>
      <c r="AF362">
        <v>39.1</v>
      </c>
      <c r="AG362">
        <v>0.25</v>
      </c>
      <c r="AH362">
        <v>100</v>
      </c>
      <c r="AI362" t="s">
        <v>114</v>
      </c>
      <c r="AJ362" t="s">
        <v>104</v>
      </c>
      <c r="AK362" t="s">
        <v>105</v>
      </c>
      <c r="AL362" t="s">
        <v>112</v>
      </c>
      <c r="AM362" t="s">
        <v>107</v>
      </c>
      <c r="AN362" t="s">
        <v>111</v>
      </c>
      <c r="AO362" t="s">
        <v>109</v>
      </c>
      <c r="AP362">
        <v>120</v>
      </c>
      <c r="AQ362">
        <v>70</v>
      </c>
      <c r="AR362">
        <v>3</v>
      </c>
      <c r="AS362">
        <v>3</v>
      </c>
      <c r="AT362">
        <v>13</v>
      </c>
      <c r="AU362">
        <v>14</v>
      </c>
      <c r="AV362">
        <v>13.5</v>
      </c>
      <c r="AW362" t="s">
        <v>71</v>
      </c>
      <c r="AX362" t="s">
        <v>71</v>
      </c>
      <c r="AY362" t="s">
        <v>71</v>
      </c>
      <c r="AZ362">
        <v>1.99</v>
      </c>
      <c r="BA362">
        <v>6</v>
      </c>
      <c r="BB362">
        <v>13.5</v>
      </c>
      <c r="BC362" t="s">
        <v>71</v>
      </c>
      <c r="BD362">
        <v>2</v>
      </c>
      <c r="BE362" t="s">
        <v>73</v>
      </c>
      <c r="BF362" t="s">
        <v>74</v>
      </c>
      <c r="BG362" t="s">
        <v>73</v>
      </c>
      <c r="BH362" t="s">
        <v>71</v>
      </c>
    </row>
    <row r="363" spans="1:60">
      <c r="A363">
        <v>362</v>
      </c>
      <c r="B363" t="s">
        <v>51</v>
      </c>
      <c r="C363">
        <v>35</v>
      </c>
      <c r="D363" t="s">
        <v>75</v>
      </c>
      <c r="E363" t="s">
        <v>91</v>
      </c>
      <c r="F363">
        <v>62</v>
      </c>
      <c r="G363">
        <v>1.48</v>
      </c>
      <c r="H363">
        <v>28.31</v>
      </c>
      <c r="I363" t="s">
        <v>76</v>
      </c>
      <c r="J363">
        <v>13</v>
      </c>
      <c r="K363" t="s">
        <v>43</v>
      </c>
      <c r="L363">
        <v>78</v>
      </c>
      <c r="M363">
        <v>20</v>
      </c>
      <c r="N363">
        <v>10.8</v>
      </c>
      <c r="O363">
        <v>2</v>
      </c>
      <c r="P363" t="s">
        <v>70</v>
      </c>
      <c r="Q363">
        <v>6</v>
      </c>
      <c r="R363">
        <v>17</v>
      </c>
      <c r="S363" t="s">
        <v>102</v>
      </c>
      <c r="T363">
        <v>1</v>
      </c>
      <c r="U363">
        <v>1.99</v>
      </c>
      <c r="V363">
        <v>1.99</v>
      </c>
      <c r="W363">
        <v>2.71</v>
      </c>
      <c r="X363">
        <v>1.41</v>
      </c>
      <c r="Y363">
        <v>1.92</v>
      </c>
      <c r="Z363">
        <v>40</v>
      </c>
      <c r="AA363">
        <v>36</v>
      </c>
      <c r="AB363">
        <v>0.9</v>
      </c>
      <c r="AC363">
        <v>1.87</v>
      </c>
      <c r="AD363">
        <v>5.2</v>
      </c>
      <c r="AE363">
        <v>28.27</v>
      </c>
      <c r="AF363">
        <v>30.9</v>
      </c>
      <c r="AG363">
        <v>0.3</v>
      </c>
      <c r="AH363">
        <v>92</v>
      </c>
      <c r="AI363" t="s">
        <v>114</v>
      </c>
      <c r="AJ363" t="s">
        <v>104</v>
      </c>
      <c r="AK363" t="s">
        <v>105</v>
      </c>
      <c r="AL363" t="s">
        <v>112</v>
      </c>
      <c r="AM363" t="s">
        <v>113</v>
      </c>
      <c r="AN363" t="s">
        <v>111</v>
      </c>
      <c r="AO363" t="s">
        <v>117</v>
      </c>
      <c r="AP363">
        <v>120</v>
      </c>
      <c r="AQ363">
        <v>70</v>
      </c>
      <c r="AR363">
        <v>2</v>
      </c>
      <c r="AS363">
        <v>3</v>
      </c>
      <c r="AT363">
        <v>10</v>
      </c>
      <c r="AU363">
        <v>10</v>
      </c>
      <c r="AV363">
        <v>7</v>
      </c>
      <c r="AW363" t="s">
        <v>71</v>
      </c>
      <c r="AX363" t="s">
        <v>71</v>
      </c>
      <c r="AY363" t="s">
        <v>71</v>
      </c>
      <c r="AZ363">
        <v>1.99</v>
      </c>
      <c r="BA363">
        <v>5</v>
      </c>
      <c r="BB363">
        <v>10</v>
      </c>
      <c r="BC363" t="s">
        <v>71</v>
      </c>
      <c r="BD363">
        <v>3</v>
      </c>
      <c r="BE363" t="s">
        <v>77</v>
      </c>
      <c r="BF363" t="s">
        <v>74</v>
      </c>
      <c r="BG363" t="s">
        <v>77</v>
      </c>
      <c r="BH363" t="s">
        <v>71</v>
      </c>
    </row>
    <row r="364" spans="1:60">
      <c r="A364">
        <v>363</v>
      </c>
      <c r="B364" t="s">
        <v>51</v>
      </c>
      <c r="C364">
        <v>42</v>
      </c>
      <c r="D364" t="s">
        <v>75</v>
      </c>
      <c r="E364" t="s">
        <v>96</v>
      </c>
      <c r="F364">
        <v>50</v>
      </c>
      <c r="G364">
        <v>1.61</v>
      </c>
      <c r="H364">
        <v>19.29</v>
      </c>
      <c r="I364" t="s">
        <v>69</v>
      </c>
      <c r="J364">
        <v>15</v>
      </c>
      <c r="K364" t="s">
        <v>41</v>
      </c>
      <c r="L364">
        <v>74</v>
      </c>
      <c r="M364">
        <v>16</v>
      </c>
      <c r="N364">
        <v>10</v>
      </c>
      <c r="O364">
        <v>4</v>
      </c>
      <c r="P364" t="s">
        <v>80</v>
      </c>
      <c r="Q364">
        <v>3</v>
      </c>
      <c r="R364">
        <v>5</v>
      </c>
      <c r="S364" t="s">
        <v>110</v>
      </c>
      <c r="T364">
        <v>0</v>
      </c>
      <c r="U364">
        <v>14.83</v>
      </c>
      <c r="V364">
        <v>53.82</v>
      </c>
      <c r="W364">
        <v>4.91</v>
      </c>
      <c r="X364">
        <v>0.67</v>
      </c>
      <c r="Y364">
        <v>7.33</v>
      </c>
      <c r="Z364">
        <v>37</v>
      </c>
      <c r="AA364">
        <v>32</v>
      </c>
      <c r="AB364">
        <v>0.86</v>
      </c>
      <c r="AC364">
        <v>0.97</v>
      </c>
      <c r="AD364">
        <v>1.6</v>
      </c>
      <c r="AE364">
        <v>23.58</v>
      </c>
      <c r="AF364">
        <v>21.3</v>
      </c>
      <c r="AG364">
        <v>0.25</v>
      </c>
      <c r="AH364">
        <v>82</v>
      </c>
      <c r="AI364" t="s">
        <v>103</v>
      </c>
      <c r="AJ364" t="s">
        <v>104</v>
      </c>
      <c r="AK364" t="s">
        <v>105</v>
      </c>
      <c r="AL364" t="s">
        <v>112</v>
      </c>
      <c r="AM364" t="s">
        <v>107</v>
      </c>
      <c r="AN364" t="s">
        <v>111</v>
      </c>
      <c r="AO364" t="s">
        <v>109</v>
      </c>
      <c r="AP364">
        <v>120</v>
      </c>
      <c r="AQ364">
        <v>80</v>
      </c>
      <c r="AR364">
        <v>1</v>
      </c>
      <c r="AS364">
        <v>1</v>
      </c>
      <c r="AT364">
        <v>14</v>
      </c>
      <c r="AU364">
        <v>13</v>
      </c>
      <c r="AV364">
        <v>9.1999999999999993</v>
      </c>
      <c r="AW364" t="s">
        <v>71</v>
      </c>
      <c r="AX364" t="s">
        <v>71</v>
      </c>
      <c r="AY364" t="s">
        <v>72</v>
      </c>
      <c r="AZ364">
        <v>34.325000000000003</v>
      </c>
      <c r="BA364">
        <v>2</v>
      </c>
      <c r="BB364">
        <v>13.5</v>
      </c>
      <c r="BC364" t="s">
        <v>71</v>
      </c>
      <c r="BD364">
        <v>1</v>
      </c>
      <c r="BE364" t="s">
        <v>73</v>
      </c>
      <c r="BF364" t="s">
        <v>74</v>
      </c>
      <c r="BG364" t="s">
        <v>73</v>
      </c>
      <c r="BH364" t="s">
        <v>71</v>
      </c>
    </row>
    <row r="365" spans="1:60">
      <c r="A365">
        <v>364</v>
      </c>
      <c r="B365" t="s">
        <v>51</v>
      </c>
      <c r="C365">
        <v>31</v>
      </c>
      <c r="D365" t="s">
        <v>68</v>
      </c>
      <c r="E365" t="s">
        <v>92</v>
      </c>
      <c r="F365">
        <v>48</v>
      </c>
      <c r="G365">
        <v>1.52</v>
      </c>
      <c r="H365">
        <v>20.78</v>
      </c>
      <c r="I365" t="s">
        <v>69</v>
      </c>
      <c r="J365">
        <v>17</v>
      </c>
      <c r="K365" t="s">
        <v>44</v>
      </c>
      <c r="L365">
        <v>72</v>
      </c>
      <c r="M365">
        <v>18</v>
      </c>
      <c r="N365">
        <v>11</v>
      </c>
      <c r="O365">
        <v>2</v>
      </c>
      <c r="P365" t="s">
        <v>70</v>
      </c>
      <c r="Q365">
        <v>6</v>
      </c>
      <c r="R365">
        <v>8</v>
      </c>
      <c r="S365" t="s">
        <v>102</v>
      </c>
      <c r="T365">
        <v>0</v>
      </c>
      <c r="U365">
        <v>1.99</v>
      </c>
      <c r="V365">
        <v>1.99</v>
      </c>
      <c r="W365">
        <v>5.98</v>
      </c>
      <c r="X365">
        <v>1</v>
      </c>
      <c r="Y365">
        <v>5.98</v>
      </c>
      <c r="Z365">
        <v>35</v>
      </c>
      <c r="AA365">
        <v>30</v>
      </c>
      <c r="AB365">
        <v>0.86</v>
      </c>
      <c r="AC365">
        <v>3.13</v>
      </c>
      <c r="AD365">
        <v>1</v>
      </c>
      <c r="AE365">
        <v>20.83</v>
      </c>
      <c r="AF365">
        <v>43.4</v>
      </c>
      <c r="AG365">
        <v>0.56000000000000005</v>
      </c>
      <c r="AH365">
        <v>100</v>
      </c>
      <c r="AI365" t="s">
        <v>103</v>
      </c>
      <c r="AJ365" t="s">
        <v>104</v>
      </c>
      <c r="AK365" t="s">
        <v>105</v>
      </c>
      <c r="AL365" t="s">
        <v>112</v>
      </c>
      <c r="AM365" t="s">
        <v>113</v>
      </c>
      <c r="AN365" t="s">
        <v>108</v>
      </c>
      <c r="AO365" t="s">
        <v>109</v>
      </c>
      <c r="AP365">
        <v>110</v>
      </c>
      <c r="AQ365">
        <v>80</v>
      </c>
      <c r="AR365">
        <v>1</v>
      </c>
      <c r="AS365">
        <v>3</v>
      </c>
      <c r="AT365">
        <v>13</v>
      </c>
      <c r="AU365">
        <v>13</v>
      </c>
      <c r="AV365">
        <v>7</v>
      </c>
      <c r="AW365" t="s">
        <v>71</v>
      </c>
      <c r="AX365" t="s">
        <v>71</v>
      </c>
      <c r="AY365" t="s">
        <v>72</v>
      </c>
      <c r="AZ365">
        <v>1.99</v>
      </c>
      <c r="BA365">
        <v>4</v>
      </c>
      <c r="BB365">
        <v>13</v>
      </c>
      <c r="BC365" t="s">
        <v>71</v>
      </c>
      <c r="BD365">
        <v>2</v>
      </c>
      <c r="BE365" t="s">
        <v>73</v>
      </c>
      <c r="BF365" t="s">
        <v>74</v>
      </c>
      <c r="BG365" t="s">
        <v>73</v>
      </c>
      <c r="BH365" t="s">
        <v>71</v>
      </c>
    </row>
    <row r="366" spans="1:60">
      <c r="A366">
        <v>365</v>
      </c>
      <c r="B366" t="s">
        <v>51</v>
      </c>
      <c r="C366">
        <v>35</v>
      </c>
      <c r="D366" t="s">
        <v>75</v>
      </c>
      <c r="E366" t="s">
        <v>91</v>
      </c>
      <c r="F366">
        <v>48</v>
      </c>
      <c r="G366">
        <v>1.58</v>
      </c>
      <c r="H366">
        <v>19.23</v>
      </c>
      <c r="I366" t="s">
        <v>69</v>
      </c>
      <c r="J366">
        <v>15</v>
      </c>
      <c r="K366" t="s">
        <v>41</v>
      </c>
      <c r="L366">
        <v>72</v>
      </c>
      <c r="M366">
        <v>20</v>
      </c>
      <c r="N366">
        <v>10.8</v>
      </c>
      <c r="O366">
        <v>2</v>
      </c>
      <c r="P366" t="s">
        <v>70</v>
      </c>
      <c r="Q366">
        <v>5</v>
      </c>
      <c r="R366">
        <v>10</v>
      </c>
      <c r="S366" t="s">
        <v>110</v>
      </c>
      <c r="T366">
        <v>1</v>
      </c>
      <c r="U366">
        <v>650.71</v>
      </c>
      <c r="V366">
        <v>1.99</v>
      </c>
      <c r="W366">
        <v>7.77</v>
      </c>
      <c r="X366">
        <v>3.64</v>
      </c>
      <c r="Y366">
        <v>2.13</v>
      </c>
      <c r="Z366">
        <v>36</v>
      </c>
      <c r="AA366">
        <v>30</v>
      </c>
      <c r="AB366">
        <v>0.83</v>
      </c>
      <c r="AC366">
        <v>1.45</v>
      </c>
      <c r="AD366">
        <v>6.4</v>
      </c>
      <c r="AE366">
        <v>29.56</v>
      </c>
      <c r="AF366">
        <v>24.6</v>
      </c>
      <c r="AG366">
        <v>0.55000000000000004</v>
      </c>
      <c r="AH366">
        <v>110</v>
      </c>
      <c r="AI366" t="s">
        <v>103</v>
      </c>
      <c r="AJ366" t="s">
        <v>104</v>
      </c>
      <c r="AK366" t="s">
        <v>116</v>
      </c>
      <c r="AL366" t="s">
        <v>106</v>
      </c>
      <c r="AM366" t="s">
        <v>107</v>
      </c>
      <c r="AN366" t="s">
        <v>108</v>
      </c>
      <c r="AO366" t="s">
        <v>109</v>
      </c>
      <c r="AP366">
        <v>120</v>
      </c>
      <c r="AQ366">
        <v>80</v>
      </c>
      <c r="AR366">
        <v>3</v>
      </c>
      <c r="AS366">
        <v>3</v>
      </c>
      <c r="AT366">
        <v>16</v>
      </c>
      <c r="AU366">
        <v>15</v>
      </c>
      <c r="AV366">
        <v>9</v>
      </c>
      <c r="AW366" t="s">
        <v>71</v>
      </c>
      <c r="AX366" t="s">
        <v>71</v>
      </c>
      <c r="AY366" t="s">
        <v>72</v>
      </c>
      <c r="AZ366">
        <v>326.35000000000002</v>
      </c>
      <c r="BA366">
        <v>6</v>
      </c>
      <c r="BB366">
        <v>15.5</v>
      </c>
      <c r="BC366" t="s">
        <v>71</v>
      </c>
      <c r="BD366">
        <v>1</v>
      </c>
      <c r="BE366" t="s">
        <v>73</v>
      </c>
      <c r="BF366" t="s">
        <v>74</v>
      </c>
      <c r="BG366" t="s">
        <v>73</v>
      </c>
      <c r="BH366" t="s">
        <v>71</v>
      </c>
    </row>
    <row r="367" spans="1:60">
      <c r="A367">
        <v>366</v>
      </c>
      <c r="B367" t="s">
        <v>51</v>
      </c>
      <c r="C367">
        <v>38</v>
      </c>
      <c r="D367" t="s">
        <v>75</v>
      </c>
      <c r="E367" t="s">
        <v>91</v>
      </c>
      <c r="F367">
        <v>77.900000000000006</v>
      </c>
      <c r="G367">
        <v>1.61</v>
      </c>
      <c r="H367">
        <v>30.05</v>
      </c>
      <c r="I367" t="s">
        <v>81</v>
      </c>
      <c r="J367">
        <v>15</v>
      </c>
      <c r="K367" t="s">
        <v>41</v>
      </c>
      <c r="L367">
        <v>72</v>
      </c>
      <c r="M367">
        <v>24</v>
      </c>
      <c r="N367">
        <v>11.1</v>
      </c>
      <c r="O367">
        <v>2</v>
      </c>
      <c r="P367" t="s">
        <v>70</v>
      </c>
      <c r="Q367">
        <v>5</v>
      </c>
      <c r="R367">
        <v>2</v>
      </c>
      <c r="S367" t="s">
        <v>102</v>
      </c>
      <c r="T367">
        <v>0</v>
      </c>
      <c r="U367">
        <v>1.99</v>
      </c>
      <c r="V367">
        <v>1.99</v>
      </c>
      <c r="W367">
        <v>4.32</v>
      </c>
      <c r="X367">
        <v>1.35</v>
      </c>
      <c r="Y367">
        <v>3.2</v>
      </c>
      <c r="Z367">
        <v>42</v>
      </c>
      <c r="AA367">
        <v>37</v>
      </c>
      <c r="AB367">
        <v>0.88</v>
      </c>
      <c r="AC367">
        <v>1.1200000000000001</v>
      </c>
      <c r="AD367">
        <v>2.8</v>
      </c>
      <c r="AE367">
        <v>19.2</v>
      </c>
      <c r="AF367">
        <v>20.5</v>
      </c>
      <c r="AG367">
        <v>0.34</v>
      </c>
      <c r="AH367">
        <v>100</v>
      </c>
      <c r="AI367" t="s">
        <v>114</v>
      </c>
      <c r="AJ367" t="s">
        <v>115</v>
      </c>
      <c r="AK367" t="s">
        <v>105</v>
      </c>
      <c r="AL367" t="s">
        <v>106</v>
      </c>
      <c r="AM367" t="s">
        <v>113</v>
      </c>
      <c r="AN367" t="s">
        <v>108</v>
      </c>
      <c r="AO367" t="s">
        <v>109</v>
      </c>
      <c r="AP367">
        <v>140</v>
      </c>
      <c r="AQ367">
        <v>100</v>
      </c>
      <c r="AR367">
        <v>2</v>
      </c>
      <c r="AS367">
        <v>2</v>
      </c>
      <c r="AT367">
        <v>15</v>
      </c>
      <c r="AU367">
        <v>14</v>
      </c>
      <c r="AV367">
        <v>8.5</v>
      </c>
      <c r="AW367" t="s">
        <v>71</v>
      </c>
      <c r="AX367" t="s">
        <v>71</v>
      </c>
      <c r="AY367" t="s">
        <v>72</v>
      </c>
      <c r="AZ367">
        <v>1.99</v>
      </c>
      <c r="BA367">
        <v>4</v>
      </c>
      <c r="BB367">
        <v>14.5</v>
      </c>
      <c r="BC367" t="s">
        <v>71</v>
      </c>
      <c r="BD367">
        <v>3</v>
      </c>
      <c r="BE367" t="s">
        <v>77</v>
      </c>
      <c r="BF367" t="s">
        <v>87</v>
      </c>
      <c r="BG367" t="s">
        <v>82</v>
      </c>
      <c r="BH367" t="s">
        <v>71</v>
      </c>
    </row>
    <row r="368" spans="1:60">
      <c r="A368">
        <v>367</v>
      </c>
      <c r="B368" t="s">
        <v>50</v>
      </c>
      <c r="C368">
        <v>23</v>
      </c>
      <c r="D368" t="s">
        <v>68</v>
      </c>
      <c r="E368" t="s">
        <v>94</v>
      </c>
      <c r="F368">
        <v>67</v>
      </c>
      <c r="G368">
        <v>1.52</v>
      </c>
      <c r="H368">
        <v>29</v>
      </c>
      <c r="I368" t="s">
        <v>76</v>
      </c>
      <c r="J368">
        <v>11</v>
      </c>
      <c r="K368" t="s">
        <v>42</v>
      </c>
      <c r="L368">
        <v>72</v>
      </c>
      <c r="M368">
        <v>20</v>
      </c>
      <c r="N368">
        <v>10</v>
      </c>
      <c r="O368">
        <v>4</v>
      </c>
      <c r="P368" t="s">
        <v>80</v>
      </c>
      <c r="Q368">
        <v>2</v>
      </c>
      <c r="R368">
        <v>2</v>
      </c>
      <c r="S368" t="s">
        <v>102</v>
      </c>
      <c r="T368">
        <v>0</v>
      </c>
      <c r="U368">
        <v>1.99</v>
      </c>
      <c r="V368">
        <v>1.99</v>
      </c>
      <c r="W368">
        <v>3.23</v>
      </c>
      <c r="X368">
        <v>2.34</v>
      </c>
      <c r="Y368">
        <v>1.38</v>
      </c>
      <c r="Z368">
        <v>38</v>
      </c>
      <c r="AA368">
        <v>32</v>
      </c>
      <c r="AB368">
        <v>0.84</v>
      </c>
      <c r="AC368">
        <v>1.27</v>
      </c>
      <c r="AD368">
        <v>6.4</v>
      </c>
      <c r="AE368">
        <v>22.99</v>
      </c>
      <c r="AF368">
        <v>15.9</v>
      </c>
      <c r="AG368">
        <v>0.32</v>
      </c>
      <c r="AH368">
        <v>92</v>
      </c>
      <c r="AI368" t="s">
        <v>114</v>
      </c>
      <c r="AJ368" t="s">
        <v>104</v>
      </c>
      <c r="AK368" t="s">
        <v>116</v>
      </c>
      <c r="AL368" t="s">
        <v>112</v>
      </c>
      <c r="AM368" t="s">
        <v>113</v>
      </c>
      <c r="AN368" t="s">
        <v>111</v>
      </c>
      <c r="AO368" t="s">
        <v>109</v>
      </c>
      <c r="AP368">
        <v>120</v>
      </c>
      <c r="AQ368">
        <v>80</v>
      </c>
      <c r="AR368">
        <v>8</v>
      </c>
      <c r="AS368">
        <v>11</v>
      </c>
      <c r="AT368">
        <v>13</v>
      </c>
      <c r="AU368">
        <v>15</v>
      </c>
      <c r="AV368">
        <v>9.8000000000000007</v>
      </c>
      <c r="AW368" t="s">
        <v>71</v>
      </c>
      <c r="AX368" t="s">
        <v>71</v>
      </c>
      <c r="AY368" t="s">
        <v>71</v>
      </c>
      <c r="AZ368">
        <v>1.99</v>
      </c>
      <c r="BA368">
        <v>19</v>
      </c>
      <c r="BB368">
        <v>14</v>
      </c>
      <c r="BC368" t="s">
        <v>71</v>
      </c>
      <c r="BD368">
        <v>4</v>
      </c>
      <c r="BE368" t="s">
        <v>77</v>
      </c>
      <c r="BF368" t="s">
        <v>74</v>
      </c>
      <c r="BG368" t="s">
        <v>77</v>
      </c>
      <c r="BH368" t="s">
        <v>93</v>
      </c>
    </row>
    <row r="369" spans="1:60">
      <c r="A369">
        <v>368</v>
      </c>
      <c r="B369" t="s">
        <v>51</v>
      </c>
      <c r="C369">
        <v>20</v>
      </c>
      <c r="D369" t="s">
        <v>68</v>
      </c>
      <c r="E369" t="s">
        <v>94</v>
      </c>
      <c r="F369">
        <v>64</v>
      </c>
      <c r="G369">
        <v>1.65</v>
      </c>
      <c r="H369">
        <v>23.51</v>
      </c>
      <c r="I369" t="s">
        <v>69</v>
      </c>
      <c r="J369">
        <v>15</v>
      </c>
      <c r="K369" t="s">
        <v>41</v>
      </c>
      <c r="L369">
        <v>72</v>
      </c>
      <c r="M369">
        <v>18</v>
      </c>
      <c r="N369">
        <v>11.5</v>
      </c>
      <c r="O369">
        <v>2</v>
      </c>
      <c r="P369" t="s">
        <v>70</v>
      </c>
      <c r="Q369">
        <v>6</v>
      </c>
      <c r="R369">
        <v>8</v>
      </c>
      <c r="S369" t="s">
        <v>110</v>
      </c>
      <c r="T369">
        <v>0</v>
      </c>
      <c r="U369">
        <v>10.45</v>
      </c>
      <c r="V369">
        <v>10.45</v>
      </c>
      <c r="W369">
        <v>2.08</v>
      </c>
      <c r="X369">
        <v>0.15</v>
      </c>
      <c r="Y369">
        <v>13.87</v>
      </c>
      <c r="Z369">
        <v>38</v>
      </c>
      <c r="AA369">
        <v>35</v>
      </c>
      <c r="AB369">
        <v>0.92</v>
      </c>
      <c r="AC369">
        <v>5</v>
      </c>
      <c r="AD369">
        <v>2.19</v>
      </c>
      <c r="AE369">
        <v>50.51</v>
      </c>
      <c r="AF369">
        <v>28.7</v>
      </c>
      <c r="AG369">
        <v>0.25</v>
      </c>
      <c r="AH369">
        <v>86</v>
      </c>
      <c r="AI369" t="s">
        <v>103</v>
      </c>
      <c r="AJ369" t="s">
        <v>104</v>
      </c>
      <c r="AK369" t="s">
        <v>105</v>
      </c>
      <c r="AL369" t="s">
        <v>112</v>
      </c>
      <c r="AM369" t="s">
        <v>113</v>
      </c>
      <c r="AN369" t="s">
        <v>108</v>
      </c>
      <c r="AO369" t="s">
        <v>109</v>
      </c>
      <c r="AP369">
        <v>120</v>
      </c>
      <c r="AQ369">
        <v>80</v>
      </c>
      <c r="AR369">
        <v>5</v>
      </c>
      <c r="AS369">
        <v>7</v>
      </c>
      <c r="AT369">
        <v>15</v>
      </c>
      <c r="AU369">
        <v>14</v>
      </c>
      <c r="AV369">
        <v>11</v>
      </c>
      <c r="AW369" t="s">
        <v>71</v>
      </c>
      <c r="AX369" t="s">
        <v>78</v>
      </c>
      <c r="AY369" t="s">
        <v>72</v>
      </c>
      <c r="AZ369">
        <v>10.45</v>
      </c>
      <c r="BA369">
        <v>12</v>
      </c>
      <c r="BB369">
        <v>14.5</v>
      </c>
      <c r="BC369" t="s">
        <v>71</v>
      </c>
      <c r="BD369">
        <v>2</v>
      </c>
      <c r="BE369" t="s">
        <v>73</v>
      </c>
      <c r="BF369" t="s">
        <v>74</v>
      </c>
      <c r="BG369" t="s">
        <v>73</v>
      </c>
      <c r="BH369" t="s">
        <v>71</v>
      </c>
    </row>
    <row r="370" spans="1:60">
      <c r="A370">
        <v>369</v>
      </c>
      <c r="B370" t="s">
        <v>50</v>
      </c>
      <c r="C370">
        <v>22</v>
      </c>
      <c r="D370" t="s">
        <v>68</v>
      </c>
      <c r="E370" t="s">
        <v>94</v>
      </c>
      <c r="F370">
        <v>58</v>
      </c>
      <c r="G370">
        <v>1.61</v>
      </c>
      <c r="H370">
        <v>22.38</v>
      </c>
      <c r="I370" t="s">
        <v>69</v>
      </c>
      <c r="J370">
        <v>13</v>
      </c>
      <c r="K370" t="s">
        <v>43</v>
      </c>
      <c r="L370">
        <v>74</v>
      </c>
      <c r="M370">
        <v>22</v>
      </c>
      <c r="N370">
        <v>10</v>
      </c>
      <c r="O370">
        <v>4</v>
      </c>
      <c r="P370" t="s">
        <v>80</v>
      </c>
      <c r="Q370">
        <v>3</v>
      </c>
      <c r="R370">
        <v>5</v>
      </c>
      <c r="S370" t="s">
        <v>110</v>
      </c>
      <c r="T370">
        <v>0</v>
      </c>
      <c r="U370">
        <v>764.83</v>
      </c>
      <c r="V370">
        <v>764.83</v>
      </c>
      <c r="W370">
        <v>4.0599999999999996</v>
      </c>
      <c r="X370">
        <v>3.92</v>
      </c>
      <c r="Y370">
        <v>1.04</v>
      </c>
      <c r="Z370">
        <v>38</v>
      </c>
      <c r="AA370">
        <v>34</v>
      </c>
      <c r="AB370">
        <v>0.89</v>
      </c>
      <c r="AC370">
        <v>5</v>
      </c>
      <c r="AD370">
        <v>15</v>
      </c>
      <c r="AE370">
        <v>37.49</v>
      </c>
      <c r="AF370">
        <v>22</v>
      </c>
      <c r="AG370">
        <v>0.56000000000000005</v>
      </c>
      <c r="AH370">
        <v>92</v>
      </c>
      <c r="AI370" t="s">
        <v>103</v>
      </c>
      <c r="AJ370" t="s">
        <v>115</v>
      </c>
      <c r="AK370" t="s">
        <v>105</v>
      </c>
      <c r="AL370" t="s">
        <v>112</v>
      </c>
      <c r="AM370" t="s">
        <v>113</v>
      </c>
      <c r="AN370" t="s">
        <v>108</v>
      </c>
      <c r="AO370" t="s">
        <v>109</v>
      </c>
      <c r="AP370">
        <v>120</v>
      </c>
      <c r="AQ370">
        <v>80</v>
      </c>
      <c r="AR370">
        <v>8</v>
      </c>
      <c r="AS370">
        <v>11</v>
      </c>
      <c r="AT370">
        <v>15</v>
      </c>
      <c r="AU370">
        <v>14</v>
      </c>
      <c r="AV370">
        <v>10</v>
      </c>
      <c r="AW370" t="s">
        <v>71</v>
      </c>
      <c r="AX370" t="s">
        <v>78</v>
      </c>
      <c r="AY370" t="s">
        <v>71</v>
      </c>
      <c r="AZ370">
        <v>764.83</v>
      </c>
      <c r="BA370">
        <v>19</v>
      </c>
      <c r="BB370">
        <v>14.5</v>
      </c>
      <c r="BC370" t="s">
        <v>71</v>
      </c>
      <c r="BD370">
        <v>3</v>
      </c>
      <c r="BE370" t="s">
        <v>77</v>
      </c>
      <c r="BF370" t="s">
        <v>74</v>
      </c>
      <c r="BG370" t="s">
        <v>73</v>
      </c>
      <c r="BH370" t="s">
        <v>71</v>
      </c>
    </row>
    <row r="371" spans="1:60">
      <c r="A371">
        <v>370</v>
      </c>
      <c r="B371" t="s">
        <v>51</v>
      </c>
      <c r="C371">
        <v>35</v>
      </c>
      <c r="D371" t="s">
        <v>75</v>
      </c>
      <c r="E371" t="s">
        <v>91</v>
      </c>
      <c r="F371">
        <v>60</v>
      </c>
      <c r="G371">
        <v>1.52</v>
      </c>
      <c r="H371">
        <v>25.97</v>
      </c>
      <c r="I371" t="s">
        <v>76</v>
      </c>
      <c r="J371">
        <v>15</v>
      </c>
      <c r="K371" t="s">
        <v>41</v>
      </c>
      <c r="L371">
        <v>74</v>
      </c>
      <c r="M371">
        <v>18</v>
      </c>
      <c r="N371">
        <v>10</v>
      </c>
      <c r="O371">
        <v>2</v>
      </c>
      <c r="P371" t="s">
        <v>70</v>
      </c>
      <c r="Q371">
        <v>5</v>
      </c>
      <c r="R371">
        <v>3</v>
      </c>
      <c r="S371" t="s">
        <v>110</v>
      </c>
      <c r="T371">
        <v>0</v>
      </c>
      <c r="U371">
        <v>116.31</v>
      </c>
      <c r="V371">
        <v>116.31</v>
      </c>
      <c r="W371">
        <v>6.52</v>
      </c>
      <c r="X371">
        <v>3.42</v>
      </c>
      <c r="Y371">
        <v>1.91</v>
      </c>
      <c r="Z371">
        <v>39</v>
      </c>
      <c r="AA371">
        <v>36</v>
      </c>
      <c r="AB371">
        <v>0.92</v>
      </c>
      <c r="AC371">
        <v>0.77</v>
      </c>
      <c r="AD371">
        <v>2.5</v>
      </c>
      <c r="AE371">
        <v>40.729999999999997</v>
      </c>
      <c r="AF371">
        <v>20</v>
      </c>
      <c r="AG371">
        <v>0.3</v>
      </c>
      <c r="AH371">
        <v>92</v>
      </c>
      <c r="AI371" t="s">
        <v>114</v>
      </c>
      <c r="AJ371" t="s">
        <v>104</v>
      </c>
      <c r="AK371" t="s">
        <v>105</v>
      </c>
      <c r="AL371" t="s">
        <v>112</v>
      </c>
      <c r="AM371" t="s">
        <v>107</v>
      </c>
      <c r="AN371" t="s">
        <v>108</v>
      </c>
      <c r="AO371" t="s">
        <v>109</v>
      </c>
      <c r="AP371">
        <v>110</v>
      </c>
      <c r="AQ371">
        <v>80</v>
      </c>
      <c r="AR371">
        <v>3</v>
      </c>
      <c r="AS371">
        <v>4</v>
      </c>
      <c r="AT371">
        <v>12</v>
      </c>
      <c r="AU371">
        <v>15</v>
      </c>
      <c r="AV371">
        <v>8</v>
      </c>
      <c r="AW371" t="s">
        <v>71</v>
      </c>
      <c r="AX371" t="s">
        <v>71</v>
      </c>
      <c r="AY371" t="s">
        <v>71</v>
      </c>
      <c r="AZ371">
        <v>116.31</v>
      </c>
      <c r="BA371">
        <v>7</v>
      </c>
      <c r="BB371">
        <v>13.5</v>
      </c>
      <c r="BC371" t="s">
        <v>71</v>
      </c>
      <c r="BD371">
        <v>2</v>
      </c>
      <c r="BE371" t="s">
        <v>73</v>
      </c>
      <c r="BF371" t="s">
        <v>74</v>
      </c>
      <c r="BG371" t="s">
        <v>73</v>
      </c>
      <c r="BH371" t="s">
        <v>71</v>
      </c>
    </row>
    <row r="372" spans="1:60">
      <c r="A372">
        <v>371</v>
      </c>
      <c r="B372" t="s">
        <v>50</v>
      </c>
      <c r="C372">
        <v>28</v>
      </c>
      <c r="D372" t="s">
        <v>68</v>
      </c>
      <c r="E372" t="s">
        <v>90</v>
      </c>
      <c r="F372">
        <v>58</v>
      </c>
      <c r="G372">
        <v>1.64</v>
      </c>
      <c r="H372">
        <v>21.56</v>
      </c>
      <c r="I372" t="s">
        <v>69</v>
      </c>
      <c r="J372">
        <v>13</v>
      </c>
      <c r="K372" t="s">
        <v>43</v>
      </c>
      <c r="L372">
        <v>72</v>
      </c>
      <c r="M372">
        <v>18</v>
      </c>
      <c r="N372">
        <v>11.5</v>
      </c>
      <c r="O372">
        <v>2</v>
      </c>
      <c r="P372" t="s">
        <v>70</v>
      </c>
      <c r="Q372">
        <v>6</v>
      </c>
      <c r="R372">
        <v>1</v>
      </c>
      <c r="S372" t="s">
        <v>110</v>
      </c>
      <c r="T372">
        <v>0</v>
      </c>
      <c r="U372">
        <v>785.42</v>
      </c>
      <c r="V372">
        <v>300.13</v>
      </c>
      <c r="W372">
        <v>6.22</v>
      </c>
      <c r="X372">
        <v>4.4400000000000004</v>
      </c>
      <c r="Y372">
        <v>1.4</v>
      </c>
      <c r="Z372">
        <v>37</v>
      </c>
      <c r="AA372">
        <v>34</v>
      </c>
      <c r="AB372">
        <v>0.92</v>
      </c>
      <c r="AC372">
        <v>0.64</v>
      </c>
      <c r="AD372">
        <v>4.2</v>
      </c>
      <c r="AE372">
        <v>27.24</v>
      </c>
      <c r="AF372">
        <v>26</v>
      </c>
      <c r="AG372">
        <v>0.28999999999999998</v>
      </c>
      <c r="AH372">
        <v>100</v>
      </c>
      <c r="AI372" t="s">
        <v>103</v>
      </c>
      <c r="AJ372" t="s">
        <v>115</v>
      </c>
      <c r="AK372" t="s">
        <v>116</v>
      </c>
      <c r="AL372" t="s">
        <v>106</v>
      </c>
      <c r="AM372" t="s">
        <v>113</v>
      </c>
      <c r="AN372" t="s">
        <v>108</v>
      </c>
      <c r="AO372" t="s">
        <v>117</v>
      </c>
      <c r="AP372">
        <v>110</v>
      </c>
      <c r="AQ372">
        <v>80</v>
      </c>
      <c r="AR372">
        <v>15</v>
      </c>
      <c r="AS372">
        <v>12</v>
      </c>
      <c r="AT372">
        <v>18</v>
      </c>
      <c r="AU372">
        <v>20</v>
      </c>
      <c r="AV372">
        <v>12</v>
      </c>
      <c r="AW372" t="s">
        <v>71</v>
      </c>
      <c r="AX372" t="s">
        <v>71</v>
      </c>
      <c r="AY372" t="s">
        <v>71</v>
      </c>
      <c r="AZ372">
        <v>542.77499999999998</v>
      </c>
      <c r="BA372">
        <v>27</v>
      </c>
      <c r="BB372">
        <v>19</v>
      </c>
      <c r="BC372" t="s">
        <v>71</v>
      </c>
      <c r="BD372">
        <v>3</v>
      </c>
      <c r="BE372" t="s">
        <v>77</v>
      </c>
      <c r="BF372" t="s">
        <v>74</v>
      </c>
      <c r="BG372" t="s">
        <v>73</v>
      </c>
      <c r="BH372" t="s">
        <v>71</v>
      </c>
    </row>
    <row r="373" spans="1:60">
      <c r="A373">
        <v>372</v>
      </c>
      <c r="B373" t="s">
        <v>51</v>
      </c>
      <c r="C373">
        <v>31</v>
      </c>
      <c r="D373" t="s">
        <v>68</v>
      </c>
      <c r="E373" t="s">
        <v>92</v>
      </c>
      <c r="F373">
        <v>68</v>
      </c>
      <c r="G373">
        <v>1.61</v>
      </c>
      <c r="H373">
        <v>26.23</v>
      </c>
      <c r="I373" t="s">
        <v>76</v>
      </c>
      <c r="J373">
        <v>15</v>
      </c>
      <c r="K373" t="s">
        <v>41</v>
      </c>
      <c r="L373">
        <v>72</v>
      </c>
      <c r="M373">
        <v>18</v>
      </c>
      <c r="N373">
        <v>12.8</v>
      </c>
      <c r="O373">
        <v>2</v>
      </c>
      <c r="P373" t="s">
        <v>70</v>
      </c>
      <c r="Q373">
        <v>6</v>
      </c>
      <c r="R373">
        <v>6</v>
      </c>
      <c r="S373" t="s">
        <v>110</v>
      </c>
      <c r="T373">
        <v>0</v>
      </c>
      <c r="U373">
        <v>96.22</v>
      </c>
      <c r="V373">
        <v>5.39</v>
      </c>
      <c r="W373">
        <v>1.58</v>
      </c>
      <c r="X373">
        <v>0.24</v>
      </c>
      <c r="Y373">
        <v>6.58</v>
      </c>
      <c r="Z373">
        <v>39</v>
      </c>
      <c r="AA373">
        <v>35</v>
      </c>
      <c r="AB373">
        <v>0.9</v>
      </c>
      <c r="AC373">
        <v>6.91</v>
      </c>
      <c r="AD373">
        <v>5.0999999999999996</v>
      </c>
      <c r="AE373">
        <v>15.85</v>
      </c>
      <c r="AF373">
        <v>25.6</v>
      </c>
      <c r="AG373">
        <v>0.5</v>
      </c>
      <c r="AH373">
        <v>87</v>
      </c>
      <c r="AI373" t="s">
        <v>114</v>
      </c>
      <c r="AJ373" t="s">
        <v>104</v>
      </c>
      <c r="AK373" t="s">
        <v>105</v>
      </c>
      <c r="AL373" t="s">
        <v>112</v>
      </c>
      <c r="AM373" t="s">
        <v>113</v>
      </c>
      <c r="AN373" t="s">
        <v>108</v>
      </c>
      <c r="AO373" t="s">
        <v>109</v>
      </c>
      <c r="AP373">
        <v>110</v>
      </c>
      <c r="AQ373">
        <v>80</v>
      </c>
      <c r="AR373">
        <v>4</v>
      </c>
      <c r="AS373">
        <v>9</v>
      </c>
      <c r="AT373">
        <v>12</v>
      </c>
      <c r="AU373">
        <v>17</v>
      </c>
      <c r="AV373">
        <v>9</v>
      </c>
      <c r="AW373" t="s">
        <v>71</v>
      </c>
      <c r="AX373" t="s">
        <v>78</v>
      </c>
      <c r="AY373" t="s">
        <v>72</v>
      </c>
      <c r="AZ373">
        <v>50.805</v>
      </c>
      <c r="BA373">
        <v>13</v>
      </c>
      <c r="BB373">
        <v>14.5</v>
      </c>
      <c r="BC373" t="s">
        <v>71</v>
      </c>
      <c r="BD373">
        <v>3</v>
      </c>
      <c r="BE373" t="s">
        <v>77</v>
      </c>
      <c r="BF373" t="s">
        <v>74</v>
      </c>
      <c r="BG373" t="s">
        <v>82</v>
      </c>
      <c r="BH373" t="s">
        <v>71</v>
      </c>
    </row>
    <row r="374" spans="1:60">
      <c r="A374">
        <v>373</v>
      </c>
      <c r="B374" t="s">
        <v>50</v>
      </c>
      <c r="C374">
        <v>29</v>
      </c>
      <c r="D374" t="s">
        <v>68</v>
      </c>
      <c r="E374" t="s">
        <v>90</v>
      </c>
      <c r="F374">
        <v>74</v>
      </c>
      <c r="G374">
        <v>1.59</v>
      </c>
      <c r="H374">
        <v>29.27</v>
      </c>
      <c r="I374" t="s">
        <v>76</v>
      </c>
      <c r="J374">
        <v>11</v>
      </c>
      <c r="K374" t="s">
        <v>42</v>
      </c>
      <c r="L374">
        <v>72</v>
      </c>
      <c r="M374">
        <v>20</v>
      </c>
      <c r="N374">
        <v>10.199999999999999</v>
      </c>
      <c r="O374">
        <v>4</v>
      </c>
      <c r="P374" t="s">
        <v>80</v>
      </c>
      <c r="Q374">
        <v>3</v>
      </c>
      <c r="R374">
        <v>3</v>
      </c>
      <c r="S374" t="s">
        <v>110</v>
      </c>
      <c r="T374">
        <v>1</v>
      </c>
      <c r="U374">
        <v>346.59</v>
      </c>
      <c r="V374">
        <v>346.59</v>
      </c>
      <c r="W374">
        <v>5.76</v>
      </c>
      <c r="X374">
        <v>6.42</v>
      </c>
      <c r="Y374">
        <v>0.9</v>
      </c>
      <c r="Z374">
        <v>40</v>
      </c>
      <c r="AA374">
        <v>37</v>
      </c>
      <c r="AB374">
        <v>0.93</v>
      </c>
      <c r="AC374">
        <v>0.95</v>
      </c>
      <c r="AD374">
        <v>6</v>
      </c>
      <c r="AE374">
        <v>45.54</v>
      </c>
      <c r="AF374">
        <v>36.200000000000003</v>
      </c>
      <c r="AG374">
        <v>0.32</v>
      </c>
      <c r="AH374">
        <v>92</v>
      </c>
      <c r="AI374" t="s">
        <v>114</v>
      </c>
      <c r="AJ374" t="s">
        <v>115</v>
      </c>
      <c r="AK374" t="s">
        <v>116</v>
      </c>
      <c r="AL374" t="s">
        <v>106</v>
      </c>
      <c r="AM374" t="s">
        <v>107</v>
      </c>
      <c r="AN374" t="s">
        <v>108</v>
      </c>
      <c r="AO374" t="s">
        <v>109</v>
      </c>
      <c r="AP374">
        <v>120</v>
      </c>
      <c r="AQ374">
        <v>80</v>
      </c>
      <c r="AR374">
        <v>12</v>
      </c>
      <c r="AS374">
        <v>9</v>
      </c>
      <c r="AT374">
        <v>17</v>
      </c>
      <c r="AU374">
        <v>19</v>
      </c>
      <c r="AV374">
        <v>8</v>
      </c>
      <c r="AW374" t="s">
        <v>71</v>
      </c>
      <c r="AX374" t="s">
        <v>71</v>
      </c>
      <c r="AY374" t="s">
        <v>71</v>
      </c>
      <c r="AZ374">
        <v>346.59</v>
      </c>
      <c r="BA374">
        <v>21</v>
      </c>
      <c r="BB374">
        <v>18</v>
      </c>
      <c r="BC374" t="s">
        <v>71</v>
      </c>
      <c r="BD374">
        <v>3</v>
      </c>
      <c r="BE374" t="s">
        <v>77</v>
      </c>
      <c r="BF374" t="s">
        <v>74</v>
      </c>
      <c r="BG374" t="s">
        <v>77</v>
      </c>
      <c r="BH374" t="s">
        <v>71</v>
      </c>
    </row>
    <row r="375" spans="1:60">
      <c r="A375">
        <v>374</v>
      </c>
      <c r="B375" t="s">
        <v>51</v>
      </c>
      <c r="C375">
        <v>28</v>
      </c>
      <c r="D375" t="s">
        <v>68</v>
      </c>
      <c r="E375" t="s">
        <v>90</v>
      </c>
      <c r="F375">
        <v>42</v>
      </c>
      <c r="G375">
        <v>1.63</v>
      </c>
      <c r="H375">
        <v>15.81</v>
      </c>
      <c r="I375" t="s">
        <v>79</v>
      </c>
      <c r="J375">
        <v>13</v>
      </c>
      <c r="K375" t="s">
        <v>43</v>
      </c>
      <c r="L375">
        <v>70</v>
      </c>
      <c r="M375">
        <v>18</v>
      </c>
      <c r="N375">
        <v>12</v>
      </c>
      <c r="O375">
        <v>2</v>
      </c>
      <c r="P375" t="s">
        <v>70</v>
      </c>
      <c r="Q375">
        <v>5</v>
      </c>
      <c r="R375">
        <v>7</v>
      </c>
      <c r="S375" t="s">
        <v>110</v>
      </c>
      <c r="T375">
        <v>0</v>
      </c>
      <c r="U375">
        <v>347.98</v>
      </c>
      <c r="V375">
        <v>1.99</v>
      </c>
      <c r="W375">
        <v>2.59</v>
      </c>
      <c r="X375">
        <v>0.63</v>
      </c>
      <c r="Y375">
        <v>4.1100000000000003</v>
      </c>
      <c r="Z375">
        <v>35</v>
      </c>
      <c r="AA375">
        <v>30</v>
      </c>
      <c r="AB375">
        <v>0.86</v>
      </c>
      <c r="AC375">
        <v>5.74</v>
      </c>
      <c r="AD375">
        <v>5.8</v>
      </c>
      <c r="AE375">
        <v>33.04</v>
      </c>
      <c r="AF375">
        <v>39.299999999999997</v>
      </c>
      <c r="AG375">
        <v>0.39500000000000002</v>
      </c>
      <c r="AH375">
        <v>84</v>
      </c>
      <c r="AI375" t="s">
        <v>103</v>
      </c>
      <c r="AJ375" t="s">
        <v>104</v>
      </c>
      <c r="AK375" t="s">
        <v>105</v>
      </c>
      <c r="AL375" t="s">
        <v>112</v>
      </c>
      <c r="AM375" t="s">
        <v>113</v>
      </c>
      <c r="AN375" t="s">
        <v>111</v>
      </c>
      <c r="AO375" t="s">
        <v>109</v>
      </c>
      <c r="AP375">
        <v>120</v>
      </c>
      <c r="AQ375">
        <v>70</v>
      </c>
      <c r="AR375">
        <v>8</v>
      </c>
      <c r="AS375">
        <v>7</v>
      </c>
      <c r="AT375">
        <v>15</v>
      </c>
      <c r="AU375">
        <v>15</v>
      </c>
      <c r="AV375">
        <v>11</v>
      </c>
      <c r="AW375" t="s">
        <v>71</v>
      </c>
      <c r="AX375" t="s">
        <v>78</v>
      </c>
      <c r="AY375" t="s">
        <v>72</v>
      </c>
      <c r="AZ375">
        <v>174.98500000000001</v>
      </c>
      <c r="BA375">
        <v>15</v>
      </c>
      <c r="BB375">
        <v>15</v>
      </c>
      <c r="BC375" t="s">
        <v>71</v>
      </c>
      <c r="BD375">
        <v>2</v>
      </c>
      <c r="BE375" t="s">
        <v>73</v>
      </c>
      <c r="BF375" t="s">
        <v>74</v>
      </c>
      <c r="BG375" t="s">
        <v>73</v>
      </c>
      <c r="BH375" t="s">
        <v>71</v>
      </c>
    </row>
    <row r="376" spans="1:60">
      <c r="A376">
        <v>375</v>
      </c>
      <c r="B376" t="s">
        <v>51</v>
      </c>
      <c r="C376">
        <v>32</v>
      </c>
      <c r="D376" t="s">
        <v>68</v>
      </c>
      <c r="E376" t="s">
        <v>92</v>
      </c>
      <c r="F376">
        <v>65</v>
      </c>
      <c r="G376">
        <v>1.61</v>
      </c>
      <c r="H376">
        <v>25.08</v>
      </c>
      <c r="I376" t="s">
        <v>76</v>
      </c>
      <c r="J376">
        <v>11</v>
      </c>
      <c r="K376" t="s">
        <v>42</v>
      </c>
      <c r="L376">
        <v>74</v>
      </c>
      <c r="M376">
        <v>20</v>
      </c>
      <c r="N376">
        <v>10.199999999999999</v>
      </c>
      <c r="O376">
        <v>2</v>
      </c>
      <c r="P376" t="s">
        <v>70</v>
      </c>
      <c r="Q376">
        <v>6</v>
      </c>
      <c r="R376">
        <v>11</v>
      </c>
      <c r="S376" t="s">
        <v>110</v>
      </c>
      <c r="T376">
        <v>0</v>
      </c>
      <c r="U376">
        <v>6.19</v>
      </c>
      <c r="V376">
        <v>6.19</v>
      </c>
      <c r="W376">
        <v>2.17</v>
      </c>
      <c r="X376">
        <v>2.02</v>
      </c>
      <c r="Y376">
        <v>1.07</v>
      </c>
      <c r="Z376">
        <v>38</v>
      </c>
      <c r="AA376">
        <v>34</v>
      </c>
      <c r="AB376">
        <v>0.89</v>
      </c>
      <c r="AC376">
        <v>4.78</v>
      </c>
      <c r="AD376">
        <v>0.2</v>
      </c>
      <c r="AE376">
        <v>99.93</v>
      </c>
      <c r="AF376">
        <v>17.3</v>
      </c>
      <c r="AG376">
        <v>0.25</v>
      </c>
      <c r="AH376">
        <v>115</v>
      </c>
      <c r="AI376" t="s">
        <v>114</v>
      </c>
      <c r="AJ376" t="s">
        <v>104</v>
      </c>
      <c r="AK376" t="s">
        <v>105</v>
      </c>
      <c r="AL376" t="s">
        <v>106</v>
      </c>
      <c r="AM376" t="s">
        <v>113</v>
      </c>
      <c r="AN376" t="s">
        <v>108</v>
      </c>
      <c r="AO376" t="s">
        <v>109</v>
      </c>
      <c r="AP376">
        <v>110</v>
      </c>
      <c r="AQ376">
        <v>70</v>
      </c>
      <c r="AR376">
        <v>1</v>
      </c>
      <c r="AS376">
        <v>2</v>
      </c>
      <c r="AT376">
        <v>13</v>
      </c>
      <c r="AU376">
        <v>14</v>
      </c>
      <c r="AV376">
        <v>7.5</v>
      </c>
      <c r="AW376" t="s">
        <v>71</v>
      </c>
      <c r="AX376" t="s">
        <v>78</v>
      </c>
      <c r="AY376" t="s">
        <v>71</v>
      </c>
      <c r="AZ376">
        <v>6.19</v>
      </c>
      <c r="BA376">
        <v>3</v>
      </c>
      <c r="BB376">
        <v>13.5</v>
      </c>
      <c r="BC376" t="s">
        <v>71</v>
      </c>
      <c r="BD376">
        <v>2</v>
      </c>
      <c r="BE376" t="s">
        <v>73</v>
      </c>
      <c r="BF376" t="s">
        <v>71</v>
      </c>
      <c r="BG376" t="s">
        <v>73</v>
      </c>
      <c r="BH376" t="s">
        <v>71</v>
      </c>
    </row>
    <row r="377" spans="1:60">
      <c r="A377">
        <v>376</v>
      </c>
      <c r="B377" t="s">
        <v>50</v>
      </c>
      <c r="C377">
        <v>27</v>
      </c>
      <c r="D377" t="s">
        <v>68</v>
      </c>
      <c r="E377" t="s">
        <v>90</v>
      </c>
      <c r="F377">
        <v>60</v>
      </c>
      <c r="G377">
        <v>1.58</v>
      </c>
      <c r="H377">
        <v>24.03</v>
      </c>
      <c r="I377" t="s">
        <v>69</v>
      </c>
      <c r="J377">
        <v>14</v>
      </c>
      <c r="K377" t="s">
        <v>47</v>
      </c>
      <c r="L377">
        <v>72</v>
      </c>
      <c r="M377">
        <v>20</v>
      </c>
      <c r="N377">
        <v>11.2</v>
      </c>
      <c r="O377">
        <v>2</v>
      </c>
      <c r="P377" t="s">
        <v>70</v>
      </c>
      <c r="Q377">
        <v>4</v>
      </c>
      <c r="R377">
        <v>8</v>
      </c>
      <c r="S377" t="s">
        <v>110</v>
      </c>
      <c r="T377">
        <v>0</v>
      </c>
      <c r="U377">
        <v>187.79</v>
      </c>
      <c r="V377">
        <v>187.79</v>
      </c>
      <c r="W377">
        <v>5.4</v>
      </c>
      <c r="X377">
        <v>3.07</v>
      </c>
      <c r="Y377">
        <v>1.76</v>
      </c>
      <c r="Z377">
        <v>36</v>
      </c>
      <c r="AA377">
        <v>32</v>
      </c>
      <c r="AB377">
        <v>0.89</v>
      </c>
      <c r="AC377">
        <v>6.75</v>
      </c>
      <c r="AD377">
        <v>9</v>
      </c>
      <c r="AE377">
        <v>40.43</v>
      </c>
      <c r="AF377">
        <v>23.1</v>
      </c>
      <c r="AG377">
        <v>0.46</v>
      </c>
      <c r="AH377">
        <v>100</v>
      </c>
      <c r="AI377" t="s">
        <v>103</v>
      </c>
      <c r="AJ377" t="s">
        <v>115</v>
      </c>
      <c r="AK377" t="s">
        <v>105</v>
      </c>
      <c r="AL377" t="s">
        <v>106</v>
      </c>
      <c r="AM377" t="s">
        <v>113</v>
      </c>
      <c r="AN377" t="s">
        <v>111</v>
      </c>
      <c r="AO377" t="s">
        <v>117</v>
      </c>
      <c r="AP377">
        <v>120</v>
      </c>
      <c r="AQ377">
        <v>80</v>
      </c>
      <c r="AR377">
        <v>9</v>
      </c>
      <c r="AS377">
        <v>10</v>
      </c>
      <c r="AT377">
        <v>14</v>
      </c>
      <c r="AU377">
        <v>12</v>
      </c>
      <c r="AV377">
        <v>10.3</v>
      </c>
      <c r="AW377" t="s">
        <v>71</v>
      </c>
      <c r="AX377" t="s">
        <v>78</v>
      </c>
      <c r="AY377" t="s">
        <v>71</v>
      </c>
      <c r="AZ377">
        <v>187.79</v>
      </c>
      <c r="BA377">
        <v>19</v>
      </c>
      <c r="BB377">
        <v>13</v>
      </c>
      <c r="BC377" t="s">
        <v>71</v>
      </c>
      <c r="BD377">
        <v>2</v>
      </c>
      <c r="BE377" t="s">
        <v>73</v>
      </c>
      <c r="BF377" t="s">
        <v>74</v>
      </c>
      <c r="BG377" t="s">
        <v>73</v>
      </c>
      <c r="BH377" t="s">
        <v>71</v>
      </c>
    </row>
    <row r="378" spans="1:60">
      <c r="A378">
        <v>377</v>
      </c>
      <c r="B378" t="s">
        <v>51</v>
      </c>
      <c r="C378">
        <v>35</v>
      </c>
      <c r="D378" t="s">
        <v>75</v>
      </c>
      <c r="E378" t="s">
        <v>91</v>
      </c>
      <c r="F378">
        <v>60</v>
      </c>
      <c r="G378">
        <v>1.52</v>
      </c>
      <c r="H378">
        <v>25.97</v>
      </c>
      <c r="I378" t="s">
        <v>76</v>
      </c>
      <c r="J378">
        <v>11</v>
      </c>
      <c r="K378" t="s">
        <v>42</v>
      </c>
      <c r="L378">
        <v>72</v>
      </c>
      <c r="M378">
        <v>18</v>
      </c>
      <c r="N378">
        <v>10</v>
      </c>
      <c r="O378">
        <v>2</v>
      </c>
      <c r="P378" t="s">
        <v>70</v>
      </c>
      <c r="Q378">
        <v>6</v>
      </c>
      <c r="R378">
        <v>10</v>
      </c>
      <c r="S378" t="s">
        <v>110</v>
      </c>
      <c r="T378">
        <v>0</v>
      </c>
      <c r="U378">
        <v>459.63</v>
      </c>
      <c r="V378">
        <v>459.63</v>
      </c>
      <c r="W378">
        <v>3.91</v>
      </c>
      <c r="X378">
        <v>1.01</v>
      </c>
      <c r="Y378">
        <v>3.87</v>
      </c>
      <c r="Z378">
        <v>38</v>
      </c>
      <c r="AA378">
        <v>35</v>
      </c>
      <c r="AB378">
        <v>0.92</v>
      </c>
      <c r="AC378">
        <v>2.4500000000000002</v>
      </c>
      <c r="AD378">
        <v>1.2</v>
      </c>
      <c r="AE378">
        <v>8.6</v>
      </c>
      <c r="AF378">
        <v>20.7</v>
      </c>
      <c r="AG378">
        <v>0.3</v>
      </c>
      <c r="AH378">
        <v>115</v>
      </c>
      <c r="AI378" t="s">
        <v>103</v>
      </c>
      <c r="AJ378" t="s">
        <v>104</v>
      </c>
      <c r="AK378" t="s">
        <v>116</v>
      </c>
      <c r="AL378" t="s">
        <v>106</v>
      </c>
      <c r="AM378" t="s">
        <v>113</v>
      </c>
      <c r="AN378" t="s">
        <v>108</v>
      </c>
      <c r="AO378" t="s">
        <v>109</v>
      </c>
      <c r="AP378">
        <v>120</v>
      </c>
      <c r="AQ378">
        <v>80</v>
      </c>
      <c r="AR378">
        <v>1</v>
      </c>
      <c r="AS378">
        <v>2</v>
      </c>
      <c r="AT378">
        <v>18</v>
      </c>
      <c r="AU378">
        <v>11</v>
      </c>
      <c r="AV378">
        <v>9</v>
      </c>
      <c r="AW378" t="s">
        <v>71</v>
      </c>
      <c r="AX378" t="s">
        <v>71</v>
      </c>
      <c r="AY378" t="s">
        <v>72</v>
      </c>
      <c r="AZ378">
        <v>459.63</v>
      </c>
      <c r="BA378">
        <v>3</v>
      </c>
      <c r="BB378">
        <v>14.5</v>
      </c>
      <c r="BC378" t="s">
        <v>71</v>
      </c>
      <c r="BD378">
        <v>2</v>
      </c>
      <c r="BE378" t="s">
        <v>73</v>
      </c>
      <c r="BF378" t="s">
        <v>74</v>
      </c>
      <c r="BG378" t="s">
        <v>77</v>
      </c>
      <c r="BH378" t="s">
        <v>71</v>
      </c>
    </row>
    <row r="379" spans="1:60">
      <c r="A379">
        <v>378</v>
      </c>
      <c r="B379" t="s">
        <v>51</v>
      </c>
      <c r="C379">
        <v>28</v>
      </c>
      <c r="D379" t="s">
        <v>68</v>
      </c>
      <c r="E379" t="s">
        <v>90</v>
      </c>
      <c r="F379">
        <v>61</v>
      </c>
      <c r="G379">
        <v>1.52</v>
      </c>
      <c r="H379">
        <v>26.4</v>
      </c>
      <c r="I379" t="s">
        <v>76</v>
      </c>
      <c r="J379">
        <v>15</v>
      </c>
      <c r="K379" t="s">
        <v>41</v>
      </c>
      <c r="L379">
        <v>74</v>
      </c>
      <c r="M379">
        <v>22</v>
      </c>
      <c r="N379">
        <v>10.5</v>
      </c>
      <c r="O379">
        <v>4</v>
      </c>
      <c r="P379" t="s">
        <v>80</v>
      </c>
      <c r="Q379">
        <v>3</v>
      </c>
      <c r="R379">
        <v>3</v>
      </c>
      <c r="S379" t="s">
        <v>102</v>
      </c>
      <c r="T379">
        <v>0</v>
      </c>
      <c r="U379">
        <v>2</v>
      </c>
      <c r="V379">
        <v>3.01</v>
      </c>
      <c r="W379">
        <v>3.3</v>
      </c>
      <c r="X379">
        <v>0.59</v>
      </c>
      <c r="Y379">
        <v>5.59</v>
      </c>
      <c r="Z379">
        <v>39</v>
      </c>
      <c r="AA379">
        <v>35</v>
      </c>
      <c r="AB379">
        <v>0.9</v>
      </c>
      <c r="AC379">
        <v>2.78</v>
      </c>
      <c r="AD379">
        <v>9.1</v>
      </c>
      <c r="AE379">
        <v>7.81</v>
      </c>
      <c r="AF379">
        <v>10.1</v>
      </c>
      <c r="AG379">
        <v>0.27</v>
      </c>
      <c r="AH379">
        <v>92</v>
      </c>
      <c r="AI379" t="s">
        <v>114</v>
      </c>
      <c r="AJ379" t="s">
        <v>104</v>
      </c>
      <c r="AK379" t="s">
        <v>105</v>
      </c>
      <c r="AL379" t="s">
        <v>106</v>
      </c>
      <c r="AM379" t="s">
        <v>113</v>
      </c>
      <c r="AN379" t="s">
        <v>108</v>
      </c>
      <c r="AO379" t="s">
        <v>109</v>
      </c>
      <c r="AP379">
        <v>120</v>
      </c>
      <c r="AQ379">
        <v>80</v>
      </c>
      <c r="AR379">
        <v>8</v>
      </c>
      <c r="AS379">
        <v>7</v>
      </c>
      <c r="AT379">
        <v>19</v>
      </c>
      <c r="AU379">
        <v>15</v>
      </c>
      <c r="AV379">
        <v>5.5</v>
      </c>
      <c r="AW379" t="s">
        <v>71</v>
      </c>
      <c r="AX379" t="s">
        <v>71</v>
      </c>
      <c r="AY379" t="s">
        <v>72</v>
      </c>
      <c r="AZ379">
        <v>2.5049999999999999</v>
      </c>
      <c r="BA379">
        <v>15</v>
      </c>
      <c r="BB379">
        <v>17</v>
      </c>
      <c r="BC379" t="s">
        <v>71</v>
      </c>
      <c r="BD379">
        <v>2</v>
      </c>
      <c r="BE379" t="s">
        <v>73</v>
      </c>
      <c r="BF379" t="s">
        <v>74</v>
      </c>
      <c r="BG379" t="s">
        <v>77</v>
      </c>
      <c r="BH379" t="s">
        <v>71</v>
      </c>
    </row>
    <row r="380" spans="1:60">
      <c r="A380">
        <v>379</v>
      </c>
      <c r="B380" t="s">
        <v>51</v>
      </c>
      <c r="C380">
        <v>23</v>
      </c>
      <c r="D380" t="s">
        <v>68</v>
      </c>
      <c r="E380" t="s">
        <v>94</v>
      </c>
      <c r="F380">
        <v>50</v>
      </c>
      <c r="G380">
        <v>1.55</v>
      </c>
      <c r="H380">
        <v>20.81</v>
      </c>
      <c r="I380" t="s">
        <v>69</v>
      </c>
      <c r="J380">
        <v>15</v>
      </c>
      <c r="K380" t="s">
        <v>41</v>
      </c>
      <c r="L380">
        <v>72</v>
      </c>
      <c r="M380">
        <v>18</v>
      </c>
      <c r="N380">
        <v>10.8</v>
      </c>
      <c r="O380">
        <v>4</v>
      </c>
      <c r="P380" t="s">
        <v>80</v>
      </c>
      <c r="Q380">
        <v>6</v>
      </c>
      <c r="R380">
        <v>3</v>
      </c>
      <c r="S380" t="s">
        <v>102</v>
      </c>
      <c r="T380">
        <v>0</v>
      </c>
      <c r="U380">
        <v>2</v>
      </c>
      <c r="V380">
        <v>2</v>
      </c>
      <c r="W380">
        <v>9.59</v>
      </c>
      <c r="X380">
        <v>5.98</v>
      </c>
      <c r="Y380">
        <v>1.6</v>
      </c>
      <c r="Z380">
        <v>37</v>
      </c>
      <c r="AA380">
        <v>34</v>
      </c>
      <c r="AB380">
        <v>0.92</v>
      </c>
      <c r="AC380">
        <v>3.63</v>
      </c>
      <c r="AD380">
        <v>2.9</v>
      </c>
      <c r="AE380">
        <v>30.85</v>
      </c>
      <c r="AF380">
        <v>21.1</v>
      </c>
      <c r="AG380">
        <v>0.75</v>
      </c>
      <c r="AH380">
        <v>92</v>
      </c>
      <c r="AI380" t="s">
        <v>103</v>
      </c>
      <c r="AJ380" t="s">
        <v>104</v>
      </c>
      <c r="AK380" t="s">
        <v>105</v>
      </c>
      <c r="AL380" t="s">
        <v>112</v>
      </c>
      <c r="AM380" t="s">
        <v>113</v>
      </c>
      <c r="AN380" t="s">
        <v>111</v>
      </c>
      <c r="AO380" t="s">
        <v>109</v>
      </c>
      <c r="AP380">
        <v>110</v>
      </c>
      <c r="AQ380">
        <v>70</v>
      </c>
      <c r="AR380">
        <v>3</v>
      </c>
      <c r="AS380">
        <v>5</v>
      </c>
      <c r="AT380">
        <v>18</v>
      </c>
      <c r="AU380">
        <v>18</v>
      </c>
      <c r="AV380">
        <v>11.2</v>
      </c>
      <c r="AW380" t="s">
        <v>71</v>
      </c>
      <c r="AX380" t="s">
        <v>71</v>
      </c>
      <c r="AY380" t="s">
        <v>71</v>
      </c>
      <c r="AZ380">
        <v>2</v>
      </c>
      <c r="BA380">
        <v>8</v>
      </c>
      <c r="BB380">
        <v>18</v>
      </c>
      <c r="BC380" t="s">
        <v>71</v>
      </c>
      <c r="BD380">
        <v>2</v>
      </c>
      <c r="BE380" t="s">
        <v>73</v>
      </c>
      <c r="BF380" t="s">
        <v>71</v>
      </c>
      <c r="BG380" t="s">
        <v>73</v>
      </c>
      <c r="BH380" t="s">
        <v>71</v>
      </c>
    </row>
    <row r="381" spans="1:60">
      <c r="A381">
        <v>380</v>
      </c>
      <c r="B381" t="s">
        <v>51</v>
      </c>
      <c r="C381">
        <v>31</v>
      </c>
      <c r="D381" t="s">
        <v>68</v>
      </c>
      <c r="E381" t="s">
        <v>92</v>
      </c>
      <c r="F381">
        <v>55.5</v>
      </c>
      <c r="G381">
        <v>1.51</v>
      </c>
      <c r="H381">
        <v>24.34</v>
      </c>
      <c r="I381" t="s">
        <v>69</v>
      </c>
      <c r="J381">
        <v>15</v>
      </c>
      <c r="K381" t="s">
        <v>41</v>
      </c>
      <c r="L381">
        <v>74</v>
      </c>
      <c r="M381">
        <v>18</v>
      </c>
      <c r="N381">
        <v>11.1</v>
      </c>
      <c r="O381">
        <v>2</v>
      </c>
      <c r="P381" t="s">
        <v>70</v>
      </c>
      <c r="Q381">
        <v>6</v>
      </c>
      <c r="R381">
        <v>5</v>
      </c>
      <c r="S381" t="s">
        <v>110</v>
      </c>
      <c r="T381">
        <v>0</v>
      </c>
      <c r="U381">
        <v>278.32</v>
      </c>
      <c r="V381">
        <v>278.52</v>
      </c>
      <c r="W381">
        <v>2.4900000000000002</v>
      </c>
      <c r="X381">
        <v>3.39</v>
      </c>
      <c r="Y381">
        <v>0.73</v>
      </c>
      <c r="Z381">
        <v>38</v>
      </c>
      <c r="AA381">
        <v>34</v>
      </c>
      <c r="AB381">
        <v>0.89</v>
      </c>
      <c r="AC381">
        <v>1.62</v>
      </c>
      <c r="AD381">
        <v>3.1</v>
      </c>
      <c r="AE381">
        <v>24.33</v>
      </c>
      <c r="AF381">
        <v>24.1</v>
      </c>
      <c r="AG381">
        <v>0.25</v>
      </c>
      <c r="AH381">
        <v>92</v>
      </c>
      <c r="AI381" t="s">
        <v>103</v>
      </c>
      <c r="AJ381" t="s">
        <v>104</v>
      </c>
      <c r="AK381" t="s">
        <v>116</v>
      </c>
      <c r="AL381" t="s">
        <v>106</v>
      </c>
      <c r="AM381" t="s">
        <v>113</v>
      </c>
      <c r="AN381" t="s">
        <v>108</v>
      </c>
      <c r="AO381" t="s">
        <v>109</v>
      </c>
      <c r="AP381">
        <v>110</v>
      </c>
      <c r="AQ381">
        <v>80</v>
      </c>
      <c r="AR381">
        <v>6</v>
      </c>
      <c r="AS381">
        <v>7</v>
      </c>
      <c r="AT381">
        <v>18</v>
      </c>
      <c r="AU381">
        <v>22</v>
      </c>
      <c r="AV381">
        <v>9</v>
      </c>
      <c r="AW381" t="s">
        <v>71</v>
      </c>
      <c r="AX381" t="s">
        <v>71</v>
      </c>
      <c r="AY381" t="s">
        <v>71</v>
      </c>
      <c r="AZ381">
        <v>278.41999999999996</v>
      </c>
      <c r="BA381">
        <v>13</v>
      </c>
      <c r="BB381">
        <v>20</v>
      </c>
      <c r="BC381" t="s">
        <v>71</v>
      </c>
      <c r="BD381">
        <v>2</v>
      </c>
      <c r="BE381" t="s">
        <v>73</v>
      </c>
      <c r="BF381" t="s">
        <v>74</v>
      </c>
      <c r="BG381" t="s">
        <v>73</v>
      </c>
      <c r="BH381" t="s">
        <v>71</v>
      </c>
    </row>
    <row r="382" spans="1:60">
      <c r="A382">
        <v>381</v>
      </c>
      <c r="B382" t="s">
        <v>51</v>
      </c>
      <c r="C382">
        <v>37</v>
      </c>
      <c r="D382" t="s">
        <v>75</v>
      </c>
      <c r="E382" t="s">
        <v>91</v>
      </c>
      <c r="F382">
        <v>65</v>
      </c>
      <c r="G382">
        <v>1.61</v>
      </c>
      <c r="H382">
        <v>25.08</v>
      </c>
      <c r="I382" t="s">
        <v>76</v>
      </c>
      <c r="J382">
        <v>15</v>
      </c>
      <c r="K382" t="s">
        <v>41</v>
      </c>
      <c r="L382">
        <v>72</v>
      </c>
      <c r="M382">
        <v>20</v>
      </c>
      <c r="N382">
        <v>10.3</v>
      </c>
      <c r="O382">
        <v>2</v>
      </c>
      <c r="P382" t="s">
        <v>70</v>
      </c>
      <c r="Q382">
        <v>5</v>
      </c>
      <c r="R382">
        <v>6</v>
      </c>
      <c r="S382" t="s">
        <v>102</v>
      </c>
      <c r="T382">
        <v>0</v>
      </c>
      <c r="U382">
        <v>1.99</v>
      </c>
      <c r="V382">
        <v>1.99</v>
      </c>
      <c r="W382">
        <v>6.46</v>
      </c>
      <c r="X382">
        <v>1.43</v>
      </c>
      <c r="Y382">
        <v>4.5199999999999996</v>
      </c>
      <c r="Z382">
        <v>38</v>
      </c>
      <c r="AA382">
        <v>34</v>
      </c>
      <c r="AB382">
        <v>0.89</v>
      </c>
      <c r="AC382">
        <v>1.44</v>
      </c>
      <c r="AD382">
        <v>5.6</v>
      </c>
      <c r="AE382">
        <v>19.32</v>
      </c>
      <c r="AF382">
        <v>24.1</v>
      </c>
      <c r="AG382">
        <v>0.25</v>
      </c>
      <c r="AH382">
        <v>82</v>
      </c>
      <c r="AI382" t="s">
        <v>114</v>
      </c>
      <c r="AJ382" t="s">
        <v>104</v>
      </c>
      <c r="AK382" t="s">
        <v>105</v>
      </c>
      <c r="AL382" t="s">
        <v>106</v>
      </c>
      <c r="AM382" t="s">
        <v>113</v>
      </c>
      <c r="AN382" t="s">
        <v>108</v>
      </c>
      <c r="AO382" t="s">
        <v>109</v>
      </c>
      <c r="AP382">
        <v>120</v>
      </c>
      <c r="AQ382">
        <v>80</v>
      </c>
      <c r="AR382">
        <v>6</v>
      </c>
      <c r="AS382">
        <v>6</v>
      </c>
      <c r="AT382">
        <v>12</v>
      </c>
      <c r="AU382">
        <v>15</v>
      </c>
      <c r="AV382">
        <v>10</v>
      </c>
      <c r="AW382" t="s">
        <v>71</v>
      </c>
      <c r="AX382" t="s">
        <v>71</v>
      </c>
      <c r="AY382" t="s">
        <v>72</v>
      </c>
      <c r="AZ382">
        <v>1.99</v>
      </c>
      <c r="BA382">
        <v>12</v>
      </c>
      <c r="BB382">
        <v>13.5</v>
      </c>
      <c r="BC382" t="s">
        <v>71</v>
      </c>
      <c r="BD382">
        <v>2</v>
      </c>
      <c r="BE382" t="s">
        <v>73</v>
      </c>
      <c r="BF382" t="s">
        <v>74</v>
      </c>
      <c r="BG382" t="s">
        <v>77</v>
      </c>
      <c r="BH382" t="s">
        <v>71</v>
      </c>
    </row>
    <row r="383" spans="1:60">
      <c r="A383">
        <v>382</v>
      </c>
      <c r="B383" t="s">
        <v>51</v>
      </c>
      <c r="C383">
        <v>35</v>
      </c>
      <c r="D383" t="s">
        <v>75</v>
      </c>
      <c r="E383" t="s">
        <v>91</v>
      </c>
      <c r="F383">
        <v>60</v>
      </c>
      <c r="G383">
        <v>1.46</v>
      </c>
      <c r="H383">
        <v>28.15</v>
      </c>
      <c r="I383" t="s">
        <v>76</v>
      </c>
      <c r="J383">
        <v>15</v>
      </c>
      <c r="K383" t="s">
        <v>41</v>
      </c>
      <c r="L383">
        <v>82</v>
      </c>
      <c r="M383">
        <v>20</v>
      </c>
      <c r="N383">
        <v>10</v>
      </c>
      <c r="O383">
        <v>4</v>
      </c>
      <c r="P383" t="s">
        <v>80</v>
      </c>
      <c r="Q383">
        <v>3</v>
      </c>
      <c r="R383">
        <v>10</v>
      </c>
      <c r="S383" t="s">
        <v>102</v>
      </c>
      <c r="T383">
        <v>0</v>
      </c>
      <c r="U383">
        <v>1.99</v>
      </c>
      <c r="V383">
        <v>1.99</v>
      </c>
      <c r="W383">
        <v>2.75</v>
      </c>
      <c r="X383">
        <v>2.78</v>
      </c>
      <c r="Y383">
        <v>0.99</v>
      </c>
      <c r="Z383">
        <v>37</v>
      </c>
      <c r="AA383">
        <v>35</v>
      </c>
      <c r="AB383">
        <v>0.95</v>
      </c>
      <c r="AC383">
        <v>1.57</v>
      </c>
      <c r="AD383">
        <v>7.9</v>
      </c>
      <c r="AE383">
        <v>15.38</v>
      </c>
      <c r="AF383">
        <v>21.7</v>
      </c>
      <c r="AG383">
        <v>0.25</v>
      </c>
      <c r="AH383">
        <v>110</v>
      </c>
      <c r="AI383" t="s">
        <v>114</v>
      </c>
      <c r="AJ383" t="s">
        <v>104</v>
      </c>
      <c r="AK383" t="s">
        <v>105</v>
      </c>
      <c r="AL383" t="s">
        <v>112</v>
      </c>
      <c r="AM383" t="s">
        <v>107</v>
      </c>
      <c r="AN383" t="s">
        <v>108</v>
      </c>
      <c r="AO383" t="s">
        <v>109</v>
      </c>
      <c r="AP383">
        <v>120</v>
      </c>
      <c r="AQ383">
        <v>80</v>
      </c>
      <c r="AR383">
        <v>5</v>
      </c>
      <c r="AS383">
        <v>5</v>
      </c>
      <c r="AT383">
        <v>13</v>
      </c>
      <c r="AU383">
        <v>15</v>
      </c>
      <c r="AV383">
        <v>6.5</v>
      </c>
      <c r="AW383" t="s">
        <v>71</v>
      </c>
      <c r="AX383" t="s">
        <v>71</v>
      </c>
      <c r="AY383" t="s">
        <v>71</v>
      </c>
      <c r="AZ383">
        <v>1.99</v>
      </c>
      <c r="BA383">
        <v>10</v>
      </c>
      <c r="BB383">
        <v>14</v>
      </c>
      <c r="BC383" t="s">
        <v>71</v>
      </c>
      <c r="BD383">
        <v>2</v>
      </c>
      <c r="BE383" t="s">
        <v>73</v>
      </c>
      <c r="BF383" t="s">
        <v>74</v>
      </c>
      <c r="BG383" t="s">
        <v>73</v>
      </c>
      <c r="BH383" t="s">
        <v>71</v>
      </c>
    </row>
    <row r="384" spans="1:60">
      <c r="A384">
        <v>383</v>
      </c>
      <c r="B384" t="s">
        <v>51</v>
      </c>
      <c r="C384">
        <v>29</v>
      </c>
      <c r="D384" t="s">
        <v>68</v>
      </c>
      <c r="E384" t="s">
        <v>90</v>
      </c>
      <c r="F384">
        <v>46</v>
      </c>
      <c r="G384">
        <v>1.5</v>
      </c>
      <c r="H384">
        <v>20.440000000000001</v>
      </c>
      <c r="I384" t="s">
        <v>69</v>
      </c>
      <c r="J384">
        <v>11</v>
      </c>
      <c r="K384" t="s">
        <v>42</v>
      </c>
      <c r="L384">
        <v>72</v>
      </c>
      <c r="M384">
        <v>20</v>
      </c>
      <c r="N384">
        <v>10.8</v>
      </c>
      <c r="O384">
        <v>2</v>
      </c>
      <c r="P384" t="s">
        <v>70</v>
      </c>
      <c r="Q384">
        <v>6</v>
      </c>
      <c r="R384">
        <v>6</v>
      </c>
      <c r="S384" t="s">
        <v>110</v>
      </c>
      <c r="T384">
        <v>1</v>
      </c>
      <c r="U384">
        <v>10.84</v>
      </c>
      <c r="V384">
        <v>10.84</v>
      </c>
      <c r="W384">
        <v>5.08</v>
      </c>
      <c r="X384">
        <v>1.06</v>
      </c>
      <c r="Y384">
        <v>4.79</v>
      </c>
      <c r="Z384">
        <v>34</v>
      </c>
      <c r="AA384">
        <v>33</v>
      </c>
      <c r="AB384">
        <v>0.97</v>
      </c>
      <c r="AC384">
        <v>2.66</v>
      </c>
      <c r="AD384">
        <v>18.899999999999999</v>
      </c>
      <c r="AE384">
        <v>52.31</v>
      </c>
      <c r="AF384">
        <v>40.299999999999997</v>
      </c>
      <c r="AG384">
        <v>0.28999999999999998</v>
      </c>
      <c r="AH384">
        <v>110</v>
      </c>
      <c r="AI384" t="s">
        <v>103</v>
      </c>
      <c r="AJ384" t="s">
        <v>104</v>
      </c>
      <c r="AK384" t="s">
        <v>105</v>
      </c>
      <c r="AL384" t="s">
        <v>112</v>
      </c>
      <c r="AM384" t="s">
        <v>113</v>
      </c>
      <c r="AN384" t="s">
        <v>108</v>
      </c>
      <c r="AO384" t="s">
        <v>109</v>
      </c>
      <c r="AP384">
        <v>120</v>
      </c>
      <c r="AQ384">
        <v>80</v>
      </c>
      <c r="AR384">
        <v>8</v>
      </c>
      <c r="AS384">
        <v>5</v>
      </c>
      <c r="AT384">
        <v>16</v>
      </c>
      <c r="AU384">
        <v>12</v>
      </c>
      <c r="AV384">
        <v>7</v>
      </c>
      <c r="AW384" t="s">
        <v>71</v>
      </c>
      <c r="AX384" t="s">
        <v>71</v>
      </c>
      <c r="AY384" t="s">
        <v>72</v>
      </c>
      <c r="AZ384">
        <v>10.84</v>
      </c>
      <c r="BA384">
        <v>13</v>
      </c>
      <c r="BB384">
        <v>14</v>
      </c>
      <c r="BC384" t="s">
        <v>71</v>
      </c>
      <c r="BD384">
        <v>2</v>
      </c>
      <c r="BE384" t="s">
        <v>73</v>
      </c>
      <c r="BF384" t="s">
        <v>74</v>
      </c>
      <c r="BG384" t="s">
        <v>73</v>
      </c>
      <c r="BH384" t="s">
        <v>71</v>
      </c>
    </row>
    <row r="385" spans="1:60">
      <c r="A385">
        <v>384</v>
      </c>
      <c r="B385" t="s">
        <v>51</v>
      </c>
      <c r="C385">
        <v>32</v>
      </c>
      <c r="D385" t="s">
        <v>68</v>
      </c>
      <c r="E385" t="s">
        <v>92</v>
      </c>
      <c r="F385">
        <v>60.5</v>
      </c>
      <c r="G385">
        <v>1.58</v>
      </c>
      <c r="H385">
        <v>24.23</v>
      </c>
      <c r="I385" t="s">
        <v>69</v>
      </c>
      <c r="J385">
        <v>13</v>
      </c>
      <c r="K385" t="s">
        <v>43</v>
      </c>
      <c r="L385">
        <v>72</v>
      </c>
      <c r="M385">
        <v>18</v>
      </c>
      <c r="N385">
        <v>11</v>
      </c>
      <c r="O385">
        <v>2</v>
      </c>
      <c r="P385" t="s">
        <v>70</v>
      </c>
      <c r="Q385">
        <v>6</v>
      </c>
      <c r="R385">
        <v>9</v>
      </c>
      <c r="S385" t="s">
        <v>102</v>
      </c>
      <c r="T385">
        <v>2</v>
      </c>
      <c r="U385">
        <v>1.99</v>
      </c>
      <c r="V385">
        <v>1.99</v>
      </c>
      <c r="W385">
        <v>4.6100000000000003</v>
      </c>
      <c r="X385">
        <v>1.52</v>
      </c>
      <c r="Y385">
        <v>3.03</v>
      </c>
      <c r="Z385">
        <v>38</v>
      </c>
      <c r="AA385">
        <v>34</v>
      </c>
      <c r="AB385">
        <v>0.89</v>
      </c>
      <c r="AC385">
        <v>1.4</v>
      </c>
      <c r="AD385">
        <v>11.4</v>
      </c>
      <c r="AE385">
        <v>25.54</v>
      </c>
      <c r="AF385">
        <v>20.100000000000001</v>
      </c>
      <c r="AG385">
        <v>0.25</v>
      </c>
      <c r="AH385">
        <v>100</v>
      </c>
      <c r="AI385" t="s">
        <v>114</v>
      </c>
      <c r="AJ385" t="s">
        <v>104</v>
      </c>
      <c r="AK385" t="s">
        <v>105</v>
      </c>
      <c r="AL385" t="s">
        <v>106</v>
      </c>
      <c r="AM385" t="s">
        <v>113</v>
      </c>
      <c r="AN385" t="s">
        <v>111</v>
      </c>
      <c r="AO385" t="s">
        <v>117</v>
      </c>
      <c r="AP385">
        <v>120</v>
      </c>
      <c r="AQ385">
        <v>80</v>
      </c>
      <c r="AR385">
        <v>2</v>
      </c>
      <c r="AS385">
        <v>3</v>
      </c>
      <c r="AT385">
        <v>18</v>
      </c>
      <c r="AU385">
        <v>20</v>
      </c>
      <c r="AV385">
        <v>8</v>
      </c>
      <c r="AW385" t="s">
        <v>71</v>
      </c>
      <c r="AX385" t="s">
        <v>71</v>
      </c>
      <c r="AY385" t="s">
        <v>72</v>
      </c>
      <c r="AZ385">
        <v>1.99</v>
      </c>
      <c r="BA385">
        <v>5</v>
      </c>
      <c r="BB385">
        <v>19</v>
      </c>
      <c r="BC385" t="s">
        <v>71</v>
      </c>
      <c r="BD385">
        <v>2</v>
      </c>
      <c r="BE385" t="s">
        <v>73</v>
      </c>
      <c r="BF385" t="s">
        <v>74</v>
      </c>
      <c r="BG385" t="s">
        <v>73</v>
      </c>
      <c r="BH385" t="s">
        <v>71</v>
      </c>
    </row>
    <row r="386" spans="1:60">
      <c r="A386">
        <v>385</v>
      </c>
      <c r="B386" t="s">
        <v>51</v>
      </c>
      <c r="C386">
        <v>37</v>
      </c>
      <c r="D386" t="s">
        <v>75</v>
      </c>
      <c r="E386" t="s">
        <v>91</v>
      </c>
      <c r="F386">
        <v>50</v>
      </c>
      <c r="G386">
        <v>1.48</v>
      </c>
      <c r="H386">
        <v>22.83</v>
      </c>
      <c r="I386" t="s">
        <v>69</v>
      </c>
      <c r="J386">
        <v>15</v>
      </c>
      <c r="K386" t="s">
        <v>41</v>
      </c>
      <c r="L386">
        <v>72</v>
      </c>
      <c r="M386">
        <v>18</v>
      </c>
      <c r="N386">
        <v>10.199999999999999</v>
      </c>
      <c r="O386">
        <v>2</v>
      </c>
      <c r="P386" t="s">
        <v>70</v>
      </c>
      <c r="Q386">
        <v>7</v>
      </c>
      <c r="R386">
        <v>5</v>
      </c>
      <c r="S386" t="s">
        <v>110</v>
      </c>
      <c r="T386">
        <v>0</v>
      </c>
      <c r="U386">
        <v>184.42</v>
      </c>
      <c r="V386">
        <v>184.42</v>
      </c>
      <c r="W386">
        <v>4.41</v>
      </c>
      <c r="X386">
        <v>1.43</v>
      </c>
      <c r="Y386">
        <v>3.08</v>
      </c>
      <c r="Z386">
        <v>37</v>
      </c>
      <c r="AA386">
        <v>33</v>
      </c>
      <c r="AB386">
        <v>0.89</v>
      </c>
      <c r="AC386">
        <v>2.73</v>
      </c>
      <c r="AD386">
        <v>3.8</v>
      </c>
      <c r="AE386">
        <v>18.93</v>
      </c>
      <c r="AF386">
        <v>19.5</v>
      </c>
      <c r="AG386">
        <v>0.44</v>
      </c>
      <c r="AH386">
        <v>100</v>
      </c>
      <c r="AI386" t="s">
        <v>103</v>
      </c>
      <c r="AJ386" t="s">
        <v>104</v>
      </c>
      <c r="AK386" t="s">
        <v>105</v>
      </c>
      <c r="AL386" t="s">
        <v>112</v>
      </c>
      <c r="AM386" t="s">
        <v>107</v>
      </c>
      <c r="AN386" t="s">
        <v>108</v>
      </c>
      <c r="AO386" t="s">
        <v>109</v>
      </c>
      <c r="AP386">
        <v>110</v>
      </c>
      <c r="AQ386">
        <v>80</v>
      </c>
      <c r="AR386">
        <v>5</v>
      </c>
      <c r="AS386">
        <v>3</v>
      </c>
      <c r="AT386">
        <v>15</v>
      </c>
      <c r="AU386">
        <v>17</v>
      </c>
      <c r="AV386">
        <v>7.5</v>
      </c>
      <c r="AW386" t="s">
        <v>71</v>
      </c>
      <c r="AX386" t="s">
        <v>71</v>
      </c>
      <c r="AY386" t="s">
        <v>72</v>
      </c>
      <c r="AZ386">
        <v>184.42</v>
      </c>
      <c r="BA386">
        <v>8</v>
      </c>
      <c r="BB386">
        <v>16</v>
      </c>
      <c r="BC386" t="s">
        <v>71</v>
      </c>
      <c r="BD386">
        <v>1</v>
      </c>
      <c r="BE386" t="s">
        <v>73</v>
      </c>
      <c r="BF386" t="s">
        <v>74</v>
      </c>
      <c r="BG386" t="s">
        <v>73</v>
      </c>
      <c r="BH386" t="s">
        <v>71</v>
      </c>
    </row>
    <row r="387" spans="1:60">
      <c r="A387">
        <v>386</v>
      </c>
      <c r="B387" t="s">
        <v>51</v>
      </c>
      <c r="C387">
        <v>41</v>
      </c>
      <c r="D387" t="s">
        <v>75</v>
      </c>
      <c r="E387" t="s">
        <v>96</v>
      </c>
      <c r="F387">
        <v>76.900000000000006</v>
      </c>
      <c r="G387">
        <v>1.65</v>
      </c>
      <c r="H387">
        <v>28.25</v>
      </c>
      <c r="I387" t="s">
        <v>76</v>
      </c>
      <c r="J387">
        <v>15</v>
      </c>
      <c r="K387" t="s">
        <v>41</v>
      </c>
      <c r="L387">
        <v>72</v>
      </c>
      <c r="M387">
        <v>18</v>
      </c>
      <c r="N387">
        <v>11</v>
      </c>
      <c r="O387">
        <v>4</v>
      </c>
      <c r="P387" t="s">
        <v>80</v>
      </c>
      <c r="Q387">
        <v>3</v>
      </c>
      <c r="R387">
        <v>14</v>
      </c>
      <c r="S387" t="s">
        <v>102</v>
      </c>
      <c r="T387">
        <v>0</v>
      </c>
      <c r="U387">
        <v>4.2</v>
      </c>
      <c r="V387">
        <v>4.2</v>
      </c>
      <c r="W387">
        <v>6.52</v>
      </c>
      <c r="X387">
        <v>6.65</v>
      </c>
      <c r="Y387">
        <v>0.98</v>
      </c>
      <c r="Z387">
        <v>42</v>
      </c>
      <c r="AA387">
        <v>38</v>
      </c>
      <c r="AB387">
        <v>0.9</v>
      </c>
      <c r="AC387">
        <v>0.57999999999999996</v>
      </c>
      <c r="AD387">
        <v>4.5</v>
      </c>
      <c r="AE387">
        <v>19.809999999999999</v>
      </c>
      <c r="AF387">
        <v>18.600000000000001</v>
      </c>
      <c r="AG387">
        <v>0.48</v>
      </c>
      <c r="AH387">
        <v>100</v>
      </c>
      <c r="AI387" t="s">
        <v>114</v>
      </c>
      <c r="AJ387" t="s">
        <v>104</v>
      </c>
      <c r="AK387" t="s">
        <v>116</v>
      </c>
      <c r="AL387" t="s">
        <v>112</v>
      </c>
      <c r="AM387" t="s">
        <v>107</v>
      </c>
      <c r="AN387" t="s">
        <v>108</v>
      </c>
      <c r="AO387" t="s">
        <v>109</v>
      </c>
      <c r="AP387">
        <v>130</v>
      </c>
      <c r="AQ387">
        <v>80</v>
      </c>
      <c r="AR387">
        <v>4</v>
      </c>
      <c r="AS387">
        <v>2</v>
      </c>
      <c r="AT387">
        <v>14</v>
      </c>
      <c r="AU387">
        <v>11</v>
      </c>
      <c r="AV387">
        <v>7</v>
      </c>
      <c r="AW387" t="s">
        <v>71</v>
      </c>
      <c r="AX387" t="s">
        <v>71</v>
      </c>
      <c r="AY387" t="s">
        <v>71</v>
      </c>
      <c r="AZ387">
        <v>4.2</v>
      </c>
      <c r="BA387">
        <v>6</v>
      </c>
      <c r="BB387">
        <v>12.5</v>
      </c>
      <c r="BC387" t="s">
        <v>71</v>
      </c>
      <c r="BD387">
        <v>3</v>
      </c>
      <c r="BE387" t="s">
        <v>77</v>
      </c>
      <c r="BF387" t="s">
        <v>74</v>
      </c>
      <c r="BG387" t="s">
        <v>77</v>
      </c>
      <c r="BH387" t="s">
        <v>71</v>
      </c>
    </row>
    <row r="388" spans="1:60">
      <c r="A388">
        <v>387</v>
      </c>
      <c r="B388" t="s">
        <v>51</v>
      </c>
      <c r="C388">
        <v>40</v>
      </c>
      <c r="D388" t="s">
        <v>75</v>
      </c>
      <c r="E388" t="s">
        <v>96</v>
      </c>
      <c r="F388">
        <v>63</v>
      </c>
      <c r="G388">
        <v>1.71</v>
      </c>
      <c r="H388">
        <v>21.55</v>
      </c>
      <c r="I388" t="s">
        <v>69</v>
      </c>
      <c r="J388">
        <v>15</v>
      </c>
      <c r="K388" t="s">
        <v>41</v>
      </c>
      <c r="L388">
        <v>72</v>
      </c>
      <c r="M388">
        <v>18</v>
      </c>
      <c r="N388">
        <v>11</v>
      </c>
      <c r="O388">
        <v>2</v>
      </c>
      <c r="P388" t="s">
        <v>70</v>
      </c>
      <c r="Q388">
        <v>6</v>
      </c>
      <c r="R388">
        <v>17</v>
      </c>
      <c r="S388" t="s">
        <v>102</v>
      </c>
      <c r="T388">
        <v>0</v>
      </c>
      <c r="U388">
        <v>1.99</v>
      </c>
      <c r="V388">
        <v>1.99</v>
      </c>
      <c r="W388">
        <v>1.94</v>
      </c>
      <c r="X388">
        <v>0.49</v>
      </c>
      <c r="Y388">
        <v>3.96</v>
      </c>
      <c r="Z388">
        <v>38</v>
      </c>
      <c r="AA388">
        <v>34</v>
      </c>
      <c r="AB388">
        <v>0.89</v>
      </c>
      <c r="AC388">
        <v>5</v>
      </c>
      <c r="AD388">
        <v>2</v>
      </c>
      <c r="AE388">
        <v>42.66</v>
      </c>
      <c r="AF388">
        <v>20.8</v>
      </c>
      <c r="AG388">
        <v>0.79</v>
      </c>
      <c r="AH388">
        <v>138</v>
      </c>
      <c r="AI388" t="s">
        <v>103</v>
      </c>
      <c r="AJ388" t="s">
        <v>104</v>
      </c>
      <c r="AK388" t="s">
        <v>116</v>
      </c>
      <c r="AL388" t="s">
        <v>106</v>
      </c>
      <c r="AM388" t="s">
        <v>107</v>
      </c>
      <c r="AN388" t="s">
        <v>108</v>
      </c>
      <c r="AO388" t="s">
        <v>109</v>
      </c>
      <c r="AP388">
        <v>110</v>
      </c>
      <c r="AQ388">
        <v>70</v>
      </c>
      <c r="AR388">
        <v>3</v>
      </c>
      <c r="AS388">
        <v>1</v>
      </c>
      <c r="AT388">
        <v>11</v>
      </c>
      <c r="AU388">
        <v>12</v>
      </c>
      <c r="AV388">
        <v>8.3000000000000007</v>
      </c>
      <c r="AW388" t="s">
        <v>71</v>
      </c>
      <c r="AX388" t="s">
        <v>78</v>
      </c>
      <c r="AY388" t="s">
        <v>72</v>
      </c>
      <c r="AZ388">
        <v>1.99</v>
      </c>
      <c r="BA388">
        <v>4</v>
      </c>
      <c r="BB388">
        <v>11.5</v>
      </c>
      <c r="BC388" t="s">
        <v>71</v>
      </c>
      <c r="BD388">
        <v>1</v>
      </c>
      <c r="BE388" t="s">
        <v>73</v>
      </c>
      <c r="BF388" t="s">
        <v>71</v>
      </c>
      <c r="BG388" t="s">
        <v>73</v>
      </c>
      <c r="BH388" t="s">
        <v>71</v>
      </c>
    </row>
    <row r="389" spans="1:60">
      <c r="A389">
        <v>388</v>
      </c>
      <c r="B389" t="s">
        <v>50</v>
      </c>
      <c r="C389">
        <v>24</v>
      </c>
      <c r="D389" t="s">
        <v>68</v>
      </c>
      <c r="E389" t="s">
        <v>94</v>
      </c>
      <c r="F389">
        <v>60</v>
      </c>
      <c r="G389">
        <v>1.52</v>
      </c>
      <c r="H389">
        <v>25.97</v>
      </c>
      <c r="I389" t="s">
        <v>76</v>
      </c>
      <c r="J389">
        <v>11</v>
      </c>
      <c r="K389" t="s">
        <v>42</v>
      </c>
      <c r="L389">
        <v>74</v>
      </c>
      <c r="M389">
        <v>16</v>
      </c>
      <c r="N389">
        <v>11</v>
      </c>
      <c r="O389">
        <v>2</v>
      </c>
      <c r="P389" t="s">
        <v>70</v>
      </c>
      <c r="Q389">
        <v>5</v>
      </c>
      <c r="R389">
        <v>8</v>
      </c>
      <c r="S389" t="s">
        <v>110</v>
      </c>
      <c r="T389">
        <v>0</v>
      </c>
      <c r="U389">
        <v>305.76</v>
      </c>
      <c r="V389">
        <v>1.99</v>
      </c>
      <c r="W389">
        <v>5.97</v>
      </c>
      <c r="X389">
        <v>2.73</v>
      </c>
      <c r="Y389">
        <v>2.19</v>
      </c>
      <c r="Z389">
        <v>38</v>
      </c>
      <c r="AA389">
        <v>32</v>
      </c>
      <c r="AB389">
        <v>0.84</v>
      </c>
      <c r="AC389">
        <v>3.3</v>
      </c>
      <c r="AD389">
        <v>4.5</v>
      </c>
      <c r="AE389">
        <v>27.96</v>
      </c>
      <c r="AF389">
        <v>19.3</v>
      </c>
      <c r="AG389">
        <v>0.25</v>
      </c>
      <c r="AH389">
        <v>125</v>
      </c>
      <c r="AI389" t="s">
        <v>114</v>
      </c>
      <c r="AJ389" t="s">
        <v>104</v>
      </c>
      <c r="AK389" t="s">
        <v>116</v>
      </c>
      <c r="AL389" t="s">
        <v>112</v>
      </c>
      <c r="AM389" t="s">
        <v>113</v>
      </c>
      <c r="AN389" t="s">
        <v>108</v>
      </c>
      <c r="AO389" t="s">
        <v>109</v>
      </c>
      <c r="AP389">
        <v>110</v>
      </c>
      <c r="AQ389">
        <v>70</v>
      </c>
      <c r="AR389">
        <v>16</v>
      </c>
      <c r="AS389">
        <v>14</v>
      </c>
      <c r="AT389">
        <v>12</v>
      </c>
      <c r="AU389">
        <v>15</v>
      </c>
      <c r="AV389">
        <v>7.5</v>
      </c>
      <c r="AW389" t="s">
        <v>71</v>
      </c>
      <c r="AX389" t="s">
        <v>71</v>
      </c>
      <c r="AY389" t="s">
        <v>72</v>
      </c>
      <c r="AZ389">
        <v>153.875</v>
      </c>
      <c r="BA389">
        <v>30</v>
      </c>
      <c r="BB389">
        <v>13.5</v>
      </c>
      <c r="BC389" t="s">
        <v>71</v>
      </c>
      <c r="BD389">
        <v>4</v>
      </c>
      <c r="BE389" t="s">
        <v>77</v>
      </c>
      <c r="BF389" t="s">
        <v>71</v>
      </c>
      <c r="BG389" t="s">
        <v>82</v>
      </c>
      <c r="BH389" t="s">
        <v>71</v>
      </c>
    </row>
    <row r="390" spans="1:60">
      <c r="A390">
        <v>389</v>
      </c>
      <c r="B390" t="s">
        <v>51</v>
      </c>
      <c r="C390">
        <v>31</v>
      </c>
      <c r="D390" t="s">
        <v>68</v>
      </c>
      <c r="E390" t="s">
        <v>92</v>
      </c>
      <c r="F390">
        <v>55.5</v>
      </c>
      <c r="G390">
        <v>1.51</v>
      </c>
      <c r="H390">
        <v>24.34</v>
      </c>
      <c r="I390" t="s">
        <v>69</v>
      </c>
      <c r="J390">
        <v>15</v>
      </c>
      <c r="K390" t="s">
        <v>41</v>
      </c>
      <c r="L390">
        <v>74</v>
      </c>
      <c r="M390">
        <v>18</v>
      </c>
      <c r="N390">
        <v>11.1</v>
      </c>
      <c r="O390">
        <v>2</v>
      </c>
      <c r="P390" t="s">
        <v>70</v>
      </c>
      <c r="Q390">
        <v>5</v>
      </c>
      <c r="R390">
        <v>5</v>
      </c>
      <c r="S390" t="s">
        <v>110</v>
      </c>
      <c r="T390">
        <v>0</v>
      </c>
      <c r="U390">
        <v>278.32</v>
      </c>
      <c r="V390">
        <v>278.32</v>
      </c>
      <c r="W390">
        <v>2.4900000000000002</v>
      </c>
      <c r="X390">
        <v>3.39</v>
      </c>
      <c r="Y390">
        <v>0.73</v>
      </c>
      <c r="Z390">
        <v>37</v>
      </c>
      <c r="AA390">
        <v>34</v>
      </c>
      <c r="AB390">
        <v>0.92</v>
      </c>
      <c r="AC390">
        <v>1.62</v>
      </c>
      <c r="AD390">
        <v>3.1</v>
      </c>
      <c r="AE390">
        <v>24.33</v>
      </c>
      <c r="AF390">
        <v>24.1</v>
      </c>
      <c r="AG390">
        <v>0.25</v>
      </c>
      <c r="AH390">
        <v>92</v>
      </c>
      <c r="AI390" t="s">
        <v>103</v>
      </c>
      <c r="AJ390" t="s">
        <v>104</v>
      </c>
      <c r="AK390" t="s">
        <v>105</v>
      </c>
      <c r="AL390" t="s">
        <v>106</v>
      </c>
      <c r="AM390" t="s">
        <v>113</v>
      </c>
      <c r="AN390" t="s">
        <v>108</v>
      </c>
      <c r="AO390" t="s">
        <v>117</v>
      </c>
      <c r="AP390">
        <v>110</v>
      </c>
      <c r="AQ390">
        <v>80</v>
      </c>
      <c r="AR390">
        <v>6</v>
      </c>
      <c r="AS390">
        <v>7</v>
      </c>
      <c r="AT390">
        <v>18</v>
      </c>
      <c r="AU390">
        <v>12</v>
      </c>
      <c r="AV390">
        <v>9</v>
      </c>
      <c r="AW390" t="s">
        <v>71</v>
      </c>
      <c r="AX390" t="s">
        <v>71</v>
      </c>
      <c r="AY390" t="s">
        <v>71</v>
      </c>
      <c r="AZ390">
        <v>278.32</v>
      </c>
      <c r="BA390">
        <v>13</v>
      </c>
      <c r="BB390">
        <v>15</v>
      </c>
      <c r="BC390" t="s">
        <v>71</v>
      </c>
      <c r="BD390">
        <v>1</v>
      </c>
      <c r="BE390" t="s">
        <v>73</v>
      </c>
      <c r="BF390" t="s">
        <v>74</v>
      </c>
      <c r="BG390" t="s">
        <v>73</v>
      </c>
      <c r="BH390" t="s">
        <v>71</v>
      </c>
    </row>
    <row r="391" spans="1:60">
      <c r="A391">
        <v>390</v>
      </c>
      <c r="B391" t="s">
        <v>51</v>
      </c>
      <c r="C391">
        <v>23</v>
      </c>
      <c r="D391" t="s">
        <v>68</v>
      </c>
      <c r="E391" t="s">
        <v>94</v>
      </c>
      <c r="F391">
        <v>50</v>
      </c>
      <c r="G391">
        <v>1.55</v>
      </c>
      <c r="H391">
        <v>20.81</v>
      </c>
      <c r="I391" t="s">
        <v>69</v>
      </c>
      <c r="J391">
        <v>15</v>
      </c>
      <c r="K391" t="s">
        <v>41</v>
      </c>
      <c r="L391">
        <v>72</v>
      </c>
      <c r="M391">
        <v>18</v>
      </c>
      <c r="N391">
        <v>10.8</v>
      </c>
      <c r="O391">
        <v>4</v>
      </c>
      <c r="P391" t="s">
        <v>80</v>
      </c>
      <c r="Q391">
        <v>2</v>
      </c>
      <c r="R391">
        <v>3</v>
      </c>
      <c r="S391" t="s">
        <v>102</v>
      </c>
      <c r="T391">
        <v>0</v>
      </c>
      <c r="U391">
        <v>2</v>
      </c>
      <c r="V391">
        <v>2</v>
      </c>
      <c r="W391">
        <v>9.59</v>
      </c>
      <c r="X391">
        <v>5.98</v>
      </c>
      <c r="Y391">
        <v>1.6</v>
      </c>
      <c r="Z391">
        <v>36</v>
      </c>
      <c r="AA391">
        <v>32</v>
      </c>
      <c r="AB391">
        <v>0.89</v>
      </c>
      <c r="AC391">
        <v>3.63</v>
      </c>
      <c r="AD391">
        <v>2.9</v>
      </c>
      <c r="AE391">
        <v>30.85</v>
      </c>
      <c r="AF391">
        <v>21.1</v>
      </c>
      <c r="AG391">
        <v>0.75</v>
      </c>
      <c r="AH391">
        <v>92</v>
      </c>
      <c r="AI391" t="s">
        <v>103</v>
      </c>
      <c r="AJ391" t="s">
        <v>104</v>
      </c>
      <c r="AK391" t="s">
        <v>105</v>
      </c>
      <c r="AL391" t="s">
        <v>112</v>
      </c>
      <c r="AM391" t="s">
        <v>107</v>
      </c>
      <c r="AN391" t="s">
        <v>111</v>
      </c>
      <c r="AO391" t="s">
        <v>117</v>
      </c>
      <c r="AP391">
        <v>110</v>
      </c>
      <c r="AQ391">
        <v>70</v>
      </c>
      <c r="AR391">
        <v>3</v>
      </c>
      <c r="AS391">
        <v>5</v>
      </c>
      <c r="AT391">
        <v>15</v>
      </c>
      <c r="AU391">
        <v>12</v>
      </c>
      <c r="AV391">
        <v>11.2</v>
      </c>
      <c r="AW391" t="s">
        <v>71</v>
      </c>
      <c r="AX391" t="s">
        <v>71</v>
      </c>
      <c r="AY391" t="s">
        <v>71</v>
      </c>
      <c r="AZ391">
        <v>2</v>
      </c>
      <c r="BA391">
        <v>8</v>
      </c>
      <c r="BB391">
        <v>13.5</v>
      </c>
      <c r="BC391" t="s">
        <v>71</v>
      </c>
      <c r="BD391">
        <v>1</v>
      </c>
      <c r="BE391" t="s">
        <v>73</v>
      </c>
      <c r="BF391" t="s">
        <v>71</v>
      </c>
      <c r="BG391" t="s">
        <v>73</v>
      </c>
      <c r="BH391" t="s">
        <v>93</v>
      </c>
    </row>
    <row r="392" spans="1:60">
      <c r="A392">
        <v>391</v>
      </c>
      <c r="B392" t="s">
        <v>50</v>
      </c>
      <c r="C392">
        <v>28</v>
      </c>
      <c r="D392" t="s">
        <v>68</v>
      </c>
      <c r="E392" t="s">
        <v>90</v>
      </c>
      <c r="F392">
        <v>61</v>
      </c>
      <c r="G392">
        <v>1.52</v>
      </c>
      <c r="H392">
        <v>26.4</v>
      </c>
      <c r="I392" t="s">
        <v>76</v>
      </c>
      <c r="J392">
        <v>15</v>
      </c>
      <c r="K392" t="s">
        <v>41</v>
      </c>
      <c r="L392">
        <v>74</v>
      </c>
      <c r="M392">
        <v>20</v>
      </c>
      <c r="N392">
        <v>10.5</v>
      </c>
      <c r="O392">
        <v>4</v>
      </c>
      <c r="P392" t="s">
        <v>80</v>
      </c>
      <c r="Q392">
        <v>2</v>
      </c>
      <c r="R392">
        <v>3</v>
      </c>
      <c r="S392" t="s">
        <v>102</v>
      </c>
      <c r="T392">
        <v>0</v>
      </c>
      <c r="U392">
        <v>2</v>
      </c>
      <c r="V392">
        <v>3.01</v>
      </c>
      <c r="W392">
        <v>3.3</v>
      </c>
      <c r="X392">
        <v>0.59</v>
      </c>
      <c r="Y392">
        <v>5.59</v>
      </c>
      <c r="Z392">
        <v>38</v>
      </c>
      <c r="AA392">
        <v>35</v>
      </c>
      <c r="AB392">
        <v>0.92</v>
      </c>
      <c r="AC392">
        <v>2.78</v>
      </c>
      <c r="AD392">
        <v>9.1</v>
      </c>
      <c r="AE392">
        <v>7.81</v>
      </c>
      <c r="AF392">
        <v>10.1</v>
      </c>
      <c r="AG392">
        <v>0.27</v>
      </c>
      <c r="AH392">
        <v>92</v>
      </c>
      <c r="AI392" t="s">
        <v>114</v>
      </c>
      <c r="AJ392" t="s">
        <v>104</v>
      </c>
      <c r="AK392" t="s">
        <v>105</v>
      </c>
      <c r="AL392" t="s">
        <v>112</v>
      </c>
      <c r="AM392" t="s">
        <v>113</v>
      </c>
      <c r="AN392" t="s">
        <v>108</v>
      </c>
      <c r="AO392" t="s">
        <v>109</v>
      </c>
      <c r="AP392">
        <v>120</v>
      </c>
      <c r="AQ392">
        <v>80</v>
      </c>
      <c r="AR392">
        <v>10</v>
      </c>
      <c r="AS392">
        <v>9</v>
      </c>
      <c r="AT392">
        <v>19</v>
      </c>
      <c r="AU392">
        <v>15</v>
      </c>
      <c r="AV392">
        <v>10</v>
      </c>
      <c r="AW392" t="s">
        <v>71</v>
      </c>
      <c r="AX392" t="s">
        <v>71</v>
      </c>
      <c r="AY392" t="s">
        <v>72</v>
      </c>
      <c r="AZ392">
        <v>2.5049999999999999</v>
      </c>
      <c r="BA392">
        <v>19</v>
      </c>
      <c r="BB392">
        <v>17</v>
      </c>
      <c r="BC392" t="s">
        <v>71</v>
      </c>
      <c r="BD392">
        <v>3</v>
      </c>
      <c r="BE392" t="s">
        <v>77</v>
      </c>
      <c r="BF392" t="s">
        <v>74</v>
      </c>
      <c r="BG392" t="s">
        <v>82</v>
      </c>
      <c r="BH392" t="s">
        <v>93</v>
      </c>
    </row>
    <row r="393" spans="1:60">
      <c r="A393">
        <v>392</v>
      </c>
      <c r="B393" t="s">
        <v>51</v>
      </c>
      <c r="C393">
        <v>35</v>
      </c>
      <c r="D393" t="s">
        <v>75</v>
      </c>
      <c r="E393" t="s">
        <v>91</v>
      </c>
      <c r="F393">
        <v>60</v>
      </c>
      <c r="G393">
        <v>1.52</v>
      </c>
      <c r="H393">
        <v>25.97</v>
      </c>
      <c r="I393" t="s">
        <v>76</v>
      </c>
      <c r="J393">
        <v>11</v>
      </c>
      <c r="K393" t="s">
        <v>42</v>
      </c>
      <c r="L393">
        <v>72</v>
      </c>
      <c r="M393">
        <v>18</v>
      </c>
      <c r="N393">
        <v>10</v>
      </c>
      <c r="O393">
        <v>2</v>
      </c>
      <c r="P393" t="s">
        <v>70</v>
      </c>
      <c r="Q393">
        <v>6</v>
      </c>
      <c r="R393">
        <v>10</v>
      </c>
      <c r="S393" t="s">
        <v>110</v>
      </c>
      <c r="T393">
        <v>0</v>
      </c>
      <c r="U393">
        <v>459.63</v>
      </c>
      <c r="V393">
        <v>459.63</v>
      </c>
      <c r="W393">
        <v>3.91</v>
      </c>
      <c r="X393">
        <v>1.01</v>
      </c>
      <c r="Y393">
        <v>3.87</v>
      </c>
      <c r="Z393">
        <v>39</v>
      </c>
      <c r="AA393">
        <v>36</v>
      </c>
      <c r="AB393">
        <v>0.92</v>
      </c>
      <c r="AC393">
        <v>2.4500000000000002</v>
      </c>
      <c r="AD393">
        <v>1.2</v>
      </c>
      <c r="AE393">
        <v>8.6</v>
      </c>
      <c r="AF393">
        <v>20.7</v>
      </c>
      <c r="AG393">
        <v>0.3</v>
      </c>
      <c r="AH393">
        <v>115</v>
      </c>
      <c r="AI393" t="s">
        <v>114</v>
      </c>
      <c r="AJ393" t="s">
        <v>104</v>
      </c>
      <c r="AK393" t="s">
        <v>105</v>
      </c>
      <c r="AL393" t="s">
        <v>112</v>
      </c>
      <c r="AM393" t="s">
        <v>107</v>
      </c>
      <c r="AN393" t="s">
        <v>111</v>
      </c>
      <c r="AO393" t="s">
        <v>109</v>
      </c>
      <c r="AP393">
        <v>120</v>
      </c>
      <c r="AQ393">
        <v>80</v>
      </c>
      <c r="AR393">
        <v>1</v>
      </c>
      <c r="AS393">
        <v>2</v>
      </c>
      <c r="AT393">
        <v>15</v>
      </c>
      <c r="AU393">
        <v>11</v>
      </c>
      <c r="AV393">
        <v>9</v>
      </c>
      <c r="AW393" t="s">
        <v>71</v>
      </c>
      <c r="AX393" t="s">
        <v>71</v>
      </c>
      <c r="AY393" t="s">
        <v>72</v>
      </c>
      <c r="AZ393">
        <v>459.63</v>
      </c>
      <c r="BA393">
        <v>3</v>
      </c>
      <c r="BB393">
        <v>13</v>
      </c>
      <c r="BC393" t="s">
        <v>71</v>
      </c>
      <c r="BD393">
        <v>2</v>
      </c>
      <c r="BE393" t="s">
        <v>73</v>
      </c>
      <c r="BF393" t="s">
        <v>74</v>
      </c>
      <c r="BG393" t="s">
        <v>77</v>
      </c>
      <c r="BH393" t="s">
        <v>71</v>
      </c>
    </row>
    <row r="394" spans="1:60">
      <c r="A394">
        <v>393</v>
      </c>
      <c r="B394" t="s">
        <v>50</v>
      </c>
      <c r="C394">
        <v>27</v>
      </c>
      <c r="D394" t="s">
        <v>68</v>
      </c>
      <c r="E394" t="s">
        <v>90</v>
      </c>
      <c r="F394">
        <v>45</v>
      </c>
      <c r="G394">
        <v>1.58</v>
      </c>
      <c r="H394">
        <v>18.03</v>
      </c>
      <c r="I394" t="s">
        <v>79</v>
      </c>
      <c r="J394">
        <v>14</v>
      </c>
      <c r="K394" t="s">
        <v>47</v>
      </c>
      <c r="L394">
        <v>72</v>
      </c>
      <c r="M394">
        <v>20</v>
      </c>
      <c r="N394">
        <v>11.2</v>
      </c>
      <c r="O394">
        <v>2</v>
      </c>
      <c r="P394" t="s">
        <v>70</v>
      </c>
      <c r="Q394">
        <v>5</v>
      </c>
      <c r="R394">
        <v>8</v>
      </c>
      <c r="S394" t="s">
        <v>110</v>
      </c>
      <c r="T394">
        <v>0</v>
      </c>
      <c r="U394">
        <v>187.79</v>
      </c>
      <c r="V394">
        <v>187.79</v>
      </c>
      <c r="W394">
        <v>5.4</v>
      </c>
      <c r="X394">
        <v>3.07</v>
      </c>
      <c r="Y394">
        <v>1.76</v>
      </c>
      <c r="Z394">
        <v>36</v>
      </c>
      <c r="AA394">
        <v>32</v>
      </c>
      <c r="AB394">
        <v>0.89</v>
      </c>
      <c r="AC394">
        <v>6.75</v>
      </c>
      <c r="AD394">
        <v>9</v>
      </c>
      <c r="AE394">
        <v>40.43</v>
      </c>
      <c r="AF394">
        <v>23.1</v>
      </c>
      <c r="AG394">
        <v>0.46</v>
      </c>
      <c r="AH394">
        <v>100</v>
      </c>
      <c r="AI394" t="s">
        <v>103</v>
      </c>
      <c r="AJ394" t="s">
        <v>104</v>
      </c>
      <c r="AK394" t="s">
        <v>116</v>
      </c>
      <c r="AL394" t="s">
        <v>106</v>
      </c>
      <c r="AM394" t="s">
        <v>107</v>
      </c>
      <c r="AN394" t="s">
        <v>108</v>
      </c>
      <c r="AO394" t="s">
        <v>117</v>
      </c>
      <c r="AP394">
        <v>120</v>
      </c>
      <c r="AQ394">
        <v>80</v>
      </c>
      <c r="AR394">
        <v>10</v>
      </c>
      <c r="AS394">
        <v>11</v>
      </c>
      <c r="AT394">
        <v>15</v>
      </c>
      <c r="AU394">
        <v>13</v>
      </c>
      <c r="AV394">
        <v>10.3</v>
      </c>
      <c r="AW394" t="s">
        <v>71</v>
      </c>
      <c r="AX394" t="s">
        <v>78</v>
      </c>
      <c r="AY394" t="s">
        <v>71</v>
      </c>
      <c r="AZ394">
        <v>187.79</v>
      </c>
      <c r="BA394">
        <v>21</v>
      </c>
      <c r="BB394">
        <v>14</v>
      </c>
      <c r="BC394" t="s">
        <v>71</v>
      </c>
      <c r="BD394">
        <v>1</v>
      </c>
      <c r="BE394" t="s">
        <v>73</v>
      </c>
      <c r="BF394" t="s">
        <v>74</v>
      </c>
      <c r="BG394" t="s">
        <v>73</v>
      </c>
      <c r="BH394" t="s">
        <v>71</v>
      </c>
    </row>
    <row r="395" spans="1:60">
      <c r="A395">
        <v>394</v>
      </c>
      <c r="B395" t="s">
        <v>51</v>
      </c>
      <c r="C395">
        <v>32</v>
      </c>
      <c r="D395" t="s">
        <v>68</v>
      </c>
      <c r="E395" t="s">
        <v>92</v>
      </c>
      <c r="F395">
        <v>65</v>
      </c>
      <c r="G395">
        <v>1.61</v>
      </c>
      <c r="H395">
        <v>25.08</v>
      </c>
      <c r="I395" t="s">
        <v>76</v>
      </c>
      <c r="J395">
        <v>11</v>
      </c>
      <c r="K395" t="s">
        <v>42</v>
      </c>
      <c r="L395">
        <v>74</v>
      </c>
      <c r="M395">
        <v>20</v>
      </c>
      <c r="N395">
        <v>10.199999999999999</v>
      </c>
      <c r="O395">
        <v>2</v>
      </c>
      <c r="P395" t="s">
        <v>70</v>
      </c>
      <c r="Q395">
        <v>5</v>
      </c>
      <c r="R395">
        <v>11</v>
      </c>
      <c r="S395" t="s">
        <v>110</v>
      </c>
      <c r="T395">
        <v>0</v>
      </c>
      <c r="U395">
        <v>6.19</v>
      </c>
      <c r="V395">
        <v>6.19</v>
      </c>
      <c r="W395">
        <v>2.17</v>
      </c>
      <c r="X395">
        <v>2.02</v>
      </c>
      <c r="Y395">
        <v>1.07</v>
      </c>
      <c r="Z395">
        <v>38</v>
      </c>
      <c r="AA395">
        <v>35</v>
      </c>
      <c r="AB395">
        <v>0.92</v>
      </c>
      <c r="AC395">
        <v>4.78</v>
      </c>
      <c r="AD395">
        <v>0.2</v>
      </c>
      <c r="AE395">
        <v>99.93</v>
      </c>
      <c r="AF395">
        <v>17.3</v>
      </c>
      <c r="AG395">
        <v>0.25</v>
      </c>
      <c r="AH395">
        <v>115</v>
      </c>
      <c r="AI395" t="s">
        <v>114</v>
      </c>
      <c r="AJ395" t="s">
        <v>104</v>
      </c>
      <c r="AK395" t="s">
        <v>105</v>
      </c>
      <c r="AL395" t="s">
        <v>106</v>
      </c>
      <c r="AM395" t="s">
        <v>107</v>
      </c>
      <c r="AN395" t="s">
        <v>108</v>
      </c>
      <c r="AO395" t="s">
        <v>109</v>
      </c>
      <c r="AP395">
        <v>110</v>
      </c>
      <c r="AQ395">
        <v>70</v>
      </c>
      <c r="AR395">
        <v>1</v>
      </c>
      <c r="AS395">
        <v>2</v>
      </c>
      <c r="AT395">
        <v>13</v>
      </c>
      <c r="AU395">
        <v>15</v>
      </c>
      <c r="AV395">
        <v>7.5</v>
      </c>
      <c r="AW395" t="s">
        <v>71</v>
      </c>
      <c r="AX395" t="s">
        <v>78</v>
      </c>
      <c r="AY395" t="s">
        <v>71</v>
      </c>
      <c r="AZ395">
        <v>6.19</v>
      </c>
      <c r="BA395">
        <v>3</v>
      </c>
      <c r="BB395">
        <v>14</v>
      </c>
      <c r="BC395" t="s">
        <v>71</v>
      </c>
      <c r="BD395">
        <v>1</v>
      </c>
      <c r="BE395" t="s">
        <v>73</v>
      </c>
      <c r="BF395" t="s">
        <v>71</v>
      </c>
      <c r="BG395" t="s">
        <v>73</v>
      </c>
      <c r="BH395" t="s">
        <v>71</v>
      </c>
    </row>
    <row r="396" spans="1:60">
      <c r="A396">
        <v>395</v>
      </c>
      <c r="B396" t="s">
        <v>51</v>
      </c>
      <c r="C396">
        <v>28</v>
      </c>
      <c r="D396" t="s">
        <v>68</v>
      </c>
      <c r="E396" t="s">
        <v>90</v>
      </c>
      <c r="F396">
        <v>42</v>
      </c>
      <c r="G396">
        <v>1.63</v>
      </c>
      <c r="H396">
        <v>15.81</v>
      </c>
      <c r="I396" t="s">
        <v>79</v>
      </c>
      <c r="J396">
        <v>13</v>
      </c>
      <c r="K396" t="s">
        <v>43</v>
      </c>
      <c r="L396">
        <v>70</v>
      </c>
      <c r="M396">
        <v>18</v>
      </c>
      <c r="N396">
        <v>12</v>
      </c>
      <c r="O396">
        <v>2</v>
      </c>
      <c r="P396" t="s">
        <v>70</v>
      </c>
      <c r="Q396">
        <v>6</v>
      </c>
      <c r="R396">
        <v>7</v>
      </c>
      <c r="S396" t="s">
        <v>110</v>
      </c>
      <c r="T396">
        <v>0</v>
      </c>
      <c r="U396">
        <v>347.98</v>
      </c>
      <c r="V396">
        <v>1.99</v>
      </c>
      <c r="W396">
        <v>2.59</v>
      </c>
      <c r="X396">
        <v>0.63</v>
      </c>
      <c r="Y396">
        <v>4.1100000000000003</v>
      </c>
      <c r="Z396">
        <v>35</v>
      </c>
      <c r="AA396">
        <v>30</v>
      </c>
      <c r="AB396">
        <v>0.86</v>
      </c>
      <c r="AC396">
        <v>5.74</v>
      </c>
      <c r="AD396">
        <v>5.8</v>
      </c>
      <c r="AE396">
        <v>33.04</v>
      </c>
      <c r="AF396">
        <v>39.299999999999997</v>
      </c>
      <c r="AG396">
        <v>0.39500000000000002</v>
      </c>
      <c r="AH396">
        <v>84</v>
      </c>
      <c r="AI396" t="s">
        <v>103</v>
      </c>
      <c r="AJ396" t="s">
        <v>104</v>
      </c>
      <c r="AK396" t="s">
        <v>116</v>
      </c>
      <c r="AL396" t="s">
        <v>106</v>
      </c>
      <c r="AM396" t="s">
        <v>113</v>
      </c>
      <c r="AN396" t="s">
        <v>108</v>
      </c>
      <c r="AO396" t="s">
        <v>109</v>
      </c>
      <c r="AP396">
        <v>120</v>
      </c>
      <c r="AQ396">
        <v>70</v>
      </c>
      <c r="AR396">
        <v>8</v>
      </c>
      <c r="AS396">
        <v>7</v>
      </c>
      <c r="AT396">
        <v>16</v>
      </c>
      <c r="AU396">
        <v>15</v>
      </c>
      <c r="AV396">
        <v>11</v>
      </c>
      <c r="AW396" t="s">
        <v>71</v>
      </c>
      <c r="AX396" t="s">
        <v>78</v>
      </c>
      <c r="AY396" t="s">
        <v>72</v>
      </c>
      <c r="AZ396">
        <v>174.98500000000001</v>
      </c>
      <c r="BA396">
        <v>15</v>
      </c>
      <c r="BB396">
        <v>15.5</v>
      </c>
      <c r="BC396" t="s">
        <v>71</v>
      </c>
      <c r="BD396">
        <v>2</v>
      </c>
      <c r="BE396" t="s">
        <v>73</v>
      </c>
      <c r="BF396" t="s">
        <v>74</v>
      </c>
      <c r="BG396" t="s">
        <v>73</v>
      </c>
      <c r="BH396" t="s">
        <v>71</v>
      </c>
    </row>
    <row r="397" spans="1:60">
      <c r="A397">
        <v>396</v>
      </c>
      <c r="B397" t="s">
        <v>50</v>
      </c>
      <c r="C397">
        <v>29</v>
      </c>
      <c r="D397" t="s">
        <v>68</v>
      </c>
      <c r="E397" t="s">
        <v>90</v>
      </c>
      <c r="F397">
        <v>74</v>
      </c>
      <c r="G397">
        <v>1.59</v>
      </c>
      <c r="H397">
        <v>29.27</v>
      </c>
      <c r="I397" t="s">
        <v>76</v>
      </c>
      <c r="J397">
        <v>11</v>
      </c>
      <c r="K397" t="s">
        <v>42</v>
      </c>
      <c r="L397">
        <v>72</v>
      </c>
      <c r="M397">
        <v>20</v>
      </c>
      <c r="N397">
        <v>10.8</v>
      </c>
      <c r="O397">
        <v>4</v>
      </c>
      <c r="P397" t="s">
        <v>80</v>
      </c>
      <c r="Q397">
        <v>3</v>
      </c>
      <c r="R397">
        <v>3</v>
      </c>
      <c r="S397" t="s">
        <v>110</v>
      </c>
      <c r="T397">
        <v>0</v>
      </c>
      <c r="U397">
        <v>346.59</v>
      </c>
      <c r="V397">
        <v>346.59</v>
      </c>
      <c r="W397">
        <v>5.76</v>
      </c>
      <c r="X397">
        <v>6.42</v>
      </c>
      <c r="Y397">
        <v>0.9</v>
      </c>
      <c r="Z397">
        <v>42</v>
      </c>
      <c r="AA397">
        <v>38</v>
      </c>
      <c r="AB397">
        <v>0.9</v>
      </c>
      <c r="AC397">
        <v>0.95</v>
      </c>
      <c r="AD397">
        <v>6</v>
      </c>
      <c r="AE397">
        <v>45.54</v>
      </c>
      <c r="AF397">
        <v>36.200000000000003</v>
      </c>
      <c r="AG397">
        <v>0.32</v>
      </c>
      <c r="AH397">
        <v>92</v>
      </c>
      <c r="AI397" t="s">
        <v>114</v>
      </c>
      <c r="AJ397" t="s">
        <v>104</v>
      </c>
      <c r="AK397" t="s">
        <v>116</v>
      </c>
      <c r="AL397" t="s">
        <v>112</v>
      </c>
      <c r="AM397" t="s">
        <v>113</v>
      </c>
      <c r="AN397" t="s">
        <v>108</v>
      </c>
      <c r="AO397" t="s">
        <v>109</v>
      </c>
      <c r="AP397">
        <v>120</v>
      </c>
      <c r="AQ397">
        <v>80</v>
      </c>
      <c r="AR397">
        <v>10</v>
      </c>
      <c r="AS397">
        <v>9</v>
      </c>
      <c r="AT397">
        <v>15</v>
      </c>
      <c r="AU397">
        <v>14</v>
      </c>
      <c r="AV397">
        <v>8</v>
      </c>
      <c r="AW397" t="s">
        <v>71</v>
      </c>
      <c r="AX397" t="s">
        <v>71</v>
      </c>
      <c r="AY397" t="s">
        <v>71</v>
      </c>
      <c r="AZ397">
        <v>346.59</v>
      </c>
      <c r="BA397">
        <v>19</v>
      </c>
      <c r="BB397">
        <v>14.5</v>
      </c>
      <c r="BC397" t="s">
        <v>71</v>
      </c>
      <c r="BD397">
        <v>4</v>
      </c>
      <c r="BE397" t="s">
        <v>77</v>
      </c>
      <c r="BF397" t="s">
        <v>74</v>
      </c>
      <c r="BG397" t="s">
        <v>77</v>
      </c>
      <c r="BH397" t="s">
        <v>71</v>
      </c>
    </row>
    <row r="398" spans="1:60">
      <c r="A398">
        <v>397</v>
      </c>
      <c r="B398" t="s">
        <v>51</v>
      </c>
      <c r="C398">
        <v>31</v>
      </c>
      <c r="D398" t="s">
        <v>68</v>
      </c>
      <c r="E398" t="s">
        <v>92</v>
      </c>
      <c r="F398">
        <v>68</v>
      </c>
      <c r="G398">
        <v>1.61</v>
      </c>
      <c r="H398">
        <v>26.23</v>
      </c>
      <c r="I398" t="s">
        <v>76</v>
      </c>
      <c r="J398">
        <v>15</v>
      </c>
      <c r="K398" t="s">
        <v>41</v>
      </c>
      <c r="L398">
        <v>72</v>
      </c>
      <c r="M398">
        <v>18</v>
      </c>
      <c r="N398">
        <v>12.8</v>
      </c>
      <c r="O398">
        <v>2</v>
      </c>
      <c r="P398" t="s">
        <v>70</v>
      </c>
      <c r="Q398">
        <v>6</v>
      </c>
      <c r="R398">
        <v>6</v>
      </c>
      <c r="S398" t="s">
        <v>110</v>
      </c>
      <c r="T398">
        <v>0</v>
      </c>
      <c r="U398">
        <v>96.22</v>
      </c>
      <c r="V398">
        <v>5.39</v>
      </c>
      <c r="W398">
        <v>1.58</v>
      </c>
      <c r="X398">
        <v>0.24</v>
      </c>
      <c r="Y398">
        <v>6.58</v>
      </c>
      <c r="Z398">
        <v>40</v>
      </c>
      <c r="AA398">
        <v>37</v>
      </c>
      <c r="AB398">
        <v>0.93</v>
      </c>
      <c r="AC398">
        <v>6.91</v>
      </c>
      <c r="AD398">
        <v>5.0999999999999996</v>
      </c>
      <c r="AE398">
        <v>15.85</v>
      </c>
      <c r="AF398">
        <v>25.6</v>
      </c>
      <c r="AG398">
        <v>0.5</v>
      </c>
      <c r="AH398">
        <v>87</v>
      </c>
      <c r="AI398" t="s">
        <v>114</v>
      </c>
      <c r="AJ398" t="s">
        <v>104</v>
      </c>
      <c r="AK398" t="s">
        <v>105</v>
      </c>
      <c r="AL398" t="s">
        <v>112</v>
      </c>
      <c r="AM398" t="s">
        <v>113</v>
      </c>
      <c r="AN398" t="s">
        <v>111</v>
      </c>
      <c r="AO398" t="s">
        <v>109</v>
      </c>
      <c r="AP398">
        <v>110</v>
      </c>
      <c r="AQ398">
        <v>80</v>
      </c>
      <c r="AR398">
        <v>4</v>
      </c>
      <c r="AS398">
        <v>9</v>
      </c>
      <c r="AT398">
        <v>12</v>
      </c>
      <c r="AU398">
        <v>15</v>
      </c>
      <c r="AV398">
        <v>7</v>
      </c>
      <c r="AW398" t="s">
        <v>71</v>
      </c>
      <c r="AX398" t="s">
        <v>78</v>
      </c>
      <c r="AY398" t="s">
        <v>72</v>
      </c>
      <c r="AZ398">
        <v>50.805</v>
      </c>
      <c r="BA398">
        <v>13</v>
      </c>
      <c r="BB398">
        <v>13.5</v>
      </c>
      <c r="BC398" t="s">
        <v>71</v>
      </c>
      <c r="BD398">
        <v>3</v>
      </c>
      <c r="BE398" t="s">
        <v>77</v>
      </c>
      <c r="BF398" t="s">
        <v>74</v>
      </c>
      <c r="BG398" t="s">
        <v>82</v>
      </c>
      <c r="BH398" t="s">
        <v>71</v>
      </c>
    </row>
    <row r="399" spans="1:60">
      <c r="A399">
        <v>398</v>
      </c>
      <c r="B399" t="s">
        <v>51</v>
      </c>
      <c r="C399">
        <v>35</v>
      </c>
      <c r="D399" t="s">
        <v>75</v>
      </c>
      <c r="E399" t="s">
        <v>91</v>
      </c>
      <c r="F399">
        <v>60</v>
      </c>
      <c r="G399">
        <v>1.52</v>
      </c>
      <c r="H399">
        <v>25.97</v>
      </c>
      <c r="I399" t="s">
        <v>76</v>
      </c>
      <c r="J399">
        <v>15</v>
      </c>
      <c r="K399" t="s">
        <v>41</v>
      </c>
      <c r="L399">
        <v>74</v>
      </c>
      <c r="M399">
        <v>18</v>
      </c>
      <c r="N399">
        <v>10</v>
      </c>
      <c r="O399">
        <v>2</v>
      </c>
      <c r="P399" t="s">
        <v>70</v>
      </c>
      <c r="Q399">
        <v>6</v>
      </c>
      <c r="R399">
        <v>3</v>
      </c>
      <c r="S399" t="s">
        <v>110</v>
      </c>
      <c r="T399">
        <v>0</v>
      </c>
      <c r="U399">
        <v>116.31</v>
      </c>
      <c r="V399">
        <v>116.31</v>
      </c>
      <c r="W399">
        <v>6.52</v>
      </c>
      <c r="X399">
        <v>3.42</v>
      </c>
      <c r="Y399">
        <v>1.91</v>
      </c>
      <c r="Z399">
        <v>38</v>
      </c>
      <c r="AA399">
        <v>34</v>
      </c>
      <c r="AB399">
        <v>0.89</v>
      </c>
      <c r="AC399">
        <v>0.77</v>
      </c>
      <c r="AD399">
        <v>2.5</v>
      </c>
      <c r="AE399">
        <v>40.729999999999997</v>
      </c>
      <c r="AF399">
        <v>20</v>
      </c>
      <c r="AG399">
        <v>0.3</v>
      </c>
      <c r="AH399">
        <v>92</v>
      </c>
      <c r="AI399" t="s">
        <v>114</v>
      </c>
      <c r="AJ399" t="s">
        <v>104</v>
      </c>
      <c r="AK399" t="s">
        <v>105</v>
      </c>
      <c r="AL399" t="s">
        <v>106</v>
      </c>
      <c r="AM399" t="s">
        <v>113</v>
      </c>
      <c r="AN399" t="s">
        <v>111</v>
      </c>
      <c r="AO399" t="s">
        <v>117</v>
      </c>
      <c r="AP399">
        <v>110</v>
      </c>
      <c r="AQ399">
        <v>80</v>
      </c>
      <c r="AR399">
        <v>3</v>
      </c>
      <c r="AS399">
        <v>4</v>
      </c>
      <c r="AT399">
        <v>12</v>
      </c>
      <c r="AU399">
        <v>11</v>
      </c>
      <c r="AV399">
        <v>8</v>
      </c>
      <c r="AW399" t="s">
        <v>71</v>
      </c>
      <c r="AX399" t="s">
        <v>71</v>
      </c>
      <c r="AY399" t="s">
        <v>71</v>
      </c>
      <c r="AZ399">
        <v>116.31</v>
      </c>
      <c r="BA399">
        <v>7</v>
      </c>
      <c r="BB399">
        <v>11.5</v>
      </c>
      <c r="BC399" t="s">
        <v>71</v>
      </c>
      <c r="BD399">
        <v>2</v>
      </c>
      <c r="BE399" t="s">
        <v>73</v>
      </c>
      <c r="BF399" t="s">
        <v>74</v>
      </c>
      <c r="BG399" t="s">
        <v>73</v>
      </c>
      <c r="BH399" t="s">
        <v>71</v>
      </c>
    </row>
    <row r="400" spans="1:60">
      <c r="A400">
        <v>399</v>
      </c>
      <c r="B400" t="s">
        <v>50</v>
      </c>
      <c r="C400">
        <v>36</v>
      </c>
      <c r="D400" t="s">
        <v>75</v>
      </c>
      <c r="E400" t="s">
        <v>91</v>
      </c>
      <c r="F400">
        <v>60</v>
      </c>
      <c r="G400">
        <v>1.54</v>
      </c>
      <c r="H400">
        <v>25.3</v>
      </c>
      <c r="I400" t="s">
        <v>76</v>
      </c>
      <c r="J400">
        <v>11</v>
      </c>
      <c r="K400" t="s">
        <v>42</v>
      </c>
      <c r="L400">
        <v>72</v>
      </c>
      <c r="M400">
        <v>18</v>
      </c>
      <c r="N400">
        <v>11.2</v>
      </c>
      <c r="O400">
        <v>2</v>
      </c>
      <c r="P400" t="s">
        <v>70</v>
      </c>
      <c r="Q400">
        <v>4</v>
      </c>
      <c r="R400">
        <v>5</v>
      </c>
      <c r="S400" t="s">
        <v>110</v>
      </c>
      <c r="T400">
        <v>1</v>
      </c>
      <c r="U400">
        <v>232.64</v>
      </c>
      <c r="V400">
        <v>232.64</v>
      </c>
      <c r="W400">
        <v>3.72</v>
      </c>
      <c r="X400">
        <v>1.6</v>
      </c>
      <c r="Y400">
        <v>2.33</v>
      </c>
      <c r="Z400">
        <v>38</v>
      </c>
      <c r="AA400">
        <v>35</v>
      </c>
      <c r="AB400">
        <v>0.92</v>
      </c>
      <c r="AC400">
        <v>1.6</v>
      </c>
      <c r="AD400">
        <v>1.6</v>
      </c>
      <c r="AE400">
        <v>18.350000000000001</v>
      </c>
      <c r="AF400">
        <v>24.6</v>
      </c>
      <c r="AG400">
        <v>0.48</v>
      </c>
      <c r="AH400">
        <v>92</v>
      </c>
      <c r="AI400" t="s">
        <v>114</v>
      </c>
      <c r="AJ400" t="s">
        <v>115</v>
      </c>
      <c r="AK400" t="s">
        <v>105</v>
      </c>
      <c r="AL400" t="s">
        <v>106</v>
      </c>
      <c r="AM400" t="s">
        <v>113</v>
      </c>
      <c r="AN400" t="s">
        <v>108</v>
      </c>
      <c r="AO400" t="s">
        <v>109</v>
      </c>
      <c r="AP400">
        <v>110</v>
      </c>
      <c r="AQ400">
        <v>80</v>
      </c>
      <c r="AR400">
        <v>6</v>
      </c>
      <c r="AS400">
        <v>9</v>
      </c>
      <c r="AT400">
        <v>19</v>
      </c>
      <c r="AU400">
        <v>17</v>
      </c>
      <c r="AV400">
        <v>5.8</v>
      </c>
      <c r="AW400" t="s">
        <v>71</v>
      </c>
      <c r="AX400" t="s">
        <v>71</v>
      </c>
      <c r="AY400" t="s">
        <v>72</v>
      </c>
      <c r="AZ400">
        <v>232.64</v>
      </c>
      <c r="BA400">
        <v>15</v>
      </c>
      <c r="BB400">
        <v>18</v>
      </c>
      <c r="BC400" t="s">
        <v>71</v>
      </c>
      <c r="BD400">
        <v>3</v>
      </c>
      <c r="BE400" t="s">
        <v>77</v>
      </c>
      <c r="BF400" t="s">
        <v>74</v>
      </c>
      <c r="BG400" t="s">
        <v>82</v>
      </c>
      <c r="BH400" t="s">
        <v>71</v>
      </c>
    </row>
    <row r="401" spans="1:60">
      <c r="A401">
        <v>400</v>
      </c>
      <c r="B401" t="s">
        <v>51</v>
      </c>
      <c r="C401">
        <v>30</v>
      </c>
      <c r="D401" t="s">
        <v>68</v>
      </c>
      <c r="E401" t="s">
        <v>92</v>
      </c>
      <c r="F401">
        <v>67</v>
      </c>
      <c r="G401">
        <v>1.65</v>
      </c>
      <c r="H401">
        <v>24.61</v>
      </c>
      <c r="I401" t="s">
        <v>69</v>
      </c>
      <c r="J401">
        <v>13</v>
      </c>
      <c r="K401" t="s">
        <v>43</v>
      </c>
      <c r="L401">
        <v>80</v>
      </c>
      <c r="M401">
        <v>20</v>
      </c>
      <c r="N401">
        <v>10</v>
      </c>
      <c r="O401">
        <v>2</v>
      </c>
      <c r="P401" t="s">
        <v>70</v>
      </c>
      <c r="Q401">
        <v>6</v>
      </c>
      <c r="R401">
        <v>5</v>
      </c>
      <c r="S401" t="s">
        <v>110</v>
      </c>
      <c r="T401">
        <v>0</v>
      </c>
      <c r="U401">
        <v>167.41</v>
      </c>
      <c r="V401">
        <v>167.41</v>
      </c>
      <c r="W401">
        <v>5.73</v>
      </c>
      <c r="X401">
        <v>2.42</v>
      </c>
      <c r="Y401">
        <v>2.37</v>
      </c>
      <c r="Z401">
        <v>39</v>
      </c>
      <c r="AA401">
        <v>35</v>
      </c>
      <c r="AB401">
        <v>0.9</v>
      </c>
      <c r="AC401">
        <v>2.31</v>
      </c>
      <c r="AD401">
        <v>1.9</v>
      </c>
      <c r="AE401">
        <v>25.13</v>
      </c>
      <c r="AF401">
        <v>12.4</v>
      </c>
      <c r="AG401">
        <v>0.57999999999999996</v>
      </c>
      <c r="AH401">
        <v>100</v>
      </c>
      <c r="AI401" t="s">
        <v>103</v>
      </c>
      <c r="AJ401" t="s">
        <v>104</v>
      </c>
      <c r="AK401" t="s">
        <v>105</v>
      </c>
      <c r="AL401" t="s">
        <v>112</v>
      </c>
      <c r="AM401" t="s">
        <v>107</v>
      </c>
      <c r="AN401" t="s">
        <v>108</v>
      </c>
      <c r="AO401" t="s">
        <v>109</v>
      </c>
      <c r="AP401">
        <v>120</v>
      </c>
      <c r="AQ401">
        <v>70</v>
      </c>
      <c r="AR401">
        <v>3</v>
      </c>
      <c r="AS401">
        <v>3</v>
      </c>
      <c r="AT401">
        <v>18</v>
      </c>
      <c r="AU401">
        <v>19</v>
      </c>
      <c r="AV401">
        <v>9.6</v>
      </c>
      <c r="AW401" t="s">
        <v>71</v>
      </c>
      <c r="AX401" t="s">
        <v>71</v>
      </c>
      <c r="AY401" t="s">
        <v>72</v>
      </c>
      <c r="AZ401">
        <v>167.41</v>
      </c>
      <c r="BA401">
        <v>6</v>
      </c>
      <c r="BB401">
        <v>18.5</v>
      </c>
      <c r="BC401" t="s">
        <v>71</v>
      </c>
      <c r="BD401">
        <v>1</v>
      </c>
      <c r="BE401" t="s">
        <v>73</v>
      </c>
      <c r="BF401" t="s">
        <v>74</v>
      </c>
      <c r="BG401" t="s">
        <v>73</v>
      </c>
      <c r="BH401" t="s">
        <v>71</v>
      </c>
    </row>
    <row r="402" spans="1:60">
      <c r="A402">
        <v>401</v>
      </c>
      <c r="B402" t="s">
        <v>51</v>
      </c>
      <c r="C402">
        <v>27</v>
      </c>
      <c r="D402" t="s">
        <v>68</v>
      </c>
      <c r="E402" t="s">
        <v>90</v>
      </c>
      <c r="F402">
        <v>58</v>
      </c>
      <c r="G402">
        <v>1.61</v>
      </c>
      <c r="H402">
        <v>22.38</v>
      </c>
      <c r="I402" t="s">
        <v>69</v>
      </c>
      <c r="J402">
        <v>13</v>
      </c>
      <c r="K402" t="s">
        <v>43</v>
      </c>
      <c r="L402">
        <v>74</v>
      </c>
      <c r="M402">
        <v>18</v>
      </c>
      <c r="N402">
        <v>10.5</v>
      </c>
      <c r="O402">
        <v>2</v>
      </c>
      <c r="P402" t="s">
        <v>70</v>
      </c>
      <c r="Q402">
        <v>5</v>
      </c>
      <c r="R402">
        <v>8</v>
      </c>
      <c r="S402" t="s">
        <v>102</v>
      </c>
      <c r="T402">
        <v>0</v>
      </c>
      <c r="U402">
        <v>1.99</v>
      </c>
      <c r="V402">
        <v>1.99</v>
      </c>
      <c r="W402">
        <v>2.1</v>
      </c>
      <c r="X402">
        <v>1.08</v>
      </c>
      <c r="Y402">
        <v>1.94</v>
      </c>
      <c r="Z402">
        <v>37</v>
      </c>
      <c r="AA402">
        <v>34</v>
      </c>
      <c r="AB402">
        <v>0.92</v>
      </c>
      <c r="AC402">
        <v>3.4</v>
      </c>
      <c r="AD402">
        <v>1.1399999999999999</v>
      </c>
      <c r="AE402">
        <v>10.76</v>
      </c>
      <c r="AF402">
        <v>25.4</v>
      </c>
      <c r="AG402">
        <v>0.25</v>
      </c>
      <c r="AH402">
        <v>100</v>
      </c>
      <c r="AI402" t="s">
        <v>103</v>
      </c>
      <c r="AJ402" t="s">
        <v>104</v>
      </c>
      <c r="AK402" t="s">
        <v>105</v>
      </c>
      <c r="AL402" t="s">
        <v>112</v>
      </c>
      <c r="AM402" t="s">
        <v>113</v>
      </c>
      <c r="AN402" t="s">
        <v>111</v>
      </c>
      <c r="AO402" t="s">
        <v>109</v>
      </c>
      <c r="AP402">
        <v>120</v>
      </c>
      <c r="AQ402">
        <v>70</v>
      </c>
      <c r="AR402">
        <v>4</v>
      </c>
      <c r="AS402">
        <v>4</v>
      </c>
      <c r="AT402">
        <v>14</v>
      </c>
      <c r="AU402">
        <v>16</v>
      </c>
      <c r="AV402">
        <v>7</v>
      </c>
      <c r="AW402" t="s">
        <v>71</v>
      </c>
      <c r="AX402" t="s">
        <v>71</v>
      </c>
      <c r="AY402" t="s">
        <v>71</v>
      </c>
      <c r="AZ402">
        <v>1.99</v>
      </c>
      <c r="BA402">
        <v>8</v>
      </c>
      <c r="BB402">
        <v>15</v>
      </c>
      <c r="BC402" t="s">
        <v>71</v>
      </c>
      <c r="BD402">
        <v>2</v>
      </c>
      <c r="BE402" t="s">
        <v>73</v>
      </c>
      <c r="BF402" t="s">
        <v>74</v>
      </c>
      <c r="BG402" t="s">
        <v>73</v>
      </c>
      <c r="BH402" t="s">
        <v>71</v>
      </c>
    </row>
    <row r="403" spans="1:60">
      <c r="A403">
        <v>402</v>
      </c>
      <c r="B403" t="s">
        <v>51</v>
      </c>
      <c r="C403">
        <v>28</v>
      </c>
      <c r="D403" t="s">
        <v>68</v>
      </c>
      <c r="E403" t="s">
        <v>90</v>
      </c>
      <c r="F403">
        <v>65.599999999999994</v>
      </c>
      <c r="G403">
        <v>1.59</v>
      </c>
      <c r="H403">
        <v>25.95</v>
      </c>
      <c r="I403" t="s">
        <v>76</v>
      </c>
      <c r="J403">
        <v>11</v>
      </c>
      <c r="K403" t="s">
        <v>42</v>
      </c>
      <c r="L403">
        <v>72</v>
      </c>
      <c r="M403">
        <v>20</v>
      </c>
      <c r="N403">
        <v>10.5</v>
      </c>
      <c r="O403">
        <v>2</v>
      </c>
      <c r="P403" t="s">
        <v>70</v>
      </c>
      <c r="Q403">
        <v>6</v>
      </c>
      <c r="R403">
        <v>5</v>
      </c>
      <c r="S403" t="s">
        <v>102</v>
      </c>
      <c r="T403">
        <v>0</v>
      </c>
      <c r="U403">
        <v>2</v>
      </c>
      <c r="V403">
        <v>2</v>
      </c>
      <c r="W403">
        <v>4.4400000000000004</v>
      </c>
      <c r="X403">
        <v>1.03</v>
      </c>
      <c r="Y403">
        <v>4.3099999999999996</v>
      </c>
      <c r="Z403">
        <v>39</v>
      </c>
      <c r="AA403">
        <v>36</v>
      </c>
      <c r="AB403">
        <v>0.92</v>
      </c>
      <c r="AC403">
        <v>3.67</v>
      </c>
      <c r="AD403">
        <v>5.7</v>
      </c>
      <c r="AE403">
        <v>23.65</v>
      </c>
      <c r="AF403">
        <v>15.5</v>
      </c>
      <c r="AG403">
        <v>0.57999999999999996</v>
      </c>
      <c r="AH403">
        <v>130</v>
      </c>
      <c r="AI403" t="s">
        <v>114</v>
      </c>
      <c r="AJ403" t="s">
        <v>104</v>
      </c>
      <c r="AK403" t="s">
        <v>105</v>
      </c>
      <c r="AL403" t="s">
        <v>112</v>
      </c>
      <c r="AM403" t="s">
        <v>107</v>
      </c>
      <c r="AN403" t="s">
        <v>108</v>
      </c>
      <c r="AO403" t="s">
        <v>109</v>
      </c>
      <c r="AP403">
        <v>120</v>
      </c>
      <c r="AQ403">
        <v>80</v>
      </c>
      <c r="AR403">
        <v>5</v>
      </c>
      <c r="AS403">
        <v>5</v>
      </c>
      <c r="AT403">
        <v>14</v>
      </c>
      <c r="AU403">
        <v>16</v>
      </c>
      <c r="AV403">
        <v>8</v>
      </c>
      <c r="AW403" t="s">
        <v>71</v>
      </c>
      <c r="AX403" t="s">
        <v>71</v>
      </c>
      <c r="AY403" t="s">
        <v>72</v>
      </c>
      <c r="AZ403">
        <v>2</v>
      </c>
      <c r="BA403">
        <v>10</v>
      </c>
      <c r="BB403">
        <v>15</v>
      </c>
      <c r="BC403" t="s">
        <v>71</v>
      </c>
      <c r="BD403">
        <v>2</v>
      </c>
      <c r="BE403" t="s">
        <v>73</v>
      </c>
      <c r="BF403" t="s">
        <v>74</v>
      </c>
      <c r="BG403" t="s">
        <v>77</v>
      </c>
      <c r="BH403" t="s">
        <v>71</v>
      </c>
    </row>
    <row r="404" spans="1:60">
      <c r="A404">
        <v>403</v>
      </c>
      <c r="B404" t="s">
        <v>50</v>
      </c>
      <c r="C404">
        <v>28</v>
      </c>
      <c r="D404" t="s">
        <v>68</v>
      </c>
      <c r="E404" t="s">
        <v>90</v>
      </c>
      <c r="F404">
        <v>65</v>
      </c>
      <c r="G404">
        <v>1.58</v>
      </c>
      <c r="H404">
        <v>26.04</v>
      </c>
      <c r="I404" t="s">
        <v>76</v>
      </c>
      <c r="J404">
        <v>11</v>
      </c>
      <c r="K404" t="s">
        <v>42</v>
      </c>
      <c r="L404">
        <v>74</v>
      </c>
      <c r="M404">
        <v>20</v>
      </c>
      <c r="N404">
        <v>10.5</v>
      </c>
      <c r="O404">
        <v>4</v>
      </c>
      <c r="P404" t="s">
        <v>80</v>
      </c>
      <c r="Q404">
        <v>3</v>
      </c>
      <c r="R404">
        <v>4.5</v>
      </c>
      <c r="S404" t="s">
        <v>110</v>
      </c>
      <c r="T404">
        <v>0</v>
      </c>
      <c r="U404">
        <v>230.53</v>
      </c>
      <c r="V404">
        <v>230.53</v>
      </c>
      <c r="W404">
        <v>5.18</v>
      </c>
      <c r="X404">
        <v>6.02</v>
      </c>
      <c r="Y404">
        <v>0.86</v>
      </c>
      <c r="Z404">
        <v>36</v>
      </c>
      <c r="AA404">
        <v>32</v>
      </c>
      <c r="AB404">
        <v>0.89</v>
      </c>
      <c r="AC404">
        <v>1.57</v>
      </c>
      <c r="AD404">
        <v>28.6</v>
      </c>
      <c r="AE404">
        <v>12.62</v>
      </c>
      <c r="AF404">
        <v>21.2</v>
      </c>
      <c r="AG404">
        <v>0.25</v>
      </c>
      <c r="AH404">
        <v>125</v>
      </c>
      <c r="AI404" t="s">
        <v>114</v>
      </c>
      <c r="AJ404" t="s">
        <v>104</v>
      </c>
      <c r="AK404" t="s">
        <v>116</v>
      </c>
      <c r="AL404" t="s">
        <v>112</v>
      </c>
      <c r="AM404" t="s">
        <v>113</v>
      </c>
      <c r="AN404" t="s">
        <v>108</v>
      </c>
      <c r="AO404" t="s">
        <v>109</v>
      </c>
      <c r="AP404">
        <v>110</v>
      </c>
      <c r="AQ404">
        <v>70</v>
      </c>
      <c r="AR404">
        <v>11</v>
      </c>
      <c r="AS404">
        <v>12</v>
      </c>
      <c r="AT404">
        <v>19</v>
      </c>
      <c r="AU404">
        <v>17</v>
      </c>
      <c r="AV404">
        <v>11</v>
      </c>
      <c r="AW404" t="s">
        <v>71</v>
      </c>
      <c r="AX404" t="s">
        <v>71</v>
      </c>
      <c r="AY404" t="s">
        <v>71</v>
      </c>
      <c r="AZ404">
        <v>230.53</v>
      </c>
      <c r="BA404">
        <v>23</v>
      </c>
      <c r="BB404">
        <v>18</v>
      </c>
      <c r="BC404" t="s">
        <v>71</v>
      </c>
      <c r="BD404">
        <v>4</v>
      </c>
      <c r="BE404" t="s">
        <v>77</v>
      </c>
      <c r="BF404" t="s">
        <v>71</v>
      </c>
      <c r="BG404" t="s">
        <v>77</v>
      </c>
      <c r="BH404" t="s">
        <v>71</v>
      </c>
    </row>
    <row r="405" spans="1:60">
      <c r="A405">
        <v>404</v>
      </c>
      <c r="B405" t="s">
        <v>50</v>
      </c>
      <c r="C405">
        <v>27</v>
      </c>
      <c r="D405" t="s">
        <v>68</v>
      </c>
      <c r="E405" t="s">
        <v>90</v>
      </c>
      <c r="F405">
        <v>64</v>
      </c>
      <c r="G405">
        <v>1.6</v>
      </c>
      <c r="H405">
        <v>25</v>
      </c>
      <c r="I405" t="s">
        <v>76</v>
      </c>
      <c r="J405">
        <v>13</v>
      </c>
      <c r="K405" t="s">
        <v>43</v>
      </c>
      <c r="L405">
        <v>78</v>
      </c>
      <c r="M405">
        <v>22</v>
      </c>
      <c r="N405">
        <v>10.8</v>
      </c>
      <c r="O405">
        <v>2</v>
      </c>
      <c r="P405" t="s">
        <v>70</v>
      </c>
      <c r="Q405">
        <v>5</v>
      </c>
      <c r="R405">
        <v>3</v>
      </c>
      <c r="S405" t="s">
        <v>102</v>
      </c>
      <c r="T405">
        <v>0</v>
      </c>
      <c r="U405">
        <v>2</v>
      </c>
      <c r="V405">
        <v>2</v>
      </c>
      <c r="W405">
        <v>3.07</v>
      </c>
      <c r="X405">
        <v>0.55000000000000004</v>
      </c>
      <c r="Y405">
        <v>5.58</v>
      </c>
      <c r="Z405">
        <v>36</v>
      </c>
      <c r="AA405">
        <v>32</v>
      </c>
      <c r="AB405">
        <v>0.89</v>
      </c>
      <c r="AC405">
        <v>2.2799999999999998</v>
      </c>
      <c r="AD405">
        <v>5.5</v>
      </c>
      <c r="AE405">
        <v>28.89</v>
      </c>
      <c r="AF405">
        <v>25.1</v>
      </c>
      <c r="AG405">
        <v>0.25</v>
      </c>
      <c r="AH405">
        <v>80</v>
      </c>
      <c r="AI405" t="s">
        <v>114</v>
      </c>
      <c r="AJ405" t="s">
        <v>104</v>
      </c>
      <c r="AK405" t="s">
        <v>116</v>
      </c>
      <c r="AL405" t="s">
        <v>112</v>
      </c>
      <c r="AM405" t="s">
        <v>107</v>
      </c>
      <c r="AN405" t="s">
        <v>108</v>
      </c>
      <c r="AO405" t="s">
        <v>109</v>
      </c>
      <c r="AP405">
        <v>120</v>
      </c>
      <c r="AQ405">
        <v>80</v>
      </c>
      <c r="AR405">
        <v>4</v>
      </c>
      <c r="AS405">
        <v>11</v>
      </c>
      <c r="AT405">
        <v>18</v>
      </c>
      <c r="AU405">
        <v>20</v>
      </c>
      <c r="AV405">
        <v>7</v>
      </c>
      <c r="AW405" t="s">
        <v>71</v>
      </c>
      <c r="AX405" t="s">
        <v>71</v>
      </c>
      <c r="AY405" t="s">
        <v>72</v>
      </c>
      <c r="AZ405">
        <v>2</v>
      </c>
      <c r="BA405">
        <v>15</v>
      </c>
      <c r="BB405">
        <v>19</v>
      </c>
      <c r="BC405" t="s">
        <v>71</v>
      </c>
      <c r="BD405">
        <v>3</v>
      </c>
      <c r="BE405" t="s">
        <v>77</v>
      </c>
      <c r="BF405" t="s">
        <v>74</v>
      </c>
      <c r="BG405" t="s">
        <v>82</v>
      </c>
      <c r="BH405" t="s">
        <v>71</v>
      </c>
    </row>
    <row r="406" spans="1:60">
      <c r="A406">
        <v>405</v>
      </c>
      <c r="B406" t="s">
        <v>51</v>
      </c>
      <c r="C406">
        <v>26</v>
      </c>
      <c r="D406" t="s">
        <v>68</v>
      </c>
      <c r="E406" t="s">
        <v>90</v>
      </c>
      <c r="F406">
        <v>38</v>
      </c>
      <c r="G406">
        <v>1.48</v>
      </c>
      <c r="H406">
        <v>17.350000000000001</v>
      </c>
      <c r="I406" t="s">
        <v>79</v>
      </c>
      <c r="J406">
        <v>15</v>
      </c>
      <c r="K406" t="s">
        <v>41</v>
      </c>
      <c r="L406">
        <v>72</v>
      </c>
      <c r="M406">
        <v>18</v>
      </c>
      <c r="N406">
        <v>10.5</v>
      </c>
      <c r="O406">
        <v>2</v>
      </c>
      <c r="P406" t="s">
        <v>70</v>
      </c>
      <c r="Q406">
        <v>6</v>
      </c>
      <c r="R406">
        <v>3</v>
      </c>
      <c r="S406" t="s">
        <v>110</v>
      </c>
      <c r="T406">
        <v>0</v>
      </c>
      <c r="U406">
        <v>10.4</v>
      </c>
      <c r="V406">
        <v>10.4</v>
      </c>
      <c r="W406">
        <v>2.72</v>
      </c>
      <c r="X406">
        <v>2.5299999999999998</v>
      </c>
      <c r="Y406">
        <v>1.08</v>
      </c>
      <c r="Z406">
        <v>28</v>
      </c>
      <c r="AA406">
        <v>25</v>
      </c>
      <c r="AB406">
        <v>0.89</v>
      </c>
      <c r="AC406">
        <v>1.5</v>
      </c>
      <c r="AD406">
        <v>3.8</v>
      </c>
      <c r="AE406">
        <v>42.01</v>
      </c>
      <c r="AF406">
        <v>47.8</v>
      </c>
      <c r="AG406">
        <v>0.46</v>
      </c>
      <c r="AH406">
        <v>130</v>
      </c>
      <c r="AI406" t="s">
        <v>103</v>
      </c>
      <c r="AJ406" t="s">
        <v>104</v>
      </c>
      <c r="AK406" t="s">
        <v>116</v>
      </c>
      <c r="AL406" t="s">
        <v>106</v>
      </c>
      <c r="AM406" t="s">
        <v>107</v>
      </c>
      <c r="AN406" t="s">
        <v>111</v>
      </c>
      <c r="AO406" t="s">
        <v>109</v>
      </c>
      <c r="AP406">
        <v>120</v>
      </c>
      <c r="AQ406">
        <v>70</v>
      </c>
      <c r="AR406">
        <v>4</v>
      </c>
      <c r="AS406">
        <v>5</v>
      </c>
      <c r="AT406">
        <v>18</v>
      </c>
      <c r="AU406">
        <v>20</v>
      </c>
      <c r="AV406">
        <v>9.5</v>
      </c>
      <c r="AW406" t="s">
        <v>71</v>
      </c>
      <c r="AX406" t="s">
        <v>71</v>
      </c>
      <c r="AY406" t="s">
        <v>71</v>
      </c>
      <c r="AZ406">
        <v>10.4</v>
      </c>
      <c r="BA406">
        <v>9</v>
      </c>
      <c r="BB406">
        <v>19</v>
      </c>
      <c r="BC406" t="s">
        <v>71</v>
      </c>
      <c r="BD406">
        <v>1</v>
      </c>
      <c r="BE406" t="s">
        <v>73</v>
      </c>
      <c r="BF406" t="s">
        <v>74</v>
      </c>
      <c r="BG406" t="s">
        <v>73</v>
      </c>
      <c r="BH406" t="s">
        <v>71</v>
      </c>
    </row>
    <row r="407" spans="1:60">
      <c r="A407">
        <v>406</v>
      </c>
      <c r="B407" t="s">
        <v>51</v>
      </c>
      <c r="C407">
        <v>33</v>
      </c>
      <c r="D407" t="s">
        <v>68</v>
      </c>
      <c r="E407" t="s">
        <v>92</v>
      </c>
      <c r="F407">
        <v>50</v>
      </c>
      <c r="G407">
        <v>1.58</v>
      </c>
      <c r="H407">
        <v>20.03</v>
      </c>
      <c r="I407" t="s">
        <v>69</v>
      </c>
      <c r="J407">
        <v>15</v>
      </c>
      <c r="K407" t="s">
        <v>41</v>
      </c>
      <c r="L407">
        <v>74</v>
      </c>
      <c r="M407">
        <v>18</v>
      </c>
      <c r="N407">
        <v>10.199999999999999</v>
      </c>
      <c r="O407">
        <v>2</v>
      </c>
      <c r="P407" t="s">
        <v>70</v>
      </c>
      <c r="Q407">
        <v>5</v>
      </c>
      <c r="R407">
        <v>2</v>
      </c>
      <c r="S407" t="s">
        <v>110</v>
      </c>
      <c r="T407">
        <v>0</v>
      </c>
      <c r="U407">
        <v>465.01</v>
      </c>
      <c r="V407">
        <v>465.01</v>
      </c>
      <c r="W407">
        <v>3.39</v>
      </c>
      <c r="X407">
        <v>2.77</v>
      </c>
      <c r="Y407">
        <v>1.22</v>
      </c>
      <c r="Z407">
        <v>35</v>
      </c>
      <c r="AA407">
        <v>31</v>
      </c>
      <c r="AB407">
        <v>0.89</v>
      </c>
      <c r="AC407">
        <v>2.77</v>
      </c>
      <c r="AD407">
        <v>4.2</v>
      </c>
      <c r="AE407">
        <v>19.059999999999999</v>
      </c>
      <c r="AF407">
        <v>43.3</v>
      </c>
      <c r="AG407">
        <v>0.31</v>
      </c>
      <c r="AH407">
        <v>82</v>
      </c>
      <c r="AI407" t="s">
        <v>103</v>
      </c>
      <c r="AJ407" t="s">
        <v>104</v>
      </c>
      <c r="AK407" t="s">
        <v>105</v>
      </c>
      <c r="AL407" t="s">
        <v>112</v>
      </c>
      <c r="AM407" t="s">
        <v>113</v>
      </c>
      <c r="AN407" t="s">
        <v>108</v>
      </c>
      <c r="AO407" t="s">
        <v>109</v>
      </c>
      <c r="AP407">
        <v>120</v>
      </c>
      <c r="AQ407">
        <v>80</v>
      </c>
      <c r="AR407">
        <v>2</v>
      </c>
      <c r="AS407">
        <v>3</v>
      </c>
      <c r="AT407">
        <v>14</v>
      </c>
      <c r="AU407">
        <v>24</v>
      </c>
      <c r="AV407">
        <v>6.8</v>
      </c>
      <c r="AW407" t="s">
        <v>71</v>
      </c>
      <c r="AX407" t="s">
        <v>71</v>
      </c>
      <c r="AY407" t="s">
        <v>71</v>
      </c>
      <c r="AZ407">
        <v>465.01</v>
      </c>
      <c r="BA407">
        <v>5</v>
      </c>
      <c r="BB407">
        <v>19</v>
      </c>
      <c r="BC407" t="s">
        <v>71</v>
      </c>
      <c r="BD407">
        <v>2</v>
      </c>
      <c r="BE407" t="s">
        <v>73</v>
      </c>
      <c r="BF407" t="s">
        <v>74</v>
      </c>
      <c r="BG407" t="s">
        <v>73</v>
      </c>
      <c r="BH407" t="s">
        <v>71</v>
      </c>
    </row>
    <row r="408" spans="1:60">
      <c r="A408">
        <v>407</v>
      </c>
      <c r="B408" t="s">
        <v>51</v>
      </c>
      <c r="C408">
        <v>33</v>
      </c>
      <c r="D408" t="s">
        <v>68</v>
      </c>
      <c r="E408" t="s">
        <v>92</v>
      </c>
      <c r="F408">
        <v>45</v>
      </c>
      <c r="G408">
        <v>1.42</v>
      </c>
      <c r="H408">
        <v>22.32</v>
      </c>
      <c r="I408" t="s">
        <v>69</v>
      </c>
      <c r="J408">
        <v>11</v>
      </c>
      <c r="K408" t="s">
        <v>42</v>
      </c>
      <c r="L408">
        <v>72</v>
      </c>
      <c r="M408">
        <v>20</v>
      </c>
      <c r="N408">
        <v>11.5</v>
      </c>
      <c r="O408">
        <v>2</v>
      </c>
      <c r="P408" t="s">
        <v>70</v>
      </c>
      <c r="Q408">
        <v>6</v>
      </c>
      <c r="R408">
        <v>9</v>
      </c>
      <c r="S408" t="s">
        <v>102</v>
      </c>
      <c r="T408">
        <v>0</v>
      </c>
      <c r="U408">
        <v>1.99</v>
      </c>
      <c r="V408">
        <v>1.99</v>
      </c>
      <c r="W408">
        <v>2.39</v>
      </c>
      <c r="X408">
        <v>0.89</v>
      </c>
      <c r="Y408">
        <v>2.69</v>
      </c>
      <c r="Z408">
        <v>35</v>
      </c>
      <c r="AA408">
        <v>31</v>
      </c>
      <c r="AB408">
        <v>0.89</v>
      </c>
      <c r="AC408">
        <v>1.67</v>
      </c>
      <c r="AD408">
        <v>0.5</v>
      </c>
      <c r="AE408">
        <v>38.450000000000003</v>
      </c>
      <c r="AF408">
        <v>23.7</v>
      </c>
      <c r="AG408">
        <v>0.28000000000000003</v>
      </c>
      <c r="AH408">
        <v>85</v>
      </c>
      <c r="AI408" t="s">
        <v>103</v>
      </c>
      <c r="AJ408" t="s">
        <v>104</v>
      </c>
      <c r="AK408" t="s">
        <v>105</v>
      </c>
      <c r="AL408" t="s">
        <v>112</v>
      </c>
      <c r="AM408" t="s">
        <v>107</v>
      </c>
      <c r="AN408" t="s">
        <v>108</v>
      </c>
      <c r="AO408" t="s">
        <v>109</v>
      </c>
      <c r="AP408">
        <v>120</v>
      </c>
      <c r="AQ408">
        <v>80</v>
      </c>
      <c r="AR408">
        <v>1</v>
      </c>
      <c r="AS408">
        <v>3</v>
      </c>
      <c r="AT408">
        <v>17</v>
      </c>
      <c r="AU408">
        <v>20</v>
      </c>
      <c r="AV408">
        <v>9</v>
      </c>
      <c r="AW408" t="s">
        <v>71</v>
      </c>
      <c r="AX408" t="s">
        <v>71</v>
      </c>
      <c r="AY408" t="s">
        <v>72</v>
      </c>
      <c r="AZ408">
        <v>1.99</v>
      </c>
      <c r="BA408">
        <v>4</v>
      </c>
      <c r="BB408">
        <v>18.5</v>
      </c>
      <c r="BC408" t="s">
        <v>71</v>
      </c>
      <c r="BD408">
        <v>1</v>
      </c>
      <c r="BE408" t="s">
        <v>73</v>
      </c>
      <c r="BF408" t="s">
        <v>74</v>
      </c>
      <c r="BG408" t="s">
        <v>73</v>
      </c>
      <c r="BH408" t="s">
        <v>71</v>
      </c>
    </row>
    <row r="409" spans="1:60">
      <c r="A409">
        <v>408</v>
      </c>
      <c r="B409" t="s">
        <v>51</v>
      </c>
      <c r="C409">
        <v>36</v>
      </c>
      <c r="D409" t="s">
        <v>75</v>
      </c>
      <c r="E409" t="s">
        <v>91</v>
      </c>
      <c r="F409">
        <v>59</v>
      </c>
      <c r="G409">
        <v>1.55</v>
      </c>
      <c r="H409">
        <v>24.56</v>
      </c>
      <c r="I409" t="s">
        <v>69</v>
      </c>
      <c r="J409">
        <v>15</v>
      </c>
      <c r="K409" t="s">
        <v>41</v>
      </c>
      <c r="L409">
        <v>74</v>
      </c>
      <c r="M409">
        <v>20</v>
      </c>
      <c r="N409">
        <v>10</v>
      </c>
      <c r="O409">
        <v>2</v>
      </c>
      <c r="P409" t="s">
        <v>70</v>
      </c>
      <c r="Q409">
        <v>5</v>
      </c>
      <c r="R409">
        <v>17</v>
      </c>
      <c r="S409" t="s">
        <v>102</v>
      </c>
      <c r="T409">
        <v>0</v>
      </c>
      <c r="U409">
        <v>2</v>
      </c>
      <c r="V409">
        <v>2</v>
      </c>
      <c r="W409">
        <v>5.21</v>
      </c>
      <c r="X409">
        <v>1.78</v>
      </c>
      <c r="Y409">
        <v>2.93</v>
      </c>
      <c r="Z409">
        <v>38</v>
      </c>
      <c r="AA409">
        <v>34</v>
      </c>
      <c r="AB409">
        <v>0.89</v>
      </c>
      <c r="AC409">
        <v>1.87</v>
      </c>
      <c r="AD409">
        <v>0.9</v>
      </c>
      <c r="AE409">
        <v>22.83</v>
      </c>
      <c r="AF409">
        <v>25.9</v>
      </c>
      <c r="AG409">
        <v>0.38</v>
      </c>
      <c r="AH409">
        <v>100</v>
      </c>
      <c r="AI409" t="s">
        <v>103</v>
      </c>
      <c r="AJ409" t="s">
        <v>104</v>
      </c>
      <c r="AK409" t="s">
        <v>105</v>
      </c>
      <c r="AL409" t="s">
        <v>106</v>
      </c>
      <c r="AM409" t="s">
        <v>113</v>
      </c>
      <c r="AN409" t="s">
        <v>108</v>
      </c>
      <c r="AO409" t="s">
        <v>109</v>
      </c>
      <c r="AP409">
        <v>120</v>
      </c>
      <c r="AQ409">
        <v>80</v>
      </c>
      <c r="AR409">
        <v>2</v>
      </c>
      <c r="AS409">
        <v>3</v>
      </c>
      <c r="AT409">
        <v>17</v>
      </c>
      <c r="AU409">
        <v>18</v>
      </c>
      <c r="AV409">
        <v>11</v>
      </c>
      <c r="AW409" t="s">
        <v>71</v>
      </c>
      <c r="AX409" t="s">
        <v>71</v>
      </c>
      <c r="AY409" t="s">
        <v>72</v>
      </c>
      <c r="AZ409">
        <v>2</v>
      </c>
      <c r="BA409">
        <v>5</v>
      </c>
      <c r="BB409">
        <v>17.5</v>
      </c>
      <c r="BC409" t="s">
        <v>71</v>
      </c>
      <c r="BD409">
        <v>1</v>
      </c>
      <c r="BE409" t="s">
        <v>73</v>
      </c>
      <c r="BF409" t="s">
        <v>74</v>
      </c>
      <c r="BG409" t="s">
        <v>73</v>
      </c>
      <c r="BH409" t="s">
        <v>71</v>
      </c>
    </row>
    <row r="410" spans="1:60">
      <c r="A410">
        <v>409</v>
      </c>
      <c r="B410" t="s">
        <v>51</v>
      </c>
      <c r="C410">
        <v>45</v>
      </c>
      <c r="D410" t="s">
        <v>75</v>
      </c>
      <c r="E410" t="s">
        <v>96</v>
      </c>
      <c r="F410">
        <v>57</v>
      </c>
      <c r="G410">
        <v>1.6</v>
      </c>
      <c r="H410">
        <v>22.27</v>
      </c>
      <c r="I410" t="s">
        <v>69</v>
      </c>
      <c r="J410">
        <v>15</v>
      </c>
      <c r="K410" t="s">
        <v>41</v>
      </c>
      <c r="L410">
        <v>72</v>
      </c>
      <c r="M410">
        <v>22</v>
      </c>
      <c r="N410">
        <v>10.3</v>
      </c>
      <c r="O410">
        <v>2</v>
      </c>
      <c r="P410" t="s">
        <v>70</v>
      </c>
      <c r="Q410">
        <v>6</v>
      </c>
      <c r="R410">
        <v>23</v>
      </c>
      <c r="S410" t="s">
        <v>102</v>
      </c>
      <c r="T410">
        <v>0</v>
      </c>
      <c r="U410">
        <v>1.99</v>
      </c>
      <c r="V410">
        <v>1.99</v>
      </c>
      <c r="W410">
        <v>4.08</v>
      </c>
      <c r="X410">
        <v>3.6</v>
      </c>
      <c r="Y410">
        <v>1.1299999999999999</v>
      </c>
      <c r="Z410">
        <v>38</v>
      </c>
      <c r="AA410">
        <v>35</v>
      </c>
      <c r="AB410">
        <v>0.92</v>
      </c>
      <c r="AC410">
        <v>1.96</v>
      </c>
      <c r="AD410">
        <v>4.8</v>
      </c>
      <c r="AE410">
        <v>20.190000000000001</v>
      </c>
      <c r="AF410">
        <v>17.399999999999999</v>
      </c>
      <c r="AG410">
        <v>0.4</v>
      </c>
      <c r="AH410">
        <v>130</v>
      </c>
      <c r="AI410" t="s">
        <v>103</v>
      </c>
      <c r="AJ410" t="s">
        <v>104</v>
      </c>
      <c r="AK410" t="s">
        <v>116</v>
      </c>
      <c r="AL410" t="s">
        <v>106</v>
      </c>
      <c r="AM410" t="s">
        <v>113</v>
      </c>
      <c r="AN410" t="s">
        <v>108</v>
      </c>
      <c r="AO410" t="s">
        <v>109</v>
      </c>
      <c r="AP410">
        <v>110</v>
      </c>
      <c r="AQ410">
        <v>70</v>
      </c>
      <c r="AR410">
        <v>3</v>
      </c>
      <c r="AS410">
        <v>6</v>
      </c>
      <c r="AT410">
        <v>14</v>
      </c>
      <c r="AU410">
        <v>12</v>
      </c>
      <c r="AV410">
        <v>9</v>
      </c>
      <c r="AW410" t="s">
        <v>71</v>
      </c>
      <c r="AX410" t="s">
        <v>71</v>
      </c>
      <c r="AY410" t="s">
        <v>71</v>
      </c>
      <c r="AZ410">
        <v>1.99</v>
      </c>
      <c r="BA410">
        <v>9</v>
      </c>
      <c r="BB410">
        <v>13</v>
      </c>
      <c r="BC410" t="s">
        <v>71</v>
      </c>
      <c r="BD410">
        <v>2</v>
      </c>
      <c r="BE410" t="s">
        <v>73</v>
      </c>
      <c r="BF410" t="s">
        <v>71</v>
      </c>
      <c r="BG410" t="s">
        <v>73</v>
      </c>
      <c r="BH410" t="s">
        <v>71</v>
      </c>
    </row>
    <row r="411" spans="1:60">
      <c r="A411">
        <v>410</v>
      </c>
      <c r="B411" t="s">
        <v>51</v>
      </c>
      <c r="C411">
        <v>40</v>
      </c>
      <c r="D411" t="s">
        <v>75</v>
      </c>
      <c r="E411" t="s">
        <v>96</v>
      </c>
      <c r="F411">
        <v>60</v>
      </c>
      <c r="G411">
        <v>1.61</v>
      </c>
      <c r="H411">
        <v>23.15</v>
      </c>
      <c r="I411" t="s">
        <v>69</v>
      </c>
      <c r="J411">
        <v>13</v>
      </c>
      <c r="K411" t="s">
        <v>43</v>
      </c>
      <c r="L411">
        <v>74</v>
      </c>
      <c r="M411">
        <v>20</v>
      </c>
      <c r="N411">
        <v>11.2</v>
      </c>
      <c r="O411">
        <v>2</v>
      </c>
      <c r="P411" t="s">
        <v>70</v>
      </c>
      <c r="Q411">
        <v>6</v>
      </c>
      <c r="R411">
        <v>13</v>
      </c>
      <c r="S411" t="s">
        <v>110</v>
      </c>
      <c r="T411">
        <v>0</v>
      </c>
      <c r="U411">
        <v>41.75</v>
      </c>
      <c r="V411">
        <v>41.75</v>
      </c>
      <c r="W411">
        <v>5.13</v>
      </c>
      <c r="X411">
        <v>2.97</v>
      </c>
      <c r="Y411">
        <v>1.73</v>
      </c>
      <c r="Z411">
        <v>38</v>
      </c>
      <c r="AA411">
        <v>35</v>
      </c>
      <c r="AB411">
        <v>0.92</v>
      </c>
      <c r="AC411">
        <v>2.78</v>
      </c>
      <c r="AD411">
        <v>1.3</v>
      </c>
      <c r="AE411">
        <v>11.81</v>
      </c>
      <c r="AF411">
        <v>16.100000000000001</v>
      </c>
      <c r="AG411">
        <v>0.25</v>
      </c>
      <c r="AH411">
        <v>146</v>
      </c>
      <c r="AI411" t="s">
        <v>103</v>
      </c>
      <c r="AJ411" t="s">
        <v>104</v>
      </c>
      <c r="AK411" t="s">
        <v>105</v>
      </c>
      <c r="AL411" t="s">
        <v>112</v>
      </c>
      <c r="AM411" t="s">
        <v>113</v>
      </c>
      <c r="AN411" t="s">
        <v>111</v>
      </c>
      <c r="AO411" t="s">
        <v>109</v>
      </c>
      <c r="AP411">
        <v>110</v>
      </c>
      <c r="AQ411">
        <v>70</v>
      </c>
      <c r="AR411">
        <v>3</v>
      </c>
      <c r="AS411">
        <v>0</v>
      </c>
      <c r="AT411">
        <v>10</v>
      </c>
      <c r="AU411">
        <v>11</v>
      </c>
      <c r="AV411">
        <v>4</v>
      </c>
      <c r="AW411" t="s">
        <v>85</v>
      </c>
      <c r="AX411" t="s">
        <v>71</v>
      </c>
      <c r="AY411" t="s">
        <v>71</v>
      </c>
      <c r="AZ411">
        <v>41.75</v>
      </c>
      <c r="BA411">
        <v>3</v>
      </c>
      <c r="BB411">
        <v>10.5</v>
      </c>
      <c r="BC411" t="s">
        <v>71</v>
      </c>
      <c r="BD411">
        <v>2</v>
      </c>
      <c r="BE411" t="s">
        <v>73</v>
      </c>
      <c r="BF411" t="s">
        <v>71</v>
      </c>
      <c r="BG411" t="s">
        <v>73</v>
      </c>
      <c r="BH411" t="s">
        <v>71</v>
      </c>
    </row>
    <row r="412" spans="1:60">
      <c r="A412">
        <v>411</v>
      </c>
      <c r="B412" t="s">
        <v>51</v>
      </c>
      <c r="C412">
        <v>34</v>
      </c>
      <c r="D412" t="s">
        <v>75</v>
      </c>
      <c r="E412" t="s">
        <v>92</v>
      </c>
      <c r="F412">
        <v>54.7</v>
      </c>
      <c r="G412">
        <v>1.58</v>
      </c>
      <c r="H412">
        <v>21.91</v>
      </c>
      <c r="I412" t="s">
        <v>69</v>
      </c>
      <c r="J412">
        <v>13</v>
      </c>
      <c r="K412" t="s">
        <v>43</v>
      </c>
      <c r="L412">
        <v>72</v>
      </c>
      <c r="M412">
        <v>20</v>
      </c>
      <c r="N412">
        <v>10.4</v>
      </c>
      <c r="O412">
        <v>2</v>
      </c>
      <c r="P412" t="s">
        <v>70</v>
      </c>
      <c r="Q412">
        <v>5</v>
      </c>
      <c r="R412">
        <v>9</v>
      </c>
      <c r="S412" t="s">
        <v>110</v>
      </c>
      <c r="T412">
        <v>0</v>
      </c>
      <c r="U412">
        <v>363.08</v>
      </c>
      <c r="V412">
        <v>8.5399999999999991</v>
      </c>
      <c r="W412">
        <v>6.71</v>
      </c>
      <c r="X412">
        <v>8.7100000000000009</v>
      </c>
      <c r="Y412">
        <v>0.77</v>
      </c>
      <c r="Z412">
        <v>37</v>
      </c>
      <c r="AA412">
        <v>33</v>
      </c>
      <c r="AB412">
        <v>0.89</v>
      </c>
      <c r="AC412">
        <v>3.65</v>
      </c>
      <c r="AD412">
        <v>6.4</v>
      </c>
      <c r="AE412">
        <v>12.31</v>
      </c>
      <c r="AF412">
        <v>25.8</v>
      </c>
      <c r="AG412">
        <v>4.25</v>
      </c>
      <c r="AH412">
        <v>100</v>
      </c>
      <c r="AI412" t="s">
        <v>103</v>
      </c>
      <c r="AJ412" t="s">
        <v>104</v>
      </c>
      <c r="AK412" t="s">
        <v>105</v>
      </c>
      <c r="AL412" t="s">
        <v>112</v>
      </c>
      <c r="AM412" t="s">
        <v>113</v>
      </c>
      <c r="AN412" t="s">
        <v>108</v>
      </c>
      <c r="AO412" t="s">
        <v>117</v>
      </c>
      <c r="AP412">
        <v>120</v>
      </c>
      <c r="AQ412">
        <v>80</v>
      </c>
      <c r="AR412">
        <v>1</v>
      </c>
      <c r="AS412">
        <v>1</v>
      </c>
      <c r="AT412">
        <v>13</v>
      </c>
      <c r="AU412">
        <v>15</v>
      </c>
      <c r="AV412">
        <v>8</v>
      </c>
      <c r="AW412" t="s">
        <v>71</v>
      </c>
      <c r="AX412" t="s">
        <v>71</v>
      </c>
      <c r="AY412" t="s">
        <v>71</v>
      </c>
      <c r="AZ412">
        <v>185.81</v>
      </c>
      <c r="BA412">
        <v>2</v>
      </c>
      <c r="BB412">
        <v>14</v>
      </c>
      <c r="BC412" t="s">
        <v>71</v>
      </c>
      <c r="BD412">
        <v>2</v>
      </c>
      <c r="BE412" t="s">
        <v>73</v>
      </c>
      <c r="BF412" t="s">
        <v>74</v>
      </c>
      <c r="BG412" t="s">
        <v>73</v>
      </c>
      <c r="BH412" t="s">
        <v>71</v>
      </c>
    </row>
    <row r="413" spans="1:60">
      <c r="A413">
        <v>412</v>
      </c>
      <c r="B413" t="s">
        <v>51</v>
      </c>
      <c r="C413">
        <v>40</v>
      </c>
      <c r="D413" t="s">
        <v>75</v>
      </c>
      <c r="E413" t="s">
        <v>96</v>
      </c>
      <c r="F413">
        <v>53</v>
      </c>
      <c r="G413">
        <v>1.5</v>
      </c>
      <c r="H413">
        <v>23.56</v>
      </c>
      <c r="I413" t="s">
        <v>69</v>
      </c>
      <c r="J413">
        <v>15</v>
      </c>
      <c r="K413" t="s">
        <v>41</v>
      </c>
      <c r="L413">
        <v>78</v>
      </c>
      <c r="M413">
        <v>20</v>
      </c>
      <c r="N413">
        <v>11.4</v>
      </c>
      <c r="O413">
        <v>2</v>
      </c>
      <c r="P413" t="s">
        <v>70</v>
      </c>
      <c r="Q413">
        <v>5</v>
      </c>
      <c r="R413">
        <v>14</v>
      </c>
      <c r="S413" t="s">
        <v>110</v>
      </c>
      <c r="T413">
        <v>0</v>
      </c>
      <c r="U413">
        <v>382.36</v>
      </c>
      <c r="V413">
        <v>382.36</v>
      </c>
      <c r="W413">
        <v>4.8</v>
      </c>
      <c r="X413">
        <v>3.83</v>
      </c>
      <c r="Y413">
        <v>1.25</v>
      </c>
      <c r="Z413">
        <v>34</v>
      </c>
      <c r="AA413">
        <v>30</v>
      </c>
      <c r="AB413">
        <v>0.88</v>
      </c>
      <c r="AC413">
        <v>1.98</v>
      </c>
      <c r="AD413">
        <v>8.1</v>
      </c>
      <c r="AE413">
        <v>8.1</v>
      </c>
      <c r="AF413">
        <v>44.1</v>
      </c>
      <c r="AG413">
        <v>0.25</v>
      </c>
      <c r="AH413">
        <v>115</v>
      </c>
      <c r="AI413" t="s">
        <v>103</v>
      </c>
      <c r="AJ413" t="s">
        <v>104</v>
      </c>
      <c r="AK413" t="s">
        <v>105</v>
      </c>
      <c r="AL413" t="s">
        <v>112</v>
      </c>
      <c r="AM413" t="s">
        <v>107</v>
      </c>
      <c r="AN413" t="s">
        <v>108</v>
      </c>
      <c r="AO413" t="s">
        <v>109</v>
      </c>
      <c r="AP413">
        <v>120</v>
      </c>
      <c r="AQ413">
        <v>70</v>
      </c>
      <c r="AR413">
        <v>3</v>
      </c>
      <c r="AS413">
        <v>4</v>
      </c>
      <c r="AT413">
        <v>2</v>
      </c>
      <c r="AU413">
        <v>13</v>
      </c>
      <c r="AV413">
        <v>11</v>
      </c>
      <c r="AW413" t="s">
        <v>71</v>
      </c>
      <c r="AX413" t="s">
        <v>71</v>
      </c>
      <c r="AY413" t="s">
        <v>71</v>
      </c>
      <c r="AZ413">
        <v>382.36</v>
      </c>
      <c r="BA413">
        <v>7</v>
      </c>
      <c r="BB413">
        <v>7.5</v>
      </c>
      <c r="BC413" t="s">
        <v>71</v>
      </c>
      <c r="BD413">
        <v>1</v>
      </c>
      <c r="BE413" t="s">
        <v>73</v>
      </c>
      <c r="BF413" t="s">
        <v>74</v>
      </c>
      <c r="BG413" t="s">
        <v>73</v>
      </c>
      <c r="BH413" t="s">
        <v>71</v>
      </c>
    </row>
    <row r="414" spans="1:60">
      <c r="A414">
        <v>413</v>
      </c>
      <c r="B414" t="s">
        <v>50</v>
      </c>
      <c r="C414">
        <v>23</v>
      </c>
      <c r="D414" t="s">
        <v>68</v>
      </c>
      <c r="E414" t="s">
        <v>94</v>
      </c>
      <c r="F414">
        <v>55</v>
      </c>
      <c r="G414">
        <v>1.52</v>
      </c>
      <c r="H414">
        <v>23.81</v>
      </c>
      <c r="I414" t="s">
        <v>69</v>
      </c>
      <c r="J414">
        <v>13</v>
      </c>
      <c r="K414" t="s">
        <v>43</v>
      </c>
      <c r="L414">
        <v>78</v>
      </c>
      <c r="M414">
        <v>18</v>
      </c>
      <c r="N414">
        <v>10.8</v>
      </c>
      <c r="O414">
        <v>2</v>
      </c>
      <c r="P414" t="s">
        <v>70</v>
      </c>
      <c r="Q414">
        <v>5</v>
      </c>
      <c r="R414">
        <v>3</v>
      </c>
      <c r="S414" t="s">
        <v>102</v>
      </c>
      <c r="T414">
        <v>0</v>
      </c>
      <c r="U414">
        <v>1.99</v>
      </c>
      <c r="V414">
        <v>1.99</v>
      </c>
      <c r="W414">
        <v>40.08</v>
      </c>
      <c r="X414">
        <v>1.99</v>
      </c>
      <c r="Y414">
        <v>20.14</v>
      </c>
      <c r="Z414">
        <v>36</v>
      </c>
      <c r="AA414">
        <v>32</v>
      </c>
      <c r="AB414">
        <v>0.89</v>
      </c>
      <c r="AC414">
        <v>1.35</v>
      </c>
      <c r="AD414">
        <v>10.8</v>
      </c>
      <c r="AE414">
        <v>43.94</v>
      </c>
      <c r="AF414">
        <v>29.4</v>
      </c>
      <c r="AG414">
        <v>0.4</v>
      </c>
      <c r="AH414">
        <v>108</v>
      </c>
      <c r="AI414" t="s">
        <v>103</v>
      </c>
      <c r="AJ414" t="s">
        <v>115</v>
      </c>
      <c r="AK414" t="s">
        <v>116</v>
      </c>
      <c r="AL414" t="s">
        <v>112</v>
      </c>
      <c r="AM414" t="s">
        <v>113</v>
      </c>
      <c r="AN414" t="s">
        <v>111</v>
      </c>
      <c r="AO414" t="s">
        <v>117</v>
      </c>
      <c r="AP414">
        <v>110</v>
      </c>
      <c r="AQ414">
        <v>70</v>
      </c>
      <c r="AR414">
        <v>10</v>
      </c>
      <c r="AS414">
        <v>18</v>
      </c>
      <c r="AT414">
        <v>14</v>
      </c>
      <c r="AU414">
        <v>14</v>
      </c>
      <c r="AV414">
        <v>10.3</v>
      </c>
      <c r="AW414" t="s">
        <v>71</v>
      </c>
      <c r="AX414" t="s">
        <v>71</v>
      </c>
      <c r="AY414" t="s">
        <v>72</v>
      </c>
      <c r="AZ414">
        <v>1.99</v>
      </c>
      <c r="BA414">
        <v>28</v>
      </c>
      <c r="BB414">
        <v>14</v>
      </c>
      <c r="BC414" t="s">
        <v>71</v>
      </c>
      <c r="BD414">
        <v>4</v>
      </c>
      <c r="BE414" t="s">
        <v>77</v>
      </c>
      <c r="BF414" t="s">
        <v>71</v>
      </c>
      <c r="BG414" t="s">
        <v>77</v>
      </c>
      <c r="BH414" t="s">
        <v>71</v>
      </c>
    </row>
    <row r="415" spans="1:60">
      <c r="A415">
        <v>414</v>
      </c>
      <c r="B415" t="s">
        <v>51</v>
      </c>
      <c r="C415">
        <v>26</v>
      </c>
      <c r="D415" t="s">
        <v>68</v>
      </c>
      <c r="E415" t="s">
        <v>90</v>
      </c>
      <c r="F415">
        <v>52</v>
      </c>
      <c r="G415">
        <v>1.5</v>
      </c>
      <c r="H415">
        <v>23.11</v>
      </c>
      <c r="I415" t="s">
        <v>69</v>
      </c>
      <c r="J415">
        <v>15</v>
      </c>
      <c r="K415" t="s">
        <v>41</v>
      </c>
      <c r="L415">
        <v>74</v>
      </c>
      <c r="M415">
        <v>20</v>
      </c>
      <c r="N415">
        <v>10</v>
      </c>
      <c r="O415">
        <v>2</v>
      </c>
      <c r="P415" t="s">
        <v>70</v>
      </c>
      <c r="Q415">
        <v>5</v>
      </c>
      <c r="R415">
        <v>9</v>
      </c>
      <c r="S415" t="s">
        <v>102</v>
      </c>
      <c r="T415">
        <v>0</v>
      </c>
      <c r="U415">
        <v>1.99</v>
      </c>
      <c r="V415">
        <v>1.99</v>
      </c>
      <c r="W415">
        <v>3.52</v>
      </c>
      <c r="X415">
        <v>2.14</v>
      </c>
      <c r="Y415">
        <v>1.64</v>
      </c>
      <c r="Z415">
        <v>35</v>
      </c>
      <c r="AA415">
        <v>31</v>
      </c>
      <c r="AB415">
        <v>0.89</v>
      </c>
      <c r="AC415">
        <v>0.74</v>
      </c>
      <c r="AD415">
        <v>5.2</v>
      </c>
      <c r="AE415">
        <v>15.59</v>
      </c>
      <c r="AF415">
        <v>30.1</v>
      </c>
      <c r="AG415">
        <v>0.3</v>
      </c>
      <c r="AH415">
        <v>115</v>
      </c>
      <c r="AI415" t="s">
        <v>103</v>
      </c>
      <c r="AJ415" t="s">
        <v>104</v>
      </c>
      <c r="AK415" t="s">
        <v>105</v>
      </c>
      <c r="AL415" t="s">
        <v>112</v>
      </c>
      <c r="AM415" t="s">
        <v>113</v>
      </c>
      <c r="AN415" t="s">
        <v>108</v>
      </c>
      <c r="AO415" t="s">
        <v>109</v>
      </c>
      <c r="AP415">
        <v>110</v>
      </c>
      <c r="AQ415">
        <v>70</v>
      </c>
      <c r="AR415">
        <v>1</v>
      </c>
      <c r="AS415">
        <v>1</v>
      </c>
      <c r="AT415">
        <v>13</v>
      </c>
      <c r="AU415">
        <v>14</v>
      </c>
      <c r="AV415">
        <v>13</v>
      </c>
      <c r="AW415" t="s">
        <v>71</v>
      </c>
      <c r="AX415" t="s">
        <v>71</v>
      </c>
      <c r="AY415" t="s">
        <v>71</v>
      </c>
      <c r="AZ415">
        <v>1.99</v>
      </c>
      <c r="BA415">
        <v>2</v>
      </c>
      <c r="BB415">
        <v>13.5</v>
      </c>
      <c r="BC415" t="s">
        <v>71</v>
      </c>
      <c r="BD415">
        <v>2</v>
      </c>
      <c r="BE415" t="s">
        <v>73</v>
      </c>
      <c r="BF415" t="s">
        <v>71</v>
      </c>
      <c r="BG415" t="s">
        <v>73</v>
      </c>
      <c r="BH415" t="s">
        <v>71</v>
      </c>
    </row>
    <row r="416" spans="1:60">
      <c r="A416">
        <v>415</v>
      </c>
      <c r="B416" t="s">
        <v>50</v>
      </c>
      <c r="C416">
        <v>30</v>
      </c>
      <c r="D416" t="s">
        <v>68</v>
      </c>
      <c r="E416" t="s">
        <v>92</v>
      </c>
      <c r="F416">
        <v>64</v>
      </c>
      <c r="G416">
        <v>1.58</v>
      </c>
      <c r="H416">
        <v>25.64</v>
      </c>
      <c r="I416" t="s">
        <v>76</v>
      </c>
      <c r="J416">
        <v>11</v>
      </c>
      <c r="K416" t="s">
        <v>42</v>
      </c>
      <c r="L416">
        <v>74</v>
      </c>
      <c r="M416">
        <v>22</v>
      </c>
      <c r="N416">
        <v>10.199999999999999</v>
      </c>
      <c r="O416">
        <v>2</v>
      </c>
      <c r="P416" t="s">
        <v>70</v>
      </c>
      <c r="Q416">
        <v>4</v>
      </c>
      <c r="R416">
        <v>2.2000000000000002</v>
      </c>
      <c r="S416" t="s">
        <v>110</v>
      </c>
      <c r="T416">
        <v>0</v>
      </c>
      <c r="U416">
        <v>2229.81</v>
      </c>
      <c r="V416">
        <v>10.98</v>
      </c>
      <c r="W416">
        <v>4.75</v>
      </c>
      <c r="X416">
        <v>7.2</v>
      </c>
      <c r="Y416">
        <v>0.66</v>
      </c>
      <c r="Z416">
        <v>38</v>
      </c>
      <c r="AA416">
        <v>35</v>
      </c>
      <c r="AB416">
        <v>0.92</v>
      </c>
      <c r="AC416">
        <v>4.75</v>
      </c>
      <c r="AD416">
        <v>7.2</v>
      </c>
      <c r="AE416">
        <v>32.06</v>
      </c>
      <c r="AF416">
        <v>33.799999999999997</v>
      </c>
      <c r="AG416">
        <v>0.25</v>
      </c>
      <c r="AH416">
        <v>92</v>
      </c>
      <c r="AI416" t="s">
        <v>114</v>
      </c>
      <c r="AJ416" t="s">
        <v>104</v>
      </c>
      <c r="AK416" t="s">
        <v>116</v>
      </c>
      <c r="AL416" t="s">
        <v>106</v>
      </c>
      <c r="AM416" t="s">
        <v>113</v>
      </c>
      <c r="AN416" t="s">
        <v>108</v>
      </c>
      <c r="AO416" t="s">
        <v>109</v>
      </c>
      <c r="AP416">
        <v>110</v>
      </c>
      <c r="AQ416">
        <v>70</v>
      </c>
      <c r="AR416">
        <v>12</v>
      </c>
      <c r="AS416">
        <v>14</v>
      </c>
      <c r="AT416">
        <v>14</v>
      </c>
      <c r="AU416">
        <v>14</v>
      </c>
      <c r="AV416">
        <v>9.5</v>
      </c>
      <c r="AW416" t="s">
        <v>71</v>
      </c>
      <c r="AX416" t="s">
        <v>78</v>
      </c>
      <c r="AY416" t="s">
        <v>71</v>
      </c>
      <c r="AZ416">
        <v>1120.395</v>
      </c>
      <c r="BA416">
        <v>26</v>
      </c>
      <c r="BB416">
        <v>14</v>
      </c>
      <c r="BC416" t="s">
        <v>71</v>
      </c>
      <c r="BD416">
        <v>3</v>
      </c>
      <c r="BE416" t="s">
        <v>77</v>
      </c>
      <c r="BF416" t="s">
        <v>71</v>
      </c>
      <c r="BG416" t="s">
        <v>77</v>
      </c>
      <c r="BH416" t="s">
        <v>71</v>
      </c>
    </row>
    <row r="417" spans="1:60">
      <c r="A417">
        <v>416</v>
      </c>
      <c r="B417" t="s">
        <v>50</v>
      </c>
      <c r="C417">
        <v>31</v>
      </c>
      <c r="D417" t="s">
        <v>68</v>
      </c>
      <c r="E417" t="s">
        <v>92</v>
      </c>
      <c r="F417">
        <v>60</v>
      </c>
      <c r="G417">
        <v>1.6</v>
      </c>
      <c r="H417">
        <v>23.44</v>
      </c>
      <c r="I417" t="s">
        <v>69</v>
      </c>
      <c r="J417">
        <v>15</v>
      </c>
      <c r="K417" t="s">
        <v>41</v>
      </c>
      <c r="L417">
        <v>80</v>
      </c>
      <c r="M417">
        <v>20</v>
      </c>
      <c r="N417">
        <v>10.8</v>
      </c>
      <c r="O417">
        <v>4</v>
      </c>
      <c r="P417" t="s">
        <v>80</v>
      </c>
      <c r="Q417">
        <v>2</v>
      </c>
      <c r="R417">
        <v>7</v>
      </c>
      <c r="S417" t="s">
        <v>110</v>
      </c>
      <c r="T417">
        <v>0</v>
      </c>
      <c r="U417">
        <v>252.72</v>
      </c>
      <c r="V417">
        <v>252.72</v>
      </c>
      <c r="W417">
        <v>1.8</v>
      </c>
      <c r="X417">
        <v>0.9</v>
      </c>
      <c r="Y417">
        <v>2</v>
      </c>
      <c r="Z417">
        <v>39</v>
      </c>
      <c r="AA417">
        <v>35</v>
      </c>
      <c r="AB417">
        <v>0.9</v>
      </c>
      <c r="AC417">
        <v>1.86</v>
      </c>
      <c r="AD417">
        <v>15</v>
      </c>
      <c r="AE417">
        <v>41.94</v>
      </c>
      <c r="AF417">
        <v>23.6</v>
      </c>
      <c r="AG417">
        <v>0.25</v>
      </c>
      <c r="AH417">
        <v>92</v>
      </c>
      <c r="AI417" t="s">
        <v>103</v>
      </c>
      <c r="AJ417" t="s">
        <v>115</v>
      </c>
      <c r="AK417" t="s">
        <v>116</v>
      </c>
      <c r="AL417" t="s">
        <v>106</v>
      </c>
      <c r="AM417" t="s">
        <v>113</v>
      </c>
      <c r="AN417" t="s">
        <v>108</v>
      </c>
      <c r="AO417" t="s">
        <v>109</v>
      </c>
      <c r="AP417">
        <v>120</v>
      </c>
      <c r="AQ417">
        <v>80</v>
      </c>
      <c r="AR417">
        <v>8</v>
      </c>
      <c r="AS417">
        <v>12</v>
      </c>
      <c r="AT417">
        <v>12</v>
      </c>
      <c r="AU417">
        <v>16</v>
      </c>
      <c r="AV417">
        <v>6.5</v>
      </c>
      <c r="AW417" t="s">
        <v>71</v>
      </c>
      <c r="AX417" t="s">
        <v>71</v>
      </c>
      <c r="AY417" t="s">
        <v>71</v>
      </c>
      <c r="AZ417">
        <v>252.72</v>
      </c>
      <c r="BA417">
        <v>20</v>
      </c>
      <c r="BB417">
        <v>14</v>
      </c>
      <c r="BC417" t="s">
        <v>71</v>
      </c>
      <c r="BD417">
        <v>3</v>
      </c>
      <c r="BE417" t="s">
        <v>77</v>
      </c>
      <c r="BF417" t="s">
        <v>74</v>
      </c>
      <c r="BG417" t="s">
        <v>73</v>
      </c>
      <c r="BH417" t="s">
        <v>93</v>
      </c>
    </row>
    <row r="418" spans="1:60">
      <c r="A418">
        <v>417</v>
      </c>
      <c r="B418" t="s">
        <v>51</v>
      </c>
      <c r="C418">
        <v>26</v>
      </c>
      <c r="D418" t="s">
        <v>68</v>
      </c>
      <c r="E418" t="s">
        <v>90</v>
      </c>
      <c r="F418">
        <v>45</v>
      </c>
      <c r="G418">
        <v>1.49</v>
      </c>
      <c r="H418">
        <v>20.27</v>
      </c>
      <c r="I418" t="s">
        <v>69</v>
      </c>
      <c r="J418">
        <v>13</v>
      </c>
      <c r="K418" t="s">
        <v>43</v>
      </c>
      <c r="L418">
        <v>74</v>
      </c>
      <c r="M418">
        <v>20</v>
      </c>
      <c r="N418">
        <v>10.199999999999999</v>
      </c>
      <c r="O418">
        <v>2</v>
      </c>
      <c r="P418" t="s">
        <v>70</v>
      </c>
      <c r="Q418">
        <v>5</v>
      </c>
      <c r="R418">
        <v>8</v>
      </c>
      <c r="S418" t="s">
        <v>110</v>
      </c>
      <c r="T418">
        <v>0</v>
      </c>
      <c r="U418">
        <v>67.2</v>
      </c>
      <c r="V418">
        <v>67.2</v>
      </c>
      <c r="W418">
        <v>7.14</v>
      </c>
      <c r="X418">
        <v>3.79</v>
      </c>
      <c r="Y418">
        <v>1.88</v>
      </c>
      <c r="Z418">
        <v>32</v>
      </c>
      <c r="AA418">
        <v>28</v>
      </c>
      <c r="AB418">
        <v>0.88</v>
      </c>
      <c r="AC418">
        <v>1</v>
      </c>
      <c r="AD418">
        <v>3.4</v>
      </c>
      <c r="AE418">
        <v>10.8</v>
      </c>
      <c r="AF418">
        <v>28.1</v>
      </c>
      <c r="AG418">
        <v>0.25</v>
      </c>
      <c r="AH418">
        <v>100</v>
      </c>
      <c r="AI418" t="s">
        <v>103</v>
      </c>
      <c r="AJ418" t="s">
        <v>104</v>
      </c>
      <c r="AK418" t="s">
        <v>105</v>
      </c>
      <c r="AL418" t="s">
        <v>112</v>
      </c>
      <c r="AM418" t="s">
        <v>107</v>
      </c>
      <c r="AN418" t="s">
        <v>108</v>
      </c>
      <c r="AO418" t="s">
        <v>109</v>
      </c>
      <c r="AP418">
        <v>120</v>
      </c>
      <c r="AQ418">
        <v>80</v>
      </c>
      <c r="AR418">
        <v>6</v>
      </c>
      <c r="AS418">
        <v>2</v>
      </c>
      <c r="AT418">
        <v>14</v>
      </c>
      <c r="AU418">
        <v>13</v>
      </c>
      <c r="AV418">
        <v>8</v>
      </c>
      <c r="AW418" t="s">
        <v>71</v>
      </c>
      <c r="AX418" t="s">
        <v>71</v>
      </c>
      <c r="AY418" t="s">
        <v>71</v>
      </c>
      <c r="AZ418">
        <v>67.2</v>
      </c>
      <c r="BA418">
        <v>8</v>
      </c>
      <c r="BB418">
        <v>13.5</v>
      </c>
      <c r="BC418" t="s">
        <v>71</v>
      </c>
      <c r="BD418">
        <v>1</v>
      </c>
      <c r="BE418" t="s">
        <v>73</v>
      </c>
      <c r="BF418" t="s">
        <v>74</v>
      </c>
      <c r="BG418" t="s">
        <v>73</v>
      </c>
      <c r="BH418" t="s">
        <v>71</v>
      </c>
    </row>
    <row r="419" spans="1:60">
      <c r="A419">
        <v>418</v>
      </c>
      <c r="B419" t="s">
        <v>51</v>
      </c>
      <c r="C419">
        <v>32</v>
      </c>
      <c r="D419" t="s">
        <v>68</v>
      </c>
      <c r="E419" t="s">
        <v>92</v>
      </c>
      <c r="F419">
        <v>71.8</v>
      </c>
      <c r="G419">
        <v>1.62</v>
      </c>
      <c r="H419">
        <v>27.36</v>
      </c>
      <c r="I419" t="s">
        <v>76</v>
      </c>
      <c r="J419">
        <v>11</v>
      </c>
      <c r="K419" t="s">
        <v>42</v>
      </c>
      <c r="L419">
        <v>72</v>
      </c>
      <c r="M419">
        <v>18</v>
      </c>
      <c r="N419">
        <v>10.8</v>
      </c>
      <c r="O419">
        <v>2</v>
      </c>
      <c r="P419" t="s">
        <v>70</v>
      </c>
      <c r="Q419">
        <v>6</v>
      </c>
      <c r="R419">
        <v>4</v>
      </c>
      <c r="S419" t="s">
        <v>102</v>
      </c>
      <c r="T419">
        <v>0</v>
      </c>
      <c r="U419">
        <v>1.99</v>
      </c>
      <c r="V419">
        <v>1.99</v>
      </c>
      <c r="W419">
        <v>3.68</v>
      </c>
      <c r="X419">
        <v>0.13</v>
      </c>
      <c r="Y419">
        <v>28.31</v>
      </c>
      <c r="Z419">
        <v>41</v>
      </c>
      <c r="AA419">
        <v>38</v>
      </c>
      <c r="AB419">
        <v>0.93</v>
      </c>
      <c r="AC419">
        <v>2.64</v>
      </c>
      <c r="AD419">
        <v>2.2799999999999998</v>
      </c>
      <c r="AE419">
        <v>20.93</v>
      </c>
      <c r="AF419">
        <v>27.1</v>
      </c>
      <c r="AG419">
        <v>0.25</v>
      </c>
      <c r="AH419">
        <v>92</v>
      </c>
      <c r="AI419" t="s">
        <v>114</v>
      </c>
      <c r="AJ419" t="s">
        <v>104</v>
      </c>
      <c r="AK419" t="s">
        <v>116</v>
      </c>
      <c r="AL419" t="s">
        <v>106</v>
      </c>
      <c r="AM419" t="s">
        <v>113</v>
      </c>
      <c r="AN419" t="s">
        <v>111</v>
      </c>
      <c r="AO419" t="s">
        <v>117</v>
      </c>
      <c r="AP419">
        <v>120</v>
      </c>
      <c r="AQ419">
        <v>80</v>
      </c>
      <c r="AR419">
        <v>3</v>
      </c>
      <c r="AS419">
        <v>3</v>
      </c>
      <c r="AT419">
        <v>14</v>
      </c>
      <c r="AU419">
        <v>13</v>
      </c>
      <c r="AV419">
        <v>9</v>
      </c>
      <c r="AW419" t="s">
        <v>71</v>
      </c>
      <c r="AX419" t="s">
        <v>71</v>
      </c>
      <c r="AY419" t="s">
        <v>72</v>
      </c>
      <c r="AZ419">
        <v>1.99</v>
      </c>
      <c r="BA419">
        <v>6</v>
      </c>
      <c r="BB419">
        <v>13.5</v>
      </c>
      <c r="BC419" t="s">
        <v>71</v>
      </c>
      <c r="BD419">
        <v>3</v>
      </c>
      <c r="BE419" t="s">
        <v>77</v>
      </c>
      <c r="BF419" t="s">
        <v>74</v>
      </c>
      <c r="BG419" t="s">
        <v>82</v>
      </c>
      <c r="BH419" t="s">
        <v>71</v>
      </c>
    </row>
    <row r="420" spans="1:60">
      <c r="A420">
        <v>419</v>
      </c>
      <c r="B420" t="s">
        <v>50</v>
      </c>
      <c r="C420">
        <v>27</v>
      </c>
      <c r="D420" t="s">
        <v>68</v>
      </c>
      <c r="E420" t="s">
        <v>90</v>
      </c>
      <c r="F420">
        <v>65</v>
      </c>
      <c r="G420">
        <v>1.6</v>
      </c>
      <c r="H420">
        <v>25.39</v>
      </c>
      <c r="I420" t="s">
        <v>76</v>
      </c>
      <c r="J420">
        <v>15</v>
      </c>
      <c r="K420" t="s">
        <v>41</v>
      </c>
      <c r="L420">
        <v>74</v>
      </c>
      <c r="M420">
        <v>20</v>
      </c>
      <c r="N420">
        <v>11.2</v>
      </c>
      <c r="O420">
        <v>2</v>
      </c>
      <c r="P420" t="s">
        <v>70</v>
      </c>
      <c r="Q420">
        <v>4</v>
      </c>
      <c r="R420">
        <v>2</v>
      </c>
      <c r="S420" t="s">
        <v>102</v>
      </c>
      <c r="T420">
        <v>0</v>
      </c>
      <c r="U420">
        <v>1.99</v>
      </c>
      <c r="V420">
        <v>1.99</v>
      </c>
      <c r="W420">
        <v>3.85</v>
      </c>
      <c r="X420">
        <v>1.02</v>
      </c>
      <c r="Y420">
        <v>3.77</v>
      </c>
      <c r="Z420">
        <v>37</v>
      </c>
      <c r="AA420">
        <v>34</v>
      </c>
      <c r="AB420">
        <v>0.92</v>
      </c>
      <c r="AC420">
        <v>2.39</v>
      </c>
      <c r="AD420">
        <v>2.6</v>
      </c>
      <c r="AE420">
        <v>9.34</v>
      </c>
      <c r="AF420">
        <v>15.6</v>
      </c>
      <c r="AG420">
        <v>0.25</v>
      </c>
      <c r="AH420">
        <v>110</v>
      </c>
      <c r="AI420" t="s">
        <v>114</v>
      </c>
      <c r="AJ420" t="s">
        <v>104</v>
      </c>
      <c r="AK420" t="s">
        <v>116</v>
      </c>
      <c r="AL420" t="s">
        <v>106</v>
      </c>
      <c r="AM420" t="s">
        <v>113</v>
      </c>
      <c r="AN420" t="s">
        <v>108</v>
      </c>
      <c r="AO420" t="s">
        <v>109</v>
      </c>
      <c r="AP420">
        <v>110</v>
      </c>
      <c r="AQ420">
        <v>80</v>
      </c>
      <c r="AR420">
        <v>4</v>
      </c>
      <c r="AS420">
        <v>9</v>
      </c>
      <c r="AT420">
        <v>10</v>
      </c>
      <c r="AU420">
        <v>15</v>
      </c>
      <c r="AV420">
        <v>6.7</v>
      </c>
      <c r="AW420" t="s">
        <v>71</v>
      </c>
      <c r="AX420" t="s">
        <v>71</v>
      </c>
      <c r="AY420" t="s">
        <v>72</v>
      </c>
      <c r="AZ420">
        <v>1.99</v>
      </c>
      <c r="BA420">
        <v>13</v>
      </c>
      <c r="BB420">
        <v>12.5</v>
      </c>
      <c r="BC420" t="s">
        <v>71</v>
      </c>
      <c r="BD420">
        <v>3</v>
      </c>
      <c r="BE420" t="s">
        <v>77</v>
      </c>
      <c r="BF420" t="s">
        <v>74</v>
      </c>
      <c r="BG420" t="s">
        <v>82</v>
      </c>
      <c r="BH420" t="s">
        <v>71</v>
      </c>
    </row>
    <row r="421" spans="1:60">
      <c r="A421">
        <v>420</v>
      </c>
      <c r="B421" t="s">
        <v>51</v>
      </c>
      <c r="C421">
        <v>36</v>
      </c>
      <c r="D421" t="s">
        <v>75</v>
      </c>
      <c r="E421" t="s">
        <v>91</v>
      </c>
      <c r="F421">
        <v>58</v>
      </c>
      <c r="G421">
        <v>1.54</v>
      </c>
      <c r="H421">
        <v>24.46</v>
      </c>
      <c r="I421" t="s">
        <v>69</v>
      </c>
      <c r="J421">
        <v>15</v>
      </c>
      <c r="K421" t="s">
        <v>41</v>
      </c>
      <c r="L421">
        <v>72</v>
      </c>
      <c r="M421">
        <v>18</v>
      </c>
      <c r="N421">
        <v>11</v>
      </c>
      <c r="O421">
        <v>2</v>
      </c>
      <c r="P421" t="s">
        <v>70</v>
      </c>
      <c r="Q421">
        <v>5</v>
      </c>
      <c r="R421">
        <v>12</v>
      </c>
      <c r="S421" t="s">
        <v>102</v>
      </c>
      <c r="T421">
        <v>0</v>
      </c>
      <c r="U421">
        <v>1.99</v>
      </c>
      <c r="V421">
        <v>1.99</v>
      </c>
      <c r="W421">
        <v>4.75</v>
      </c>
      <c r="X421">
        <v>2.46</v>
      </c>
      <c r="Y421">
        <v>1.93</v>
      </c>
      <c r="Z421">
        <v>36</v>
      </c>
      <c r="AA421">
        <v>32</v>
      </c>
      <c r="AB421">
        <v>0.89</v>
      </c>
      <c r="AC421">
        <v>0.95</v>
      </c>
      <c r="AD421">
        <v>4.8</v>
      </c>
      <c r="AE421">
        <v>26.39</v>
      </c>
      <c r="AF421">
        <v>25.4</v>
      </c>
      <c r="AG421">
        <v>0.35</v>
      </c>
      <c r="AH421">
        <v>92</v>
      </c>
      <c r="AI421" t="s">
        <v>103</v>
      </c>
      <c r="AJ421" t="s">
        <v>104</v>
      </c>
      <c r="AK421" t="s">
        <v>105</v>
      </c>
      <c r="AL421" t="s">
        <v>112</v>
      </c>
      <c r="AM421" t="s">
        <v>113</v>
      </c>
      <c r="AN421" t="s">
        <v>108</v>
      </c>
      <c r="AO421" t="s">
        <v>109</v>
      </c>
      <c r="AP421">
        <v>110</v>
      </c>
      <c r="AQ421">
        <v>80</v>
      </c>
      <c r="AR421">
        <v>3</v>
      </c>
      <c r="AS421">
        <v>3</v>
      </c>
      <c r="AT421">
        <v>13</v>
      </c>
      <c r="AU421">
        <v>15</v>
      </c>
      <c r="AV421">
        <v>7.8</v>
      </c>
      <c r="AW421" t="s">
        <v>71</v>
      </c>
      <c r="AX421" t="s">
        <v>71</v>
      </c>
      <c r="AY421" t="s">
        <v>71</v>
      </c>
      <c r="AZ421">
        <v>1.99</v>
      </c>
      <c r="BA421">
        <v>6</v>
      </c>
      <c r="BB421">
        <v>14</v>
      </c>
      <c r="BC421" t="s">
        <v>71</v>
      </c>
      <c r="BD421">
        <v>2</v>
      </c>
      <c r="BE421" t="s">
        <v>73</v>
      </c>
      <c r="BF421" t="s">
        <v>74</v>
      </c>
      <c r="BG421" t="s">
        <v>73</v>
      </c>
      <c r="BH421" t="s">
        <v>71</v>
      </c>
    </row>
    <row r="422" spans="1:60">
      <c r="A422">
        <v>421</v>
      </c>
      <c r="B422" t="s">
        <v>50</v>
      </c>
      <c r="C422">
        <v>25</v>
      </c>
      <c r="D422" t="s">
        <v>68</v>
      </c>
      <c r="E422" t="s">
        <v>90</v>
      </c>
      <c r="F422">
        <v>45.6</v>
      </c>
      <c r="G422">
        <v>1.52</v>
      </c>
      <c r="H422">
        <v>19.739999999999998</v>
      </c>
      <c r="I422" t="s">
        <v>69</v>
      </c>
      <c r="J422">
        <v>11</v>
      </c>
      <c r="K422" t="s">
        <v>42</v>
      </c>
      <c r="L422">
        <v>74</v>
      </c>
      <c r="M422">
        <v>20</v>
      </c>
      <c r="N422">
        <v>11</v>
      </c>
      <c r="O422">
        <v>2</v>
      </c>
      <c r="P422" t="s">
        <v>70</v>
      </c>
      <c r="Q422">
        <v>5</v>
      </c>
      <c r="R422">
        <v>1</v>
      </c>
      <c r="S422" t="s">
        <v>110</v>
      </c>
      <c r="T422">
        <v>0</v>
      </c>
      <c r="U422">
        <v>6.9210000000000003</v>
      </c>
      <c r="V422">
        <v>6.9210000000000003</v>
      </c>
      <c r="W422">
        <v>5.12</v>
      </c>
      <c r="X422">
        <v>3.6</v>
      </c>
      <c r="Y422">
        <v>1.42</v>
      </c>
      <c r="Z422">
        <v>30</v>
      </c>
      <c r="AA422">
        <v>26</v>
      </c>
      <c r="AB422">
        <v>0.87</v>
      </c>
      <c r="AC422">
        <v>1.88</v>
      </c>
      <c r="AD422">
        <v>11.9</v>
      </c>
      <c r="AE422">
        <v>20.52</v>
      </c>
      <c r="AF422">
        <v>29.3</v>
      </c>
      <c r="AG422">
        <v>0.25</v>
      </c>
      <c r="AH422">
        <v>115</v>
      </c>
      <c r="AI422" t="s">
        <v>103</v>
      </c>
      <c r="AJ422" t="s">
        <v>115</v>
      </c>
      <c r="AK422" t="s">
        <v>105</v>
      </c>
      <c r="AL422" t="s">
        <v>112</v>
      </c>
      <c r="AM422" t="s">
        <v>113</v>
      </c>
      <c r="AN422" t="s">
        <v>108</v>
      </c>
      <c r="AO422" t="s">
        <v>109</v>
      </c>
      <c r="AP422">
        <v>120</v>
      </c>
      <c r="AQ422">
        <v>80</v>
      </c>
      <c r="AR422">
        <v>14</v>
      </c>
      <c r="AS422">
        <v>10</v>
      </c>
      <c r="AT422">
        <v>15</v>
      </c>
      <c r="AU422">
        <v>15</v>
      </c>
      <c r="AV422">
        <v>10</v>
      </c>
      <c r="AW422" t="s">
        <v>71</v>
      </c>
      <c r="AX422" t="s">
        <v>71</v>
      </c>
      <c r="AY422" t="s">
        <v>71</v>
      </c>
      <c r="AZ422">
        <v>6.9210000000000003</v>
      </c>
      <c r="BA422">
        <v>24</v>
      </c>
      <c r="BB422">
        <v>15</v>
      </c>
      <c r="BC422" t="s">
        <v>71</v>
      </c>
      <c r="BD422">
        <v>3</v>
      </c>
      <c r="BE422" t="s">
        <v>77</v>
      </c>
      <c r="BF422" t="s">
        <v>74</v>
      </c>
      <c r="BG422" t="s">
        <v>73</v>
      </c>
      <c r="BH422" t="s">
        <v>71</v>
      </c>
    </row>
    <row r="423" spans="1:60">
      <c r="A423">
        <v>422</v>
      </c>
      <c r="B423" t="s">
        <v>51</v>
      </c>
      <c r="C423">
        <v>40</v>
      </c>
      <c r="D423" t="s">
        <v>75</v>
      </c>
      <c r="E423" t="s">
        <v>96</v>
      </c>
      <c r="F423">
        <v>74.099999999999994</v>
      </c>
      <c r="G423">
        <v>1.64</v>
      </c>
      <c r="H423">
        <v>27.55</v>
      </c>
      <c r="I423" t="s">
        <v>76</v>
      </c>
      <c r="J423">
        <v>15</v>
      </c>
      <c r="K423" t="s">
        <v>41</v>
      </c>
      <c r="L423">
        <v>78</v>
      </c>
      <c r="M423">
        <v>20</v>
      </c>
      <c r="N423">
        <v>11.5</v>
      </c>
      <c r="O423">
        <v>2</v>
      </c>
      <c r="P423" t="s">
        <v>70</v>
      </c>
      <c r="Q423">
        <v>6</v>
      </c>
      <c r="R423">
        <v>18</v>
      </c>
      <c r="S423" t="s">
        <v>102</v>
      </c>
      <c r="T423">
        <v>0</v>
      </c>
      <c r="U423">
        <v>1.99</v>
      </c>
      <c r="V423">
        <v>1.99</v>
      </c>
      <c r="W423">
        <v>1</v>
      </c>
      <c r="X423">
        <v>0.6</v>
      </c>
      <c r="Y423">
        <v>1.67</v>
      </c>
      <c r="Z423">
        <v>42</v>
      </c>
      <c r="AA423">
        <v>38</v>
      </c>
      <c r="AB423">
        <v>0.9</v>
      </c>
      <c r="AC423">
        <v>4.45</v>
      </c>
      <c r="AD423">
        <v>6.9</v>
      </c>
      <c r="AE423">
        <v>26.35</v>
      </c>
      <c r="AF423">
        <v>17.100000000000001</v>
      </c>
      <c r="AG423">
        <v>0.35</v>
      </c>
      <c r="AH423">
        <v>92</v>
      </c>
      <c r="AI423" t="s">
        <v>114</v>
      </c>
      <c r="AJ423" t="s">
        <v>104</v>
      </c>
      <c r="AK423" t="s">
        <v>116</v>
      </c>
      <c r="AL423" t="s">
        <v>106</v>
      </c>
      <c r="AM423" t="s">
        <v>113</v>
      </c>
      <c r="AN423" t="s">
        <v>108</v>
      </c>
      <c r="AO423" t="s">
        <v>117</v>
      </c>
      <c r="AP423">
        <v>120</v>
      </c>
      <c r="AQ423">
        <v>80</v>
      </c>
      <c r="AR423">
        <v>2</v>
      </c>
      <c r="AS423">
        <v>4</v>
      </c>
      <c r="AT423">
        <v>10</v>
      </c>
      <c r="AU423">
        <v>16</v>
      </c>
      <c r="AV423">
        <v>7.2</v>
      </c>
      <c r="AW423" t="s">
        <v>71</v>
      </c>
      <c r="AX423" t="s">
        <v>78</v>
      </c>
      <c r="AY423" t="s">
        <v>71</v>
      </c>
      <c r="AZ423">
        <v>1.99</v>
      </c>
      <c r="BA423">
        <v>6</v>
      </c>
      <c r="BB423">
        <v>13</v>
      </c>
      <c r="BC423" t="s">
        <v>71</v>
      </c>
      <c r="BD423">
        <v>3</v>
      </c>
      <c r="BE423" t="s">
        <v>77</v>
      </c>
      <c r="BF423" t="s">
        <v>74</v>
      </c>
      <c r="BG423" t="s">
        <v>77</v>
      </c>
      <c r="BH423" t="s">
        <v>71</v>
      </c>
    </row>
    <row r="424" spans="1:60">
      <c r="A424">
        <v>423</v>
      </c>
      <c r="B424" t="s">
        <v>50</v>
      </c>
      <c r="C424">
        <v>38</v>
      </c>
      <c r="D424" t="s">
        <v>75</v>
      </c>
      <c r="E424" t="s">
        <v>91</v>
      </c>
      <c r="F424">
        <v>68</v>
      </c>
      <c r="G424">
        <v>1.64</v>
      </c>
      <c r="H424">
        <v>25.28</v>
      </c>
      <c r="I424" t="s">
        <v>76</v>
      </c>
      <c r="J424">
        <v>15</v>
      </c>
      <c r="K424" t="s">
        <v>41</v>
      </c>
      <c r="L424">
        <v>74</v>
      </c>
      <c r="M424">
        <v>20</v>
      </c>
      <c r="N424">
        <v>10.4</v>
      </c>
      <c r="O424">
        <v>4</v>
      </c>
      <c r="P424" t="s">
        <v>80</v>
      </c>
      <c r="Q424">
        <v>2</v>
      </c>
      <c r="R424">
        <v>1</v>
      </c>
      <c r="S424" t="s">
        <v>110</v>
      </c>
      <c r="T424">
        <v>0</v>
      </c>
      <c r="U424">
        <v>482.21</v>
      </c>
      <c r="V424">
        <v>482.21</v>
      </c>
      <c r="W424">
        <v>7.1</v>
      </c>
      <c r="X424">
        <v>4.2699999999999996</v>
      </c>
      <c r="Y424">
        <v>1.66</v>
      </c>
      <c r="Z424">
        <v>38</v>
      </c>
      <c r="AA424">
        <v>35</v>
      </c>
      <c r="AB424">
        <v>0.92</v>
      </c>
      <c r="AC424">
        <v>3.98</v>
      </c>
      <c r="AD424">
        <v>0.1</v>
      </c>
      <c r="AE424">
        <v>6.18</v>
      </c>
      <c r="AF424">
        <v>25.3</v>
      </c>
      <c r="AG424">
        <v>0.37</v>
      </c>
      <c r="AH424">
        <v>107</v>
      </c>
      <c r="AI424" t="s">
        <v>114</v>
      </c>
      <c r="AJ424" t="s">
        <v>104</v>
      </c>
      <c r="AK424" t="s">
        <v>116</v>
      </c>
      <c r="AL424" t="s">
        <v>112</v>
      </c>
      <c r="AM424" t="s">
        <v>113</v>
      </c>
      <c r="AN424" t="s">
        <v>108</v>
      </c>
      <c r="AO424" t="s">
        <v>109</v>
      </c>
      <c r="AP424">
        <v>120</v>
      </c>
      <c r="AQ424">
        <v>80</v>
      </c>
      <c r="AR424">
        <v>13</v>
      </c>
      <c r="AS424">
        <v>12</v>
      </c>
      <c r="AT424">
        <v>15</v>
      </c>
      <c r="AU424">
        <v>15</v>
      </c>
      <c r="AV424">
        <v>8.1999999999999993</v>
      </c>
      <c r="AW424" t="s">
        <v>71</v>
      </c>
      <c r="AX424" t="s">
        <v>71</v>
      </c>
      <c r="AY424" t="s">
        <v>71</v>
      </c>
      <c r="AZ424">
        <v>482.21</v>
      </c>
      <c r="BA424">
        <v>25</v>
      </c>
      <c r="BB424">
        <v>15</v>
      </c>
      <c r="BC424" t="s">
        <v>71</v>
      </c>
      <c r="BD424">
        <v>4</v>
      </c>
      <c r="BE424" t="s">
        <v>77</v>
      </c>
      <c r="BF424" t="s">
        <v>74</v>
      </c>
      <c r="BG424" t="s">
        <v>77</v>
      </c>
      <c r="BH424" t="s">
        <v>93</v>
      </c>
    </row>
    <row r="425" spans="1:60">
      <c r="A425">
        <v>424</v>
      </c>
      <c r="B425" t="s">
        <v>51</v>
      </c>
      <c r="C425">
        <v>42</v>
      </c>
      <c r="D425" t="s">
        <v>75</v>
      </c>
      <c r="E425" t="s">
        <v>96</v>
      </c>
      <c r="F425">
        <v>55</v>
      </c>
      <c r="G425">
        <v>1.5</v>
      </c>
      <c r="H425">
        <v>24.44</v>
      </c>
      <c r="I425" t="s">
        <v>69</v>
      </c>
      <c r="J425">
        <v>13</v>
      </c>
      <c r="K425" t="s">
        <v>43</v>
      </c>
      <c r="L425">
        <v>74</v>
      </c>
      <c r="M425">
        <v>20</v>
      </c>
      <c r="N425">
        <v>10.7</v>
      </c>
      <c r="O425">
        <v>2</v>
      </c>
      <c r="P425" t="s">
        <v>70</v>
      </c>
      <c r="Q425">
        <v>5</v>
      </c>
      <c r="R425">
        <v>5</v>
      </c>
      <c r="S425" t="s">
        <v>110</v>
      </c>
      <c r="T425">
        <v>0</v>
      </c>
      <c r="U425">
        <v>40.22</v>
      </c>
      <c r="V425">
        <v>1.99</v>
      </c>
      <c r="W425">
        <v>2.97</v>
      </c>
      <c r="X425">
        <v>0.2</v>
      </c>
      <c r="Y425">
        <v>14.85</v>
      </c>
      <c r="Z425">
        <v>36</v>
      </c>
      <c r="AA425">
        <v>32</v>
      </c>
      <c r="AB425">
        <v>0.89</v>
      </c>
      <c r="AC425">
        <v>3.58</v>
      </c>
      <c r="AD425">
        <v>12.8</v>
      </c>
      <c r="AE425">
        <v>37.9</v>
      </c>
      <c r="AF425">
        <v>23.1</v>
      </c>
      <c r="AG425">
        <v>0.3</v>
      </c>
      <c r="AH425">
        <v>107</v>
      </c>
      <c r="AI425" t="s">
        <v>103</v>
      </c>
      <c r="AJ425" t="s">
        <v>104</v>
      </c>
      <c r="AK425" t="s">
        <v>105</v>
      </c>
      <c r="AL425" t="s">
        <v>112</v>
      </c>
      <c r="AM425" t="s">
        <v>113</v>
      </c>
      <c r="AN425" t="s">
        <v>108</v>
      </c>
      <c r="AO425" t="s">
        <v>109</v>
      </c>
      <c r="AP425">
        <v>120</v>
      </c>
      <c r="AQ425">
        <v>80</v>
      </c>
      <c r="AR425">
        <v>4</v>
      </c>
      <c r="AS425">
        <v>5</v>
      </c>
      <c r="AT425">
        <v>14</v>
      </c>
      <c r="AU425">
        <v>10</v>
      </c>
      <c r="AV425">
        <v>11</v>
      </c>
      <c r="AW425" t="s">
        <v>71</v>
      </c>
      <c r="AX425" t="s">
        <v>71</v>
      </c>
      <c r="AY425" t="s">
        <v>72</v>
      </c>
      <c r="AZ425">
        <v>21.105</v>
      </c>
      <c r="BA425">
        <v>9</v>
      </c>
      <c r="BB425">
        <v>12</v>
      </c>
      <c r="BC425" t="s">
        <v>71</v>
      </c>
      <c r="BD425">
        <v>2</v>
      </c>
      <c r="BE425" t="s">
        <v>73</v>
      </c>
      <c r="BF425" t="s">
        <v>74</v>
      </c>
      <c r="BG425" t="s">
        <v>73</v>
      </c>
      <c r="BH425" t="s">
        <v>71</v>
      </c>
    </row>
    <row r="426" spans="1:60">
      <c r="A426">
        <v>425</v>
      </c>
      <c r="B426" t="s">
        <v>51</v>
      </c>
      <c r="C426">
        <v>29</v>
      </c>
      <c r="D426" t="s">
        <v>68</v>
      </c>
      <c r="E426" t="s">
        <v>90</v>
      </c>
      <c r="F426">
        <v>51</v>
      </c>
      <c r="G426">
        <v>1.58</v>
      </c>
      <c r="H426">
        <v>20.43</v>
      </c>
      <c r="I426" t="s">
        <v>69</v>
      </c>
      <c r="J426">
        <v>15</v>
      </c>
      <c r="K426" t="s">
        <v>41</v>
      </c>
      <c r="L426">
        <v>72</v>
      </c>
      <c r="M426">
        <v>20</v>
      </c>
      <c r="N426">
        <v>11</v>
      </c>
      <c r="O426">
        <v>2</v>
      </c>
      <c r="P426" t="s">
        <v>70</v>
      </c>
      <c r="Q426">
        <v>5</v>
      </c>
      <c r="R426">
        <v>7</v>
      </c>
      <c r="S426" t="s">
        <v>110</v>
      </c>
      <c r="T426">
        <v>0</v>
      </c>
      <c r="U426">
        <v>50.11</v>
      </c>
      <c r="V426">
        <v>0.99</v>
      </c>
      <c r="W426">
        <v>2.0099999999999998</v>
      </c>
      <c r="X426">
        <v>1.81</v>
      </c>
      <c r="Y426">
        <v>1.1100000000000001</v>
      </c>
      <c r="Z426">
        <v>32</v>
      </c>
      <c r="AA426">
        <v>28</v>
      </c>
      <c r="AB426">
        <v>0.88</v>
      </c>
      <c r="AC426">
        <v>1.34</v>
      </c>
      <c r="AD426">
        <v>2.7</v>
      </c>
      <c r="AE426">
        <v>71.77</v>
      </c>
      <c r="AF426">
        <v>23.5</v>
      </c>
      <c r="AG426">
        <v>0.25</v>
      </c>
      <c r="AH426">
        <v>100</v>
      </c>
      <c r="AI426" t="s">
        <v>103</v>
      </c>
      <c r="AJ426" t="s">
        <v>104</v>
      </c>
      <c r="AK426" t="s">
        <v>105</v>
      </c>
      <c r="AL426" t="s">
        <v>106</v>
      </c>
      <c r="AM426" t="s">
        <v>107</v>
      </c>
      <c r="AN426" t="s">
        <v>108</v>
      </c>
      <c r="AO426" t="s">
        <v>117</v>
      </c>
      <c r="AP426">
        <v>110</v>
      </c>
      <c r="AQ426">
        <v>80</v>
      </c>
      <c r="AR426">
        <v>6</v>
      </c>
      <c r="AS426">
        <v>3</v>
      </c>
      <c r="AT426">
        <v>12</v>
      </c>
      <c r="AU426">
        <v>11</v>
      </c>
      <c r="AV426">
        <v>8.5</v>
      </c>
      <c r="AW426" t="s">
        <v>71</v>
      </c>
      <c r="AX426" t="s">
        <v>71</v>
      </c>
      <c r="AY426" t="s">
        <v>71</v>
      </c>
      <c r="AZ426">
        <v>25.55</v>
      </c>
      <c r="BA426">
        <v>9</v>
      </c>
      <c r="BB426">
        <v>11.5</v>
      </c>
      <c r="BC426" t="s">
        <v>71</v>
      </c>
      <c r="BD426">
        <v>0</v>
      </c>
      <c r="BE426" t="s">
        <v>73</v>
      </c>
      <c r="BF426" t="s">
        <v>74</v>
      </c>
      <c r="BG426" t="s">
        <v>73</v>
      </c>
      <c r="BH426" t="s">
        <v>71</v>
      </c>
    </row>
    <row r="427" spans="1:60">
      <c r="A427">
        <v>426</v>
      </c>
      <c r="B427" t="s">
        <v>50</v>
      </c>
      <c r="C427">
        <v>37</v>
      </c>
      <c r="D427" t="s">
        <v>75</v>
      </c>
      <c r="E427" t="s">
        <v>91</v>
      </c>
      <c r="F427">
        <v>59</v>
      </c>
      <c r="G427">
        <v>1.48</v>
      </c>
      <c r="H427">
        <v>26.94</v>
      </c>
      <c r="I427" t="s">
        <v>76</v>
      </c>
      <c r="J427">
        <v>11</v>
      </c>
      <c r="K427" t="s">
        <v>42</v>
      </c>
      <c r="L427">
        <v>74</v>
      </c>
      <c r="M427">
        <v>20</v>
      </c>
      <c r="N427">
        <v>10.8</v>
      </c>
      <c r="O427">
        <v>4</v>
      </c>
      <c r="P427" t="s">
        <v>80</v>
      </c>
      <c r="Q427">
        <v>3</v>
      </c>
      <c r="R427">
        <v>4</v>
      </c>
      <c r="S427" t="s">
        <v>102</v>
      </c>
      <c r="T427">
        <v>0</v>
      </c>
      <c r="U427">
        <v>1.99</v>
      </c>
      <c r="V427">
        <v>1.99</v>
      </c>
      <c r="W427">
        <v>7.61</v>
      </c>
      <c r="X427">
        <v>4.55</v>
      </c>
      <c r="Y427">
        <v>1.67</v>
      </c>
      <c r="Z427">
        <v>36</v>
      </c>
      <c r="AA427">
        <v>32</v>
      </c>
      <c r="AB427">
        <v>0.89</v>
      </c>
      <c r="AC427">
        <v>3.51</v>
      </c>
      <c r="AD427">
        <v>6</v>
      </c>
      <c r="AE427">
        <v>13.62</v>
      </c>
      <c r="AF427">
        <v>26.4</v>
      </c>
      <c r="AG427">
        <v>0.28999999999999998</v>
      </c>
      <c r="AH427">
        <v>92</v>
      </c>
      <c r="AI427" t="s">
        <v>114</v>
      </c>
      <c r="AJ427" t="s">
        <v>104</v>
      </c>
      <c r="AK427" t="s">
        <v>116</v>
      </c>
      <c r="AL427" t="s">
        <v>106</v>
      </c>
      <c r="AM427" t="s">
        <v>113</v>
      </c>
      <c r="AN427" t="s">
        <v>108</v>
      </c>
      <c r="AO427" t="s">
        <v>109</v>
      </c>
      <c r="AP427">
        <v>120</v>
      </c>
      <c r="AQ427">
        <v>80</v>
      </c>
      <c r="AR427">
        <v>8</v>
      </c>
      <c r="AS427">
        <v>12</v>
      </c>
      <c r="AT427">
        <v>17</v>
      </c>
      <c r="AU427">
        <v>0.17</v>
      </c>
      <c r="AV427">
        <v>11.2</v>
      </c>
      <c r="AW427" t="s">
        <v>71</v>
      </c>
      <c r="AX427" t="s">
        <v>71</v>
      </c>
      <c r="AY427" t="s">
        <v>71</v>
      </c>
      <c r="AZ427">
        <v>1.99</v>
      </c>
      <c r="BA427">
        <v>20</v>
      </c>
      <c r="BB427">
        <v>8.5850000000000009</v>
      </c>
      <c r="BC427" t="s">
        <v>83</v>
      </c>
      <c r="BD427">
        <v>3</v>
      </c>
      <c r="BE427" t="s">
        <v>77</v>
      </c>
      <c r="BF427" t="s">
        <v>74</v>
      </c>
      <c r="BG427" t="s">
        <v>77</v>
      </c>
      <c r="BH427" t="s">
        <v>71</v>
      </c>
    </row>
    <row r="428" spans="1:60">
      <c r="A428">
        <v>427</v>
      </c>
      <c r="B428" t="s">
        <v>51</v>
      </c>
      <c r="C428">
        <v>33</v>
      </c>
      <c r="D428" t="s">
        <v>68</v>
      </c>
      <c r="E428" t="s">
        <v>92</v>
      </c>
      <c r="F428">
        <v>64</v>
      </c>
      <c r="G428">
        <v>1.58</v>
      </c>
      <c r="H428">
        <v>25.64</v>
      </c>
      <c r="I428" t="s">
        <v>76</v>
      </c>
      <c r="J428">
        <v>13</v>
      </c>
      <c r="K428" t="s">
        <v>43</v>
      </c>
      <c r="L428">
        <v>74</v>
      </c>
      <c r="M428">
        <v>20</v>
      </c>
      <c r="N428">
        <v>11</v>
      </c>
      <c r="O428">
        <v>2</v>
      </c>
      <c r="P428" t="s">
        <v>70</v>
      </c>
      <c r="Q428">
        <v>5</v>
      </c>
      <c r="R428">
        <v>12</v>
      </c>
      <c r="S428" t="s">
        <v>110</v>
      </c>
      <c r="T428">
        <v>1</v>
      </c>
      <c r="U428">
        <v>103.5</v>
      </c>
      <c r="V428">
        <v>103.5</v>
      </c>
      <c r="W428">
        <v>3.35</v>
      </c>
      <c r="X428">
        <v>0.56000000000000005</v>
      </c>
      <c r="Y428">
        <v>5.98</v>
      </c>
      <c r="Z428">
        <v>36</v>
      </c>
      <c r="AA428">
        <v>32</v>
      </c>
      <c r="AB428">
        <v>0.89</v>
      </c>
      <c r="AC428">
        <v>2.98</v>
      </c>
      <c r="AD428">
        <v>0.84</v>
      </c>
      <c r="AE428">
        <v>25.97</v>
      </c>
      <c r="AF428">
        <v>23.8</v>
      </c>
      <c r="AG428">
        <v>0.25</v>
      </c>
      <c r="AH428">
        <v>106</v>
      </c>
      <c r="AI428" t="s">
        <v>114</v>
      </c>
      <c r="AJ428" t="s">
        <v>104</v>
      </c>
      <c r="AK428" t="s">
        <v>105</v>
      </c>
      <c r="AL428" t="s">
        <v>112</v>
      </c>
      <c r="AM428" t="s">
        <v>107</v>
      </c>
      <c r="AN428" t="s">
        <v>111</v>
      </c>
      <c r="AO428" t="s">
        <v>117</v>
      </c>
      <c r="AP428">
        <v>110</v>
      </c>
      <c r="AQ428">
        <v>80</v>
      </c>
      <c r="AR428">
        <v>7</v>
      </c>
      <c r="AS428">
        <v>3</v>
      </c>
      <c r="AT428">
        <v>19</v>
      </c>
      <c r="AU428">
        <v>17</v>
      </c>
      <c r="AV428">
        <v>9</v>
      </c>
      <c r="AW428" t="s">
        <v>71</v>
      </c>
      <c r="AX428" t="s">
        <v>71</v>
      </c>
      <c r="AY428" t="s">
        <v>72</v>
      </c>
      <c r="AZ428">
        <v>103.5</v>
      </c>
      <c r="BA428">
        <v>10</v>
      </c>
      <c r="BB428">
        <v>18</v>
      </c>
      <c r="BC428" t="s">
        <v>71</v>
      </c>
      <c r="BD428">
        <v>2</v>
      </c>
      <c r="BE428" t="s">
        <v>73</v>
      </c>
      <c r="BF428" t="s">
        <v>74</v>
      </c>
      <c r="BG428" t="s">
        <v>77</v>
      </c>
      <c r="BH428" t="s">
        <v>71</v>
      </c>
    </row>
    <row r="429" spans="1:60">
      <c r="A429">
        <v>428</v>
      </c>
      <c r="B429" t="s">
        <v>50</v>
      </c>
      <c r="C429">
        <v>32</v>
      </c>
      <c r="D429" t="s">
        <v>68</v>
      </c>
      <c r="E429" t="s">
        <v>92</v>
      </c>
      <c r="F429">
        <v>63</v>
      </c>
      <c r="G429">
        <v>1.58</v>
      </c>
      <c r="H429">
        <v>25.24</v>
      </c>
      <c r="I429" t="s">
        <v>76</v>
      </c>
      <c r="J429">
        <v>11</v>
      </c>
      <c r="K429" t="s">
        <v>42</v>
      </c>
      <c r="L429">
        <v>72</v>
      </c>
      <c r="M429">
        <v>18</v>
      </c>
      <c r="N429">
        <v>10.6</v>
      </c>
      <c r="O429">
        <v>4</v>
      </c>
      <c r="P429" t="s">
        <v>80</v>
      </c>
      <c r="Q429">
        <v>2</v>
      </c>
      <c r="R429">
        <v>10</v>
      </c>
      <c r="S429" t="s">
        <v>110</v>
      </c>
      <c r="T429">
        <v>1</v>
      </c>
      <c r="U429">
        <v>102.87</v>
      </c>
      <c r="V429">
        <v>102.87</v>
      </c>
      <c r="W429">
        <v>3.27</v>
      </c>
      <c r="X429">
        <v>2.2999999999999998</v>
      </c>
      <c r="Y429">
        <v>1.42</v>
      </c>
      <c r="Z429">
        <v>36</v>
      </c>
      <c r="AA429">
        <v>31</v>
      </c>
      <c r="AB429">
        <v>0.86</v>
      </c>
      <c r="AC429">
        <v>0.86</v>
      </c>
      <c r="AD429">
        <v>2.9</v>
      </c>
      <c r="AE429">
        <v>67.97</v>
      </c>
      <c r="AF429">
        <v>18.100000000000001</v>
      </c>
      <c r="AG429">
        <v>0.38</v>
      </c>
      <c r="AH429">
        <v>115</v>
      </c>
      <c r="AI429" t="s">
        <v>114</v>
      </c>
      <c r="AJ429" t="s">
        <v>104</v>
      </c>
      <c r="AK429" t="s">
        <v>116</v>
      </c>
      <c r="AL429" t="s">
        <v>112</v>
      </c>
      <c r="AM429" t="s">
        <v>113</v>
      </c>
      <c r="AN429" t="s">
        <v>111</v>
      </c>
      <c r="AO429" t="s">
        <v>109</v>
      </c>
      <c r="AP429">
        <v>110</v>
      </c>
      <c r="AQ429">
        <v>70</v>
      </c>
      <c r="AR429">
        <v>3</v>
      </c>
      <c r="AS429">
        <v>11</v>
      </c>
      <c r="AT429">
        <v>19</v>
      </c>
      <c r="AU429">
        <v>17</v>
      </c>
      <c r="AV429">
        <v>8.9</v>
      </c>
      <c r="AW429" t="s">
        <v>71</v>
      </c>
      <c r="AX429" t="s">
        <v>71</v>
      </c>
      <c r="AY429" t="s">
        <v>71</v>
      </c>
      <c r="AZ429">
        <v>102.87</v>
      </c>
      <c r="BA429">
        <v>14</v>
      </c>
      <c r="BB429">
        <v>18</v>
      </c>
      <c r="BC429" t="s">
        <v>71</v>
      </c>
      <c r="BD429">
        <v>4</v>
      </c>
      <c r="BE429" t="s">
        <v>77</v>
      </c>
      <c r="BF429" t="s">
        <v>71</v>
      </c>
      <c r="BG429" t="s">
        <v>77</v>
      </c>
      <c r="BH429" t="s">
        <v>93</v>
      </c>
    </row>
    <row r="430" spans="1:60">
      <c r="A430">
        <v>429</v>
      </c>
      <c r="B430" t="s">
        <v>50</v>
      </c>
      <c r="C430">
        <v>28</v>
      </c>
      <c r="D430" t="s">
        <v>68</v>
      </c>
      <c r="E430" t="s">
        <v>90</v>
      </c>
      <c r="F430">
        <v>48</v>
      </c>
      <c r="G430">
        <v>1.48</v>
      </c>
      <c r="H430">
        <v>21.91</v>
      </c>
      <c r="I430" t="s">
        <v>69</v>
      </c>
      <c r="J430">
        <v>11</v>
      </c>
      <c r="K430" t="s">
        <v>42</v>
      </c>
      <c r="L430">
        <v>74</v>
      </c>
      <c r="M430">
        <v>20</v>
      </c>
      <c r="N430">
        <v>10.199999999999999</v>
      </c>
      <c r="O430">
        <v>2</v>
      </c>
      <c r="P430" t="s">
        <v>70</v>
      </c>
      <c r="Q430">
        <v>6</v>
      </c>
      <c r="R430">
        <v>4</v>
      </c>
      <c r="S430" t="s">
        <v>110</v>
      </c>
      <c r="T430">
        <v>0</v>
      </c>
      <c r="U430">
        <v>90.67</v>
      </c>
      <c r="V430">
        <v>90.67</v>
      </c>
      <c r="W430">
        <v>4</v>
      </c>
      <c r="X430">
        <v>1.61</v>
      </c>
      <c r="Y430">
        <v>2.48</v>
      </c>
      <c r="Z430">
        <v>30</v>
      </c>
      <c r="AA430">
        <v>26</v>
      </c>
      <c r="AB430">
        <v>0.87</v>
      </c>
      <c r="AC430">
        <v>1.1499999999999999</v>
      </c>
      <c r="AD430">
        <v>4.5999999999999996</v>
      </c>
      <c r="AE430">
        <v>64.47</v>
      </c>
      <c r="AF430">
        <v>34.4</v>
      </c>
      <c r="AG430">
        <v>0.25</v>
      </c>
      <c r="AH430">
        <v>100</v>
      </c>
      <c r="AI430" t="s">
        <v>103</v>
      </c>
      <c r="AJ430" t="s">
        <v>104</v>
      </c>
      <c r="AK430" t="s">
        <v>116</v>
      </c>
      <c r="AL430" t="s">
        <v>112</v>
      </c>
      <c r="AM430" t="s">
        <v>113</v>
      </c>
      <c r="AN430" t="s">
        <v>108</v>
      </c>
      <c r="AO430" t="s">
        <v>109</v>
      </c>
      <c r="AP430">
        <v>110</v>
      </c>
      <c r="AQ430">
        <v>70</v>
      </c>
      <c r="AR430">
        <v>11</v>
      </c>
      <c r="AS430">
        <v>9</v>
      </c>
      <c r="AT430">
        <v>19</v>
      </c>
      <c r="AU430">
        <v>15</v>
      </c>
      <c r="AV430">
        <v>11.5</v>
      </c>
      <c r="AW430" t="s">
        <v>71</v>
      </c>
      <c r="AX430" t="s">
        <v>71</v>
      </c>
      <c r="AY430" t="s">
        <v>72</v>
      </c>
      <c r="AZ430">
        <v>90.67</v>
      </c>
      <c r="BA430">
        <v>20</v>
      </c>
      <c r="BB430">
        <v>17</v>
      </c>
      <c r="BC430" t="s">
        <v>71</v>
      </c>
      <c r="BD430">
        <v>3</v>
      </c>
      <c r="BE430" t="s">
        <v>77</v>
      </c>
      <c r="BF430" t="s">
        <v>71</v>
      </c>
      <c r="BG430" t="s">
        <v>77</v>
      </c>
      <c r="BH430" t="s">
        <v>71</v>
      </c>
    </row>
    <row r="431" spans="1:60">
      <c r="A431">
        <v>430</v>
      </c>
      <c r="B431" t="s">
        <v>50</v>
      </c>
      <c r="C431">
        <v>33</v>
      </c>
      <c r="D431" t="s">
        <v>68</v>
      </c>
      <c r="E431" t="s">
        <v>92</v>
      </c>
      <c r="F431">
        <v>60</v>
      </c>
      <c r="G431">
        <v>1.52</v>
      </c>
      <c r="H431">
        <v>25.97</v>
      </c>
      <c r="I431" t="s">
        <v>76</v>
      </c>
      <c r="J431">
        <v>13</v>
      </c>
      <c r="K431" t="s">
        <v>43</v>
      </c>
      <c r="L431">
        <v>72</v>
      </c>
      <c r="M431">
        <v>18</v>
      </c>
      <c r="N431">
        <v>12.5</v>
      </c>
      <c r="O431">
        <v>2</v>
      </c>
      <c r="P431" t="s">
        <v>70</v>
      </c>
      <c r="Q431">
        <v>5</v>
      </c>
      <c r="R431">
        <v>6</v>
      </c>
      <c r="S431" t="s">
        <v>110</v>
      </c>
      <c r="T431">
        <v>0</v>
      </c>
      <c r="U431">
        <v>375.18</v>
      </c>
      <c r="V431">
        <v>375.18</v>
      </c>
      <c r="W431">
        <v>2.5</v>
      </c>
      <c r="X431">
        <v>1.17</v>
      </c>
      <c r="Y431">
        <v>2.14</v>
      </c>
      <c r="Z431">
        <v>38</v>
      </c>
      <c r="AA431">
        <v>34</v>
      </c>
      <c r="AB431">
        <v>0.89</v>
      </c>
      <c r="AC431">
        <v>2.5299999999999998</v>
      </c>
      <c r="AD431">
        <v>20</v>
      </c>
      <c r="AE431">
        <v>25.37</v>
      </c>
      <c r="AF431">
        <v>35.1</v>
      </c>
      <c r="AG431">
        <v>0.25</v>
      </c>
      <c r="AH431">
        <v>92</v>
      </c>
      <c r="AI431" t="s">
        <v>114</v>
      </c>
      <c r="AJ431" t="s">
        <v>104</v>
      </c>
      <c r="AK431" t="s">
        <v>116</v>
      </c>
      <c r="AL431" t="s">
        <v>112</v>
      </c>
      <c r="AM431" t="s">
        <v>113</v>
      </c>
      <c r="AN431" t="s">
        <v>108</v>
      </c>
      <c r="AO431" t="s">
        <v>109</v>
      </c>
      <c r="AP431">
        <v>130</v>
      </c>
      <c r="AQ431">
        <v>80</v>
      </c>
      <c r="AR431">
        <v>14</v>
      </c>
      <c r="AS431">
        <v>16</v>
      </c>
      <c r="AT431">
        <v>16</v>
      </c>
      <c r="AU431">
        <v>16</v>
      </c>
      <c r="AV431">
        <v>10.199999999999999</v>
      </c>
      <c r="AW431" t="s">
        <v>71</v>
      </c>
      <c r="AX431" t="s">
        <v>71</v>
      </c>
      <c r="AY431" t="s">
        <v>72</v>
      </c>
      <c r="AZ431">
        <v>375.18</v>
      </c>
      <c r="BA431">
        <v>30</v>
      </c>
      <c r="BB431">
        <v>16</v>
      </c>
      <c r="BC431" t="s">
        <v>71</v>
      </c>
      <c r="BD431">
        <v>4</v>
      </c>
      <c r="BE431" t="s">
        <v>77</v>
      </c>
      <c r="BF431" t="s">
        <v>74</v>
      </c>
      <c r="BG431" t="s">
        <v>82</v>
      </c>
      <c r="BH431" t="s">
        <v>71</v>
      </c>
    </row>
    <row r="432" spans="1:60">
      <c r="A432">
        <v>431</v>
      </c>
      <c r="B432" t="s">
        <v>50</v>
      </c>
      <c r="C432">
        <v>25</v>
      </c>
      <c r="D432" t="s">
        <v>68</v>
      </c>
      <c r="E432" t="s">
        <v>90</v>
      </c>
      <c r="F432">
        <v>65</v>
      </c>
      <c r="G432">
        <v>1.54</v>
      </c>
      <c r="H432">
        <v>27.41</v>
      </c>
      <c r="I432" t="s">
        <v>76</v>
      </c>
      <c r="J432">
        <v>13</v>
      </c>
      <c r="K432" t="s">
        <v>43</v>
      </c>
      <c r="L432">
        <v>72</v>
      </c>
      <c r="M432">
        <v>20</v>
      </c>
      <c r="N432">
        <v>11</v>
      </c>
      <c r="O432">
        <v>4</v>
      </c>
      <c r="P432" t="s">
        <v>80</v>
      </c>
      <c r="Q432">
        <v>3</v>
      </c>
      <c r="R432">
        <v>5</v>
      </c>
      <c r="S432" t="s">
        <v>110</v>
      </c>
      <c r="T432">
        <v>0</v>
      </c>
      <c r="U432">
        <v>728.01</v>
      </c>
      <c r="V432">
        <v>728.01</v>
      </c>
      <c r="W432">
        <v>4.59</v>
      </c>
      <c r="X432">
        <v>2.34</v>
      </c>
      <c r="Y432">
        <v>1.96</v>
      </c>
      <c r="Z432">
        <v>36</v>
      </c>
      <c r="AA432">
        <v>32</v>
      </c>
      <c r="AB432">
        <v>0.89</v>
      </c>
      <c r="AC432">
        <v>2.38</v>
      </c>
      <c r="AD432">
        <v>8.9</v>
      </c>
      <c r="AE432">
        <v>24.84</v>
      </c>
      <c r="AF432">
        <v>18.7</v>
      </c>
      <c r="AG432">
        <v>0.46</v>
      </c>
      <c r="AH432">
        <v>72</v>
      </c>
      <c r="AI432" t="s">
        <v>114</v>
      </c>
      <c r="AJ432" t="s">
        <v>104</v>
      </c>
      <c r="AK432" t="s">
        <v>116</v>
      </c>
      <c r="AL432" t="s">
        <v>106</v>
      </c>
      <c r="AM432" t="s">
        <v>107</v>
      </c>
      <c r="AN432" t="s">
        <v>111</v>
      </c>
      <c r="AO432" t="s">
        <v>117</v>
      </c>
      <c r="AP432">
        <v>120</v>
      </c>
      <c r="AQ432">
        <v>80</v>
      </c>
      <c r="AR432">
        <v>4</v>
      </c>
      <c r="AS432">
        <v>6</v>
      </c>
      <c r="AT432">
        <v>13</v>
      </c>
      <c r="AU432">
        <v>14</v>
      </c>
      <c r="AV432">
        <v>7.6</v>
      </c>
      <c r="AW432" t="s">
        <v>71</v>
      </c>
      <c r="AX432" t="s">
        <v>71</v>
      </c>
      <c r="AY432" t="s">
        <v>71</v>
      </c>
      <c r="AZ432">
        <v>728.01</v>
      </c>
      <c r="BA432">
        <v>10</v>
      </c>
      <c r="BB432">
        <v>13.5</v>
      </c>
      <c r="BC432" t="s">
        <v>71</v>
      </c>
      <c r="BD432">
        <v>2</v>
      </c>
      <c r="BE432" t="s">
        <v>73</v>
      </c>
      <c r="BF432" t="s">
        <v>74</v>
      </c>
      <c r="BG432" t="s">
        <v>73</v>
      </c>
      <c r="BH432" t="s">
        <v>71</v>
      </c>
    </row>
    <row r="433" spans="1:60">
      <c r="A433">
        <v>432</v>
      </c>
      <c r="B433" t="s">
        <v>51</v>
      </c>
      <c r="C433">
        <v>42</v>
      </c>
      <c r="D433" t="s">
        <v>75</v>
      </c>
      <c r="E433" t="s">
        <v>96</v>
      </c>
      <c r="F433">
        <v>65</v>
      </c>
      <c r="G433">
        <v>1.58</v>
      </c>
      <c r="H433">
        <v>26.04</v>
      </c>
      <c r="I433" t="s">
        <v>76</v>
      </c>
      <c r="J433">
        <v>11</v>
      </c>
      <c r="K433" t="s">
        <v>42</v>
      </c>
      <c r="L433">
        <v>72</v>
      </c>
      <c r="M433">
        <v>18</v>
      </c>
      <c r="N433">
        <v>10.5</v>
      </c>
      <c r="O433">
        <v>2</v>
      </c>
      <c r="P433" t="s">
        <v>70</v>
      </c>
      <c r="Q433">
        <v>6</v>
      </c>
      <c r="R433">
        <v>2</v>
      </c>
      <c r="S433" t="s">
        <v>110</v>
      </c>
      <c r="T433">
        <v>0</v>
      </c>
      <c r="U433">
        <v>433.97</v>
      </c>
      <c r="V433">
        <v>433.97</v>
      </c>
      <c r="W433">
        <v>6.76</v>
      </c>
      <c r="X433">
        <v>1.76</v>
      </c>
      <c r="Y433">
        <v>3.84</v>
      </c>
      <c r="Z433">
        <v>38</v>
      </c>
      <c r="AA433">
        <v>35</v>
      </c>
      <c r="AB433">
        <v>0.92</v>
      </c>
      <c r="AC433">
        <v>3.5049999999999999</v>
      </c>
      <c r="AD433">
        <v>1.2</v>
      </c>
      <c r="AE433">
        <v>12.4</v>
      </c>
      <c r="AF433">
        <v>22.7</v>
      </c>
      <c r="AG433">
        <v>0.35</v>
      </c>
      <c r="AH433">
        <v>115</v>
      </c>
      <c r="AI433" t="s">
        <v>114</v>
      </c>
      <c r="AJ433" t="s">
        <v>104</v>
      </c>
      <c r="AK433" t="s">
        <v>105</v>
      </c>
      <c r="AL433" t="s">
        <v>106</v>
      </c>
      <c r="AM433" t="s">
        <v>113</v>
      </c>
      <c r="AN433" t="s">
        <v>108</v>
      </c>
      <c r="AO433" t="s">
        <v>109</v>
      </c>
      <c r="AP433">
        <v>110</v>
      </c>
      <c r="AQ433">
        <v>70</v>
      </c>
      <c r="AR433">
        <v>5</v>
      </c>
      <c r="AS433">
        <v>7</v>
      </c>
      <c r="AT433">
        <v>14</v>
      </c>
      <c r="AU433">
        <v>15</v>
      </c>
      <c r="AV433">
        <v>7</v>
      </c>
      <c r="AW433" t="s">
        <v>71</v>
      </c>
      <c r="AX433" t="s">
        <v>71</v>
      </c>
      <c r="AY433" t="s">
        <v>72</v>
      </c>
      <c r="AZ433">
        <v>433.97</v>
      </c>
      <c r="BA433">
        <v>12</v>
      </c>
      <c r="BB433">
        <v>14.5</v>
      </c>
      <c r="BC433" t="s">
        <v>71</v>
      </c>
      <c r="BD433">
        <v>2</v>
      </c>
      <c r="BE433" t="s">
        <v>73</v>
      </c>
      <c r="BF433" t="s">
        <v>71</v>
      </c>
      <c r="BG433" t="s">
        <v>77</v>
      </c>
      <c r="BH433" t="s">
        <v>71</v>
      </c>
    </row>
    <row r="434" spans="1:60">
      <c r="A434">
        <v>433</v>
      </c>
      <c r="B434" t="s">
        <v>51</v>
      </c>
      <c r="C434">
        <v>29</v>
      </c>
      <c r="D434" t="s">
        <v>68</v>
      </c>
      <c r="E434" t="s">
        <v>90</v>
      </c>
      <c r="F434">
        <v>50</v>
      </c>
      <c r="G434">
        <v>1.48</v>
      </c>
      <c r="H434">
        <v>22.83</v>
      </c>
      <c r="I434" t="s">
        <v>69</v>
      </c>
      <c r="J434">
        <v>15</v>
      </c>
      <c r="K434" t="s">
        <v>41</v>
      </c>
      <c r="L434">
        <v>72</v>
      </c>
      <c r="M434">
        <v>22</v>
      </c>
      <c r="N434">
        <v>11</v>
      </c>
      <c r="O434">
        <v>2</v>
      </c>
      <c r="P434" t="s">
        <v>70</v>
      </c>
      <c r="Q434">
        <v>5</v>
      </c>
      <c r="R434">
        <v>5</v>
      </c>
      <c r="S434" t="s">
        <v>102</v>
      </c>
      <c r="T434">
        <v>0</v>
      </c>
      <c r="U434">
        <v>1.99</v>
      </c>
      <c r="V434">
        <v>1.99</v>
      </c>
      <c r="W434">
        <v>5.64</v>
      </c>
      <c r="X434">
        <v>2.71</v>
      </c>
      <c r="Y434">
        <v>2.08</v>
      </c>
      <c r="Z434">
        <v>32</v>
      </c>
      <c r="AA434">
        <v>28</v>
      </c>
      <c r="AB434">
        <v>0.88</v>
      </c>
      <c r="AC434">
        <v>1.24</v>
      </c>
      <c r="AD434">
        <v>2.8</v>
      </c>
      <c r="AE434">
        <v>15.31</v>
      </c>
      <c r="AF434">
        <v>32.700000000000003</v>
      </c>
      <c r="AG434">
        <v>0.25</v>
      </c>
      <c r="AH434">
        <v>225</v>
      </c>
      <c r="AI434" t="s">
        <v>103</v>
      </c>
      <c r="AJ434" t="s">
        <v>104</v>
      </c>
      <c r="AK434" t="s">
        <v>105</v>
      </c>
      <c r="AL434" t="s">
        <v>112</v>
      </c>
      <c r="AM434" t="s">
        <v>113</v>
      </c>
      <c r="AN434" t="s">
        <v>111</v>
      </c>
      <c r="AO434" t="s">
        <v>109</v>
      </c>
      <c r="AP434">
        <v>120</v>
      </c>
      <c r="AQ434">
        <v>70</v>
      </c>
      <c r="AR434">
        <v>4</v>
      </c>
      <c r="AS434">
        <v>6</v>
      </c>
      <c r="AT434">
        <v>10</v>
      </c>
      <c r="AU434">
        <v>13</v>
      </c>
      <c r="AV434">
        <v>7</v>
      </c>
      <c r="AW434" t="s">
        <v>86</v>
      </c>
      <c r="AX434" t="s">
        <v>71</v>
      </c>
      <c r="AY434" t="s">
        <v>72</v>
      </c>
      <c r="AZ434">
        <v>1.99</v>
      </c>
      <c r="BA434">
        <v>10</v>
      </c>
      <c r="BB434">
        <v>11.5</v>
      </c>
      <c r="BC434" t="s">
        <v>71</v>
      </c>
      <c r="BD434">
        <v>2</v>
      </c>
      <c r="BE434" t="s">
        <v>73</v>
      </c>
      <c r="BF434" t="s">
        <v>74</v>
      </c>
      <c r="BG434" t="s">
        <v>73</v>
      </c>
      <c r="BH434" t="s">
        <v>71</v>
      </c>
    </row>
    <row r="435" spans="1:60">
      <c r="A435">
        <v>434</v>
      </c>
      <c r="B435" t="s">
        <v>51</v>
      </c>
      <c r="C435">
        <v>33</v>
      </c>
      <c r="D435" t="s">
        <v>68</v>
      </c>
      <c r="E435" t="s">
        <v>92</v>
      </c>
      <c r="F435">
        <v>57</v>
      </c>
      <c r="G435">
        <v>1.63</v>
      </c>
      <c r="H435">
        <v>21.45</v>
      </c>
      <c r="I435" t="s">
        <v>69</v>
      </c>
      <c r="J435">
        <v>15</v>
      </c>
      <c r="K435" t="s">
        <v>41</v>
      </c>
      <c r="L435">
        <v>72</v>
      </c>
      <c r="M435">
        <v>18</v>
      </c>
      <c r="N435">
        <v>11.5</v>
      </c>
      <c r="O435">
        <v>2</v>
      </c>
      <c r="P435" t="s">
        <v>70</v>
      </c>
      <c r="Q435">
        <v>6</v>
      </c>
      <c r="R435">
        <v>10</v>
      </c>
      <c r="S435" t="s">
        <v>102</v>
      </c>
      <c r="T435">
        <v>0</v>
      </c>
      <c r="U435">
        <v>1.99</v>
      </c>
      <c r="V435">
        <v>1.99</v>
      </c>
      <c r="W435">
        <v>4.09</v>
      </c>
      <c r="X435">
        <v>2.63</v>
      </c>
      <c r="Y435">
        <v>1.56</v>
      </c>
      <c r="Z435">
        <v>32</v>
      </c>
      <c r="AA435">
        <v>28</v>
      </c>
      <c r="AB435">
        <v>0.88</v>
      </c>
      <c r="AC435">
        <v>1.08</v>
      </c>
      <c r="AD435">
        <v>10.3</v>
      </c>
      <c r="AE435">
        <v>10.62</v>
      </c>
      <c r="AF435">
        <v>27.2</v>
      </c>
      <c r="AG435">
        <v>0.25</v>
      </c>
      <c r="AH435">
        <v>100</v>
      </c>
      <c r="AI435" t="s">
        <v>103</v>
      </c>
      <c r="AJ435" t="s">
        <v>104</v>
      </c>
      <c r="AK435" t="s">
        <v>105</v>
      </c>
      <c r="AL435" t="s">
        <v>112</v>
      </c>
      <c r="AM435" t="s">
        <v>113</v>
      </c>
      <c r="AN435" t="s">
        <v>108</v>
      </c>
      <c r="AO435" t="s">
        <v>117</v>
      </c>
      <c r="AP435">
        <v>110</v>
      </c>
      <c r="AQ435">
        <v>70</v>
      </c>
      <c r="AR435">
        <v>5</v>
      </c>
      <c r="AS435">
        <v>7</v>
      </c>
      <c r="AT435">
        <v>13</v>
      </c>
      <c r="AU435">
        <v>11</v>
      </c>
      <c r="AV435">
        <v>10</v>
      </c>
      <c r="AW435" t="s">
        <v>71</v>
      </c>
      <c r="AX435" t="s">
        <v>71</v>
      </c>
      <c r="AY435" t="s">
        <v>71</v>
      </c>
      <c r="AZ435">
        <v>1.99</v>
      </c>
      <c r="BA435">
        <v>12</v>
      </c>
      <c r="BB435">
        <v>12</v>
      </c>
      <c r="BC435" t="s">
        <v>71</v>
      </c>
      <c r="BD435">
        <v>2</v>
      </c>
      <c r="BE435" t="s">
        <v>73</v>
      </c>
      <c r="BF435" t="s">
        <v>71</v>
      </c>
      <c r="BG435" t="s">
        <v>73</v>
      </c>
      <c r="BH435" t="s">
        <v>71</v>
      </c>
    </row>
    <row r="436" spans="1:60">
      <c r="A436">
        <v>435</v>
      </c>
      <c r="B436" t="s">
        <v>50</v>
      </c>
      <c r="C436">
        <v>23</v>
      </c>
      <c r="D436" t="s">
        <v>68</v>
      </c>
      <c r="E436" t="s">
        <v>94</v>
      </c>
      <c r="F436">
        <v>70</v>
      </c>
      <c r="G436">
        <v>1.58</v>
      </c>
      <c r="H436">
        <v>28.04</v>
      </c>
      <c r="I436" t="s">
        <v>76</v>
      </c>
      <c r="J436">
        <v>13</v>
      </c>
      <c r="K436" t="s">
        <v>43</v>
      </c>
      <c r="L436">
        <v>72</v>
      </c>
      <c r="M436">
        <v>18</v>
      </c>
      <c r="N436">
        <v>11</v>
      </c>
      <c r="O436">
        <v>2</v>
      </c>
      <c r="P436" t="s">
        <v>70</v>
      </c>
      <c r="Q436">
        <v>5</v>
      </c>
      <c r="R436">
        <v>2</v>
      </c>
      <c r="S436" t="s">
        <v>102</v>
      </c>
      <c r="T436">
        <v>0</v>
      </c>
      <c r="U436">
        <v>1.99</v>
      </c>
      <c r="V436">
        <v>1.99</v>
      </c>
      <c r="W436">
        <v>4.5</v>
      </c>
      <c r="X436">
        <v>1.5</v>
      </c>
      <c r="Y436">
        <v>3</v>
      </c>
      <c r="Z436">
        <v>42</v>
      </c>
      <c r="AA436">
        <v>38</v>
      </c>
      <c r="AB436">
        <v>0.9</v>
      </c>
      <c r="AC436">
        <v>2.04</v>
      </c>
      <c r="AD436">
        <v>9.9</v>
      </c>
      <c r="AE436">
        <v>17.5</v>
      </c>
      <c r="AF436">
        <v>18</v>
      </c>
      <c r="AG436">
        <v>0.5</v>
      </c>
      <c r="AH436">
        <v>92</v>
      </c>
      <c r="AI436" t="s">
        <v>114</v>
      </c>
      <c r="AJ436" t="s">
        <v>104</v>
      </c>
      <c r="AK436" t="s">
        <v>116</v>
      </c>
      <c r="AL436" t="s">
        <v>112</v>
      </c>
      <c r="AM436" t="s">
        <v>113</v>
      </c>
      <c r="AN436" t="s">
        <v>108</v>
      </c>
      <c r="AO436" t="s">
        <v>109</v>
      </c>
      <c r="AP436">
        <v>110</v>
      </c>
      <c r="AQ436">
        <v>70</v>
      </c>
      <c r="AR436">
        <v>8</v>
      </c>
      <c r="AS436">
        <v>11</v>
      </c>
      <c r="AT436">
        <v>14</v>
      </c>
      <c r="AU436">
        <v>15</v>
      </c>
      <c r="AV436">
        <v>11</v>
      </c>
      <c r="AW436" t="s">
        <v>71</v>
      </c>
      <c r="AX436" t="s">
        <v>71</v>
      </c>
      <c r="AY436" t="s">
        <v>72</v>
      </c>
      <c r="AZ436">
        <v>1.99</v>
      </c>
      <c r="BA436">
        <v>19</v>
      </c>
      <c r="BB436">
        <v>14.5</v>
      </c>
      <c r="BC436" t="s">
        <v>71</v>
      </c>
      <c r="BD436">
        <v>4</v>
      </c>
      <c r="BE436" t="s">
        <v>77</v>
      </c>
      <c r="BF436" t="s">
        <v>71</v>
      </c>
      <c r="BG436" t="s">
        <v>82</v>
      </c>
      <c r="BH436" t="s">
        <v>71</v>
      </c>
    </row>
    <row r="437" spans="1:60">
      <c r="A437">
        <v>436</v>
      </c>
      <c r="B437" t="s">
        <v>51</v>
      </c>
      <c r="C437">
        <v>30</v>
      </c>
      <c r="D437" t="s">
        <v>68</v>
      </c>
      <c r="E437" t="s">
        <v>92</v>
      </c>
      <c r="F437">
        <v>64</v>
      </c>
      <c r="G437">
        <v>1.7</v>
      </c>
      <c r="H437">
        <v>22.15</v>
      </c>
      <c r="I437" t="s">
        <v>69</v>
      </c>
      <c r="J437">
        <v>15</v>
      </c>
      <c r="K437" t="s">
        <v>41</v>
      </c>
      <c r="L437">
        <v>72</v>
      </c>
      <c r="M437">
        <v>18</v>
      </c>
      <c r="N437">
        <v>11.1</v>
      </c>
      <c r="O437">
        <v>2</v>
      </c>
      <c r="P437" t="s">
        <v>70</v>
      </c>
      <c r="Q437">
        <v>5</v>
      </c>
      <c r="R437">
        <v>6</v>
      </c>
      <c r="S437" t="s">
        <v>102</v>
      </c>
      <c r="T437">
        <v>0</v>
      </c>
      <c r="U437">
        <v>1399</v>
      </c>
      <c r="V437">
        <v>1.99</v>
      </c>
      <c r="W437">
        <v>3.75</v>
      </c>
      <c r="X437">
        <v>1.57</v>
      </c>
      <c r="Y437">
        <v>2.39</v>
      </c>
      <c r="Z437">
        <v>40</v>
      </c>
      <c r="AA437">
        <v>36</v>
      </c>
      <c r="AB437">
        <v>0.9</v>
      </c>
      <c r="AC437">
        <v>1.51</v>
      </c>
      <c r="AD437">
        <v>2.5</v>
      </c>
      <c r="AE437">
        <v>27.72</v>
      </c>
      <c r="AF437">
        <v>31.8</v>
      </c>
      <c r="AG437">
        <v>0.25</v>
      </c>
      <c r="AH437">
        <v>94</v>
      </c>
      <c r="AI437" t="s">
        <v>103</v>
      </c>
      <c r="AJ437" t="s">
        <v>104</v>
      </c>
      <c r="AK437" t="s">
        <v>105</v>
      </c>
      <c r="AL437" t="s">
        <v>112</v>
      </c>
      <c r="AM437" t="s">
        <v>113</v>
      </c>
      <c r="AN437" t="s">
        <v>111</v>
      </c>
      <c r="AO437" t="s">
        <v>117</v>
      </c>
      <c r="AP437">
        <v>110</v>
      </c>
      <c r="AQ437">
        <v>80</v>
      </c>
      <c r="AR437">
        <v>4</v>
      </c>
      <c r="AS437">
        <v>3</v>
      </c>
      <c r="AT437">
        <v>11</v>
      </c>
      <c r="AU437">
        <v>16</v>
      </c>
      <c r="AV437">
        <v>9</v>
      </c>
      <c r="AW437" t="s">
        <v>71</v>
      </c>
      <c r="AX437" t="s">
        <v>71</v>
      </c>
      <c r="AY437" t="s">
        <v>72</v>
      </c>
      <c r="AZ437">
        <v>700.495</v>
      </c>
      <c r="BA437">
        <v>7</v>
      </c>
      <c r="BB437">
        <v>13.5</v>
      </c>
      <c r="BC437" t="s">
        <v>71</v>
      </c>
      <c r="BD437">
        <v>2</v>
      </c>
      <c r="BE437" t="s">
        <v>73</v>
      </c>
      <c r="BF437" t="s">
        <v>74</v>
      </c>
      <c r="BG437" t="s">
        <v>73</v>
      </c>
      <c r="BH437" t="s">
        <v>71</v>
      </c>
    </row>
    <row r="438" spans="1:60">
      <c r="A438">
        <v>437</v>
      </c>
      <c r="B438" t="s">
        <v>51</v>
      </c>
      <c r="C438">
        <v>29</v>
      </c>
      <c r="D438" t="s">
        <v>68</v>
      </c>
      <c r="E438" t="s">
        <v>90</v>
      </c>
      <c r="F438">
        <v>48</v>
      </c>
      <c r="G438">
        <v>1.5</v>
      </c>
      <c r="H438">
        <v>21.33</v>
      </c>
      <c r="I438" t="s">
        <v>69</v>
      </c>
      <c r="J438">
        <v>15</v>
      </c>
      <c r="K438" t="s">
        <v>41</v>
      </c>
      <c r="L438">
        <v>70</v>
      </c>
      <c r="M438">
        <v>18</v>
      </c>
      <c r="N438">
        <v>10.199999999999999</v>
      </c>
      <c r="O438">
        <v>2</v>
      </c>
      <c r="P438" t="s">
        <v>70</v>
      </c>
      <c r="Q438">
        <v>6</v>
      </c>
      <c r="R438">
        <v>6</v>
      </c>
      <c r="S438" t="s">
        <v>110</v>
      </c>
      <c r="T438">
        <v>0</v>
      </c>
      <c r="U438">
        <v>213.14</v>
      </c>
      <c r="V438">
        <v>213.14</v>
      </c>
      <c r="W438">
        <v>13.9</v>
      </c>
      <c r="X438">
        <v>0.5</v>
      </c>
      <c r="Y438">
        <v>27.8</v>
      </c>
      <c r="Z438">
        <v>32</v>
      </c>
      <c r="AA438">
        <v>27</v>
      </c>
      <c r="AB438">
        <v>0.84</v>
      </c>
      <c r="AC438">
        <v>0.82</v>
      </c>
      <c r="AD438">
        <v>3.6</v>
      </c>
      <c r="AE438">
        <v>30.98</v>
      </c>
      <c r="AF438">
        <v>74.5</v>
      </c>
      <c r="AG438">
        <v>0.8</v>
      </c>
      <c r="AH438">
        <v>92</v>
      </c>
      <c r="AI438" t="s">
        <v>103</v>
      </c>
      <c r="AJ438" t="s">
        <v>104</v>
      </c>
      <c r="AK438" t="s">
        <v>105</v>
      </c>
      <c r="AL438" t="s">
        <v>112</v>
      </c>
      <c r="AM438" t="s">
        <v>107</v>
      </c>
      <c r="AN438" t="s">
        <v>108</v>
      </c>
      <c r="AO438" t="s">
        <v>109</v>
      </c>
      <c r="AP438">
        <v>110</v>
      </c>
      <c r="AQ438">
        <v>80</v>
      </c>
      <c r="AR438">
        <v>4</v>
      </c>
      <c r="AS438">
        <v>4</v>
      </c>
      <c r="AT438">
        <v>14</v>
      </c>
      <c r="AU438">
        <v>13</v>
      </c>
      <c r="AV438">
        <v>10</v>
      </c>
      <c r="AW438" t="s">
        <v>71</v>
      </c>
      <c r="AX438" t="s">
        <v>71</v>
      </c>
      <c r="AY438" t="s">
        <v>72</v>
      </c>
      <c r="AZ438">
        <v>213.14</v>
      </c>
      <c r="BA438">
        <v>8</v>
      </c>
      <c r="BB438">
        <v>13.5</v>
      </c>
      <c r="BC438" t="s">
        <v>71</v>
      </c>
      <c r="BD438">
        <v>1</v>
      </c>
      <c r="BE438" t="s">
        <v>73</v>
      </c>
      <c r="BF438" t="s">
        <v>74</v>
      </c>
      <c r="BG438" t="s">
        <v>73</v>
      </c>
      <c r="BH438" t="s">
        <v>71</v>
      </c>
    </row>
    <row r="439" spans="1:60">
      <c r="A439">
        <v>438</v>
      </c>
      <c r="B439" t="s">
        <v>50</v>
      </c>
      <c r="C439">
        <v>32</v>
      </c>
      <c r="D439" t="s">
        <v>68</v>
      </c>
      <c r="E439" t="s">
        <v>92</v>
      </c>
      <c r="F439">
        <v>71</v>
      </c>
      <c r="G439">
        <v>1.57</v>
      </c>
      <c r="H439">
        <v>28.8</v>
      </c>
      <c r="I439" t="s">
        <v>76</v>
      </c>
      <c r="J439">
        <v>13</v>
      </c>
      <c r="K439" t="s">
        <v>43</v>
      </c>
      <c r="L439">
        <v>74</v>
      </c>
      <c r="M439">
        <v>20</v>
      </c>
      <c r="N439">
        <v>10.5</v>
      </c>
      <c r="O439">
        <v>4</v>
      </c>
      <c r="P439" t="s">
        <v>80</v>
      </c>
      <c r="Q439">
        <v>3</v>
      </c>
      <c r="R439">
        <v>13</v>
      </c>
      <c r="S439" t="s">
        <v>102</v>
      </c>
      <c r="T439">
        <v>0</v>
      </c>
      <c r="U439">
        <v>4.2</v>
      </c>
      <c r="V439">
        <v>4.2</v>
      </c>
      <c r="W439">
        <v>6.55</v>
      </c>
      <c r="X439">
        <v>4.3</v>
      </c>
      <c r="Y439">
        <v>1.52</v>
      </c>
      <c r="Z439">
        <v>42</v>
      </c>
      <c r="AA439">
        <v>38</v>
      </c>
      <c r="AB439">
        <v>0.9</v>
      </c>
      <c r="AC439">
        <v>2.27</v>
      </c>
      <c r="AD439">
        <v>8</v>
      </c>
      <c r="AE439">
        <v>18.940000000000001</v>
      </c>
      <c r="AF439">
        <v>36.6</v>
      </c>
      <c r="AG439">
        <v>0.25</v>
      </c>
      <c r="AH439">
        <v>85</v>
      </c>
      <c r="AI439" t="s">
        <v>114</v>
      </c>
      <c r="AJ439" t="s">
        <v>104</v>
      </c>
      <c r="AK439" t="s">
        <v>116</v>
      </c>
      <c r="AL439" t="s">
        <v>112</v>
      </c>
      <c r="AM439" t="s">
        <v>113</v>
      </c>
      <c r="AN439" t="s">
        <v>108</v>
      </c>
      <c r="AO439" t="s">
        <v>109</v>
      </c>
      <c r="AP439">
        <v>120</v>
      </c>
      <c r="AQ439">
        <v>80</v>
      </c>
      <c r="AR439">
        <v>9</v>
      </c>
      <c r="AS439">
        <v>12</v>
      </c>
      <c r="AT439">
        <v>18</v>
      </c>
      <c r="AU439">
        <v>19</v>
      </c>
      <c r="AV439">
        <v>8</v>
      </c>
      <c r="AW439" t="s">
        <v>71</v>
      </c>
      <c r="AX439" t="s">
        <v>71</v>
      </c>
      <c r="AY439" t="s">
        <v>71</v>
      </c>
      <c r="AZ439">
        <v>4.2</v>
      </c>
      <c r="BA439">
        <v>21</v>
      </c>
      <c r="BB439">
        <v>18.5</v>
      </c>
      <c r="BC439" t="s">
        <v>71</v>
      </c>
      <c r="BD439">
        <v>4</v>
      </c>
      <c r="BE439" t="s">
        <v>77</v>
      </c>
      <c r="BF439" t="s">
        <v>74</v>
      </c>
      <c r="BG439" t="s">
        <v>77</v>
      </c>
      <c r="BH439" t="s">
        <v>71</v>
      </c>
    </row>
    <row r="440" spans="1:60">
      <c r="A440">
        <v>439</v>
      </c>
      <c r="B440" t="s">
        <v>50</v>
      </c>
      <c r="C440">
        <v>33</v>
      </c>
      <c r="D440" t="s">
        <v>68</v>
      </c>
      <c r="E440" t="s">
        <v>92</v>
      </c>
      <c r="F440">
        <v>76</v>
      </c>
      <c r="G440">
        <v>1.64</v>
      </c>
      <c r="H440">
        <v>28.26</v>
      </c>
      <c r="I440" t="s">
        <v>76</v>
      </c>
      <c r="J440">
        <v>11</v>
      </c>
      <c r="K440" t="s">
        <v>42</v>
      </c>
      <c r="L440">
        <v>72</v>
      </c>
      <c r="M440">
        <v>20</v>
      </c>
      <c r="N440">
        <v>11</v>
      </c>
      <c r="O440">
        <v>4</v>
      </c>
      <c r="P440" t="s">
        <v>80</v>
      </c>
      <c r="Q440">
        <v>2</v>
      </c>
      <c r="R440">
        <v>6</v>
      </c>
      <c r="S440" t="s">
        <v>110</v>
      </c>
      <c r="T440">
        <v>1</v>
      </c>
      <c r="U440">
        <v>86.42</v>
      </c>
      <c r="V440">
        <v>238.14</v>
      </c>
      <c r="W440">
        <v>3.47</v>
      </c>
      <c r="X440">
        <v>3.13</v>
      </c>
      <c r="Y440">
        <v>1.1100000000000001</v>
      </c>
      <c r="Z440">
        <v>42</v>
      </c>
      <c r="AA440">
        <v>39</v>
      </c>
      <c r="AB440">
        <v>0.93</v>
      </c>
      <c r="AC440">
        <v>3.9</v>
      </c>
      <c r="AD440">
        <v>1.01</v>
      </c>
      <c r="AE440">
        <v>30.53</v>
      </c>
      <c r="AF440">
        <v>32.9</v>
      </c>
      <c r="AG440">
        <v>0.38</v>
      </c>
      <c r="AH440">
        <v>100</v>
      </c>
      <c r="AI440" t="s">
        <v>114</v>
      </c>
      <c r="AJ440" t="s">
        <v>104</v>
      </c>
      <c r="AK440" t="s">
        <v>116</v>
      </c>
      <c r="AL440" t="s">
        <v>106</v>
      </c>
      <c r="AM440" t="s">
        <v>113</v>
      </c>
      <c r="AN440" t="s">
        <v>108</v>
      </c>
      <c r="AO440" t="s">
        <v>109</v>
      </c>
      <c r="AP440">
        <v>110</v>
      </c>
      <c r="AQ440">
        <v>80</v>
      </c>
      <c r="AR440">
        <v>11</v>
      </c>
      <c r="AS440">
        <v>9</v>
      </c>
      <c r="AT440">
        <v>16</v>
      </c>
      <c r="AU440">
        <v>19</v>
      </c>
      <c r="AV440">
        <v>10</v>
      </c>
      <c r="AW440" t="s">
        <v>71</v>
      </c>
      <c r="AX440" t="s">
        <v>71</v>
      </c>
      <c r="AY440" t="s">
        <v>71</v>
      </c>
      <c r="AZ440">
        <v>162.28</v>
      </c>
      <c r="BA440">
        <v>20</v>
      </c>
      <c r="BB440">
        <v>17.5</v>
      </c>
      <c r="BC440" t="s">
        <v>71</v>
      </c>
      <c r="BD440">
        <v>3</v>
      </c>
      <c r="BE440" t="s">
        <v>77</v>
      </c>
      <c r="BF440" t="s">
        <v>74</v>
      </c>
      <c r="BG440" t="s">
        <v>77</v>
      </c>
      <c r="BH440" t="s">
        <v>93</v>
      </c>
    </row>
    <row r="441" spans="1:60">
      <c r="A441">
        <v>440</v>
      </c>
      <c r="B441" t="s">
        <v>50</v>
      </c>
      <c r="C441">
        <v>34</v>
      </c>
      <c r="D441" t="s">
        <v>75</v>
      </c>
      <c r="E441" t="s">
        <v>92</v>
      </c>
      <c r="F441">
        <v>73</v>
      </c>
      <c r="G441">
        <v>1.61</v>
      </c>
      <c r="H441">
        <v>28.16</v>
      </c>
      <c r="I441" t="s">
        <v>76</v>
      </c>
      <c r="J441">
        <v>13</v>
      </c>
      <c r="K441" t="s">
        <v>43</v>
      </c>
      <c r="L441">
        <v>72</v>
      </c>
      <c r="M441">
        <v>20</v>
      </c>
      <c r="N441">
        <v>11.2</v>
      </c>
      <c r="O441">
        <v>2</v>
      </c>
      <c r="P441" t="s">
        <v>70</v>
      </c>
      <c r="Q441">
        <v>5</v>
      </c>
      <c r="R441">
        <v>3</v>
      </c>
      <c r="S441" t="s">
        <v>110</v>
      </c>
      <c r="T441">
        <v>0</v>
      </c>
      <c r="U441">
        <v>70.53</v>
      </c>
      <c r="V441">
        <v>1.99</v>
      </c>
      <c r="W441">
        <v>4.54</v>
      </c>
      <c r="X441">
        <v>1.36</v>
      </c>
      <c r="Y441">
        <v>3.34</v>
      </c>
      <c r="Z441">
        <v>40</v>
      </c>
      <c r="AA441">
        <v>36</v>
      </c>
      <c r="AB441">
        <v>0.9</v>
      </c>
      <c r="AC441">
        <v>2.33</v>
      </c>
      <c r="AD441">
        <v>10.199999999999999</v>
      </c>
      <c r="AE441">
        <v>15.26</v>
      </c>
      <c r="AF441">
        <v>18.2</v>
      </c>
      <c r="AG441">
        <v>0.25</v>
      </c>
      <c r="AH441">
        <v>130</v>
      </c>
      <c r="AI441" t="s">
        <v>114</v>
      </c>
      <c r="AJ441" t="s">
        <v>104</v>
      </c>
      <c r="AK441" t="s">
        <v>105</v>
      </c>
      <c r="AL441" t="s">
        <v>112</v>
      </c>
      <c r="AM441" t="s">
        <v>113</v>
      </c>
      <c r="AN441" t="s">
        <v>108</v>
      </c>
      <c r="AO441" t="s">
        <v>109</v>
      </c>
      <c r="AP441">
        <v>110</v>
      </c>
      <c r="AQ441">
        <v>80</v>
      </c>
      <c r="AR441">
        <v>7</v>
      </c>
      <c r="AS441">
        <v>13</v>
      </c>
      <c r="AT441">
        <v>15</v>
      </c>
      <c r="AU441">
        <v>19</v>
      </c>
      <c r="AV441">
        <v>10.3</v>
      </c>
      <c r="AW441" t="s">
        <v>71</v>
      </c>
      <c r="AX441" t="s">
        <v>71</v>
      </c>
      <c r="AY441" t="s">
        <v>72</v>
      </c>
      <c r="AZ441">
        <v>36.26</v>
      </c>
      <c r="BA441">
        <v>20</v>
      </c>
      <c r="BB441">
        <v>17</v>
      </c>
      <c r="BC441" t="s">
        <v>71</v>
      </c>
      <c r="BD441">
        <v>3</v>
      </c>
      <c r="BE441" t="s">
        <v>77</v>
      </c>
      <c r="BF441" t="s">
        <v>74</v>
      </c>
      <c r="BG441" t="s">
        <v>82</v>
      </c>
      <c r="BH441" t="s">
        <v>71</v>
      </c>
    </row>
    <row r="442" spans="1:60">
      <c r="A442">
        <v>441</v>
      </c>
      <c r="B442" t="s">
        <v>51</v>
      </c>
      <c r="C442">
        <v>26</v>
      </c>
      <c r="D442" t="s">
        <v>68</v>
      </c>
      <c r="E442" t="s">
        <v>90</v>
      </c>
      <c r="F442">
        <v>56</v>
      </c>
      <c r="G442">
        <v>1.6</v>
      </c>
      <c r="H442">
        <v>21.88</v>
      </c>
      <c r="I442" t="s">
        <v>69</v>
      </c>
      <c r="J442">
        <v>11</v>
      </c>
      <c r="K442" t="s">
        <v>42</v>
      </c>
      <c r="L442">
        <v>70</v>
      </c>
      <c r="M442">
        <v>20</v>
      </c>
      <c r="N442">
        <v>11.1</v>
      </c>
      <c r="O442">
        <v>2</v>
      </c>
      <c r="P442" t="s">
        <v>70</v>
      </c>
      <c r="Q442">
        <v>6</v>
      </c>
      <c r="R442">
        <v>3</v>
      </c>
      <c r="S442" t="s">
        <v>110</v>
      </c>
      <c r="T442">
        <v>0</v>
      </c>
      <c r="U442">
        <v>1.99</v>
      </c>
      <c r="V442">
        <v>181.23</v>
      </c>
      <c r="W442">
        <v>5.71</v>
      </c>
      <c r="X442">
        <v>2.42</v>
      </c>
      <c r="Y442">
        <v>2.36</v>
      </c>
      <c r="Z442">
        <v>34</v>
      </c>
      <c r="AA442">
        <v>30</v>
      </c>
      <c r="AB442">
        <v>0.88</v>
      </c>
      <c r="AC442">
        <v>1.46</v>
      </c>
      <c r="AD442">
        <v>11</v>
      </c>
      <c r="AE442">
        <v>21.87</v>
      </c>
      <c r="AF442">
        <v>16.899999999999999</v>
      </c>
      <c r="AG442">
        <v>0.25</v>
      </c>
      <c r="AH442">
        <v>110</v>
      </c>
      <c r="AI442" t="s">
        <v>103</v>
      </c>
      <c r="AJ442" t="s">
        <v>104</v>
      </c>
      <c r="AK442" t="s">
        <v>105</v>
      </c>
      <c r="AL442" t="s">
        <v>112</v>
      </c>
      <c r="AM442" t="s">
        <v>107</v>
      </c>
      <c r="AN442" t="s">
        <v>108</v>
      </c>
      <c r="AO442" t="s">
        <v>117</v>
      </c>
      <c r="AP442">
        <v>110</v>
      </c>
      <c r="AQ442">
        <v>70</v>
      </c>
      <c r="AR442">
        <v>9</v>
      </c>
      <c r="AS442">
        <v>6</v>
      </c>
      <c r="AT442">
        <v>19</v>
      </c>
      <c r="AU442">
        <v>14</v>
      </c>
      <c r="AV442">
        <v>8</v>
      </c>
      <c r="AW442" t="s">
        <v>71</v>
      </c>
      <c r="AX442" t="s">
        <v>71</v>
      </c>
      <c r="AY442" t="s">
        <v>72</v>
      </c>
      <c r="AZ442">
        <v>91.61</v>
      </c>
      <c r="BA442">
        <v>15</v>
      </c>
      <c r="BB442">
        <v>16.5</v>
      </c>
      <c r="BC442" t="s">
        <v>71</v>
      </c>
      <c r="BD442">
        <v>1</v>
      </c>
      <c r="BE442" t="s">
        <v>73</v>
      </c>
      <c r="BF442" t="s">
        <v>71</v>
      </c>
      <c r="BG442" t="s">
        <v>73</v>
      </c>
      <c r="BH442" t="s">
        <v>71</v>
      </c>
    </row>
    <row r="443" spans="1:60">
      <c r="A443">
        <v>442</v>
      </c>
      <c r="B443" t="s">
        <v>51</v>
      </c>
      <c r="C443">
        <v>31</v>
      </c>
      <c r="D443" t="s">
        <v>68</v>
      </c>
      <c r="E443" t="s">
        <v>92</v>
      </c>
      <c r="F443">
        <v>64</v>
      </c>
      <c r="G443">
        <v>1.7</v>
      </c>
      <c r="H443">
        <v>22.15</v>
      </c>
      <c r="I443" t="s">
        <v>69</v>
      </c>
      <c r="J443">
        <v>15</v>
      </c>
      <c r="K443" t="s">
        <v>41</v>
      </c>
      <c r="L443">
        <v>74</v>
      </c>
      <c r="M443">
        <v>18</v>
      </c>
      <c r="N443">
        <v>11</v>
      </c>
      <c r="O443">
        <v>4</v>
      </c>
      <c r="P443" t="s">
        <v>80</v>
      </c>
      <c r="Q443">
        <v>3</v>
      </c>
      <c r="R443">
        <v>6</v>
      </c>
      <c r="S443" t="s">
        <v>102</v>
      </c>
      <c r="T443">
        <v>0</v>
      </c>
      <c r="U443">
        <v>3.35</v>
      </c>
      <c r="V443">
        <v>1.99</v>
      </c>
      <c r="W443">
        <v>1.06</v>
      </c>
      <c r="X443">
        <v>1.49</v>
      </c>
      <c r="Y443">
        <v>0.71</v>
      </c>
      <c r="Z443">
        <v>36</v>
      </c>
      <c r="AA443">
        <v>32</v>
      </c>
      <c r="AB443">
        <v>0.89</v>
      </c>
      <c r="AC443">
        <v>3.02</v>
      </c>
      <c r="AD443">
        <v>0.6</v>
      </c>
      <c r="AE443">
        <v>10.43</v>
      </c>
      <c r="AF443">
        <v>12</v>
      </c>
      <c r="AG443">
        <v>0.86</v>
      </c>
      <c r="AH443">
        <v>115</v>
      </c>
      <c r="AI443" t="s">
        <v>103</v>
      </c>
      <c r="AJ443" t="s">
        <v>104</v>
      </c>
      <c r="AK443" t="s">
        <v>105</v>
      </c>
      <c r="AL443" t="s">
        <v>106</v>
      </c>
      <c r="AM443" t="s">
        <v>113</v>
      </c>
      <c r="AN443" t="s">
        <v>111</v>
      </c>
      <c r="AO443" t="s">
        <v>117</v>
      </c>
      <c r="AP443">
        <v>110</v>
      </c>
      <c r="AQ443">
        <v>80</v>
      </c>
      <c r="AR443">
        <v>3</v>
      </c>
      <c r="AS443">
        <v>5</v>
      </c>
      <c r="AT443">
        <v>11</v>
      </c>
      <c r="AU443">
        <v>12</v>
      </c>
      <c r="AV443">
        <v>3</v>
      </c>
      <c r="AW443" t="s">
        <v>71</v>
      </c>
      <c r="AX443" t="s">
        <v>71</v>
      </c>
      <c r="AY443" t="s">
        <v>71</v>
      </c>
      <c r="AZ443">
        <v>2.67</v>
      </c>
      <c r="BA443">
        <v>8</v>
      </c>
      <c r="BB443">
        <v>11.5</v>
      </c>
      <c r="BC443" t="s">
        <v>71</v>
      </c>
      <c r="BD443">
        <v>1</v>
      </c>
      <c r="BE443" t="s">
        <v>73</v>
      </c>
      <c r="BF443" t="s">
        <v>74</v>
      </c>
      <c r="BG443" t="s">
        <v>73</v>
      </c>
      <c r="BH443" t="s">
        <v>71</v>
      </c>
    </row>
    <row r="444" spans="1:60">
      <c r="A444">
        <v>443</v>
      </c>
      <c r="B444" t="s">
        <v>51</v>
      </c>
      <c r="C444">
        <v>40</v>
      </c>
      <c r="D444" t="s">
        <v>75</v>
      </c>
      <c r="E444" t="s">
        <v>96</v>
      </c>
      <c r="F444">
        <v>56</v>
      </c>
      <c r="G444">
        <v>1.58</v>
      </c>
      <c r="H444">
        <v>22.43</v>
      </c>
      <c r="I444" t="s">
        <v>69</v>
      </c>
      <c r="J444">
        <v>15</v>
      </c>
      <c r="K444" t="s">
        <v>41</v>
      </c>
      <c r="L444">
        <v>72</v>
      </c>
      <c r="M444">
        <v>18</v>
      </c>
      <c r="N444">
        <v>12.8</v>
      </c>
      <c r="O444">
        <v>2</v>
      </c>
      <c r="P444" t="s">
        <v>70</v>
      </c>
      <c r="Q444">
        <v>6</v>
      </c>
      <c r="R444">
        <v>22</v>
      </c>
      <c r="S444" t="s">
        <v>110</v>
      </c>
      <c r="T444">
        <v>2</v>
      </c>
      <c r="U444">
        <v>407.25</v>
      </c>
      <c r="V444">
        <v>491.85</v>
      </c>
      <c r="W444">
        <v>5.65</v>
      </c>
      <c r="X444">
        <v>3.31</v>
      </c>
      <c r="Y444">
        <v>1.71</v>
      </c>
      <c r="Z444">
        <v>34</v>
      </c>
      <c r="AA444">
        <v>30</v>
      </c>
      <c r="AB444">
        <v>0.88</v>
      </c>
      <c r="AC444">
        <v>3.85</v>
      </c>
      <c r="AD444">
        <v>0.5</v>
      </c>
      <c r="AE444">
        <v>29.5</v>
      </c>
      <c r="AF444">
        <v>24.3</v>
      </c>
      <c r="AG444">
        <v>0.54</v>
      </c>
      <c r="AH444">
        <v>107</v>
      </c>
      <c r="AI444" t="s">
        <v>103</v>
      </c>
      <c r="AJ444" t="s">
        <v>104</v>
      </c>
      <c r="AK444" t="s">
        <v>105</v>
      </c>
      <c r="AL444" t="s">
        <v>112</v>
      </c>
      <c r="AM444" t="s">
        <v>107</v>
      </c>
      <c r="AN444" t="s">
        <v>111</v>
      </c>
      <c r="AO444" t="s">
        <v>117</v>
      </c>
      <c r="AP444">
        <v>110</v>
      </c>
      <c r="AQ444">
        <v>70</v>
      </c>
      <c r="AR444">
        <v>6</v>
      </c>
      <c r="AS444">
        <v>2</v>
      </c>
      <c r="AT444">
        <v>9</v>
      </c>
      <c r="AU444">
        <v>11</v>
      </c>
      <c r="AV444">
        <v>7</v>
      </c>
      <c r="AW444" t="s">
        <v>71</v>
      </c>
      <c r="AX444" t="s">
        <v>71</v>
      </c>
      <c r="AY444" t="s">
        <v>71</v>
      </c>
      <c r="AZ444">
        <v>449.55</v>
      </c>
      <c r="BA444">
        <v>8</v>
      </c>
      <c r="BB444">
        <v>10</v>
      </c>
      <c r="BC444" t="s">
        <v>71</v>
      </c>
      <c r="BD444">
        <v>1</v>
      </c>
      <c r="BE444" t="s">
        <v>73</v>
      </c>
      <c r="BF444" t="s">
        <v>71</v>
      </c>
      <c r="BG444" t="s">
        <v>73</v>
      </c>
      <c r="BH444" t="s">
        <v>71</v>
      </c>
    </row>
    <row r="445" spans="1:60">
      <c r="A445">
        <v>444</v>
      </c>
      <c r="B445" t="s">
        <v>50</v>
      </c>
      <c r="C445">
        <v>39</v>
      </c>
      <c r="D445" t="s">
        <v>75</v>
      </c>
      <c r="E445" t="s">
        <v>91</v>
      </c>
      <c r="F445">
        <v>55</v>
      </c>
      <c r="G445">
        <v>1.5</v>
      </c>
      <c r="H445">
        <v>24.44</v>
      </c>
      <c r="I445" t="s">
        <v>69</v>
      </c>
      <c r="J445">
        <v>15</v>
      </c>
      <c r="K445" t="s">
        <v>41</v>
      </c>
      <c r="L445">
        <v>78</v>
      </c>
      <c r="M445">
        <v>20</v>
      </c>
      <c r="N445">
        <v>10.7</v>
      </c>
      <c r="O445">
        <v>4</v>
      </c>
      <c r="P445" t="s">
        <v>80</v>
      </c>
      <c r="Q445">
        <v>7</v>
      </c>
      <c r="R445">
        <v>13</v>
      </c>
      <c r="S445" t="s">
        <v>110</v>
      </c>
      <c r="T445">
        <v>0</v>
      </c>
      <c r="U445">
        <v>12.37</v>
      </c>
      <c r="V445">
        <v>19.440000000000001</v>
      </c>
      <c r="W445">
        <v>5.4</v>
      </c>
      <c r="X445">
        <v>1.95</v>
      </c>
      <c r="Y445">
        <v>2.77</v>
      </c>
      <c r="Z445">
        <v>38</v>
      </c>
      <c r="AA445">
        <v>36</v>
      </c>
      <c r="AB445">
        <v>0.95</v>
      </c>
      <c r="AC445">
        <v>1</v>
      </c>
      <c r="AD445">
        <v>0.37</v>
      </c>
      <c r="AE445">
        <v>21.88</v>
      </c>
      <c r="AF445">
        <v>18.600000000000001</v>
      </c>
      <c r="AG445">
        <v>0.46</v>
      </c>
      <c r="AH445">
        <v>94</v>
      </c>
      <c r="AI445" t="s">
        <v>103</v>
      </c>
      <c r="AJ445" t="s">
        <v>104</v>
      </c>
      <c r="AK445" t="s">
        <v>105</v>
      </c>
      <c r="AL445" t="s">
        <v>106</v>
      </c>
      <c r="AM445" t="s">
        <v>113</v>
      </c>
      <c r="AN445" t="s">
        <v>108</v>
      </c>
      <c r="AO445" t="s">
        <v>109</v>
      </c>
      <c r="AP445">
        <v>120</v>
      </c>
      <c r="AQ445">
        <v>80</v>
      </c>
      <c r="AR445">
        <v>12</v>
      </c>
      <c r="AS445">
        <v>11</v>
      </c>
      <c r="AT445">
        <v>19</v>
      </c>
      <c r="AU445">
        <v>19</v>
      </c>
      <c r="AV445">
        <v>8.1</v>
      </c>
      <c r="AW445" t="s">
        <v>71</v>
      </c>
      <c r="AX445" t="s">
        <v>71</v>
      </c>
      <c r="AY445" t="s">
        <v>72</v>
      </c>
      <c r="AZ445">
        <v>15.905000000000001</v>
      </c>
      <c r="BA445">
        <v>23</v>
      </c>
      <c r="BB445">
        <v>19</v>
      </c>
      <c r="BC445" t="s">
        <v>71</v>
      </c>
      <c r="BD445">
        <v>1</v>
      </c>
      <c r="BE445" t="s">
        <v>73</v>
      </c>
      <c r="BF445" t="s">
        <v>74</v>
      </c>
      <c r="BG445" t="s">
        <v>73</v>
      </c>
      <c r="BH445" t="s">
        <v>71</v>
      </c>
    </row>
    <row r="446" spans="1:60">
      <c r="A446">
        <v>445</v>
      </c>
      <c r="B446" t="s">
        <v>50</v>
      </c>
      <c r="C446">
        <v>27</v>
      </c>
      <c r="D446" t="s">
        <v>68</v>
      </c>
      <c r="E446" t="s">
        <v>90</v>
      </c>
      <c r="F446">
        <v>52</v>
      </c>
      <c r="G446">
        <v>1.5</v>
      </c>
      <c r="H446">
        <v>23.11</v>
      </c>
      <c r="I446" t="s">
        <v>69</v>
      </c>
      <c r="J446">
        <v>11</v>
      </c>
      <c r="K446" t="s">
        <v>42</v>
      </c>
      <c r="L446">
        <v>82</v>
      </c>
      <c r="M446">
        <v>20</v>
      </c>
      <c r="N446">
        <v>11.1</v>
      </c>
      <c r="O446">
        <v>2</v>
      </c>
      <c r="P446" t="s">
        <v>70</v>
      </c>
      <c r="Q446">
        <v>5</v>
      </c>
      <c r="R446">
        <v>5</v>
      </c>
      <c r="S446" t="s">
        <v>102</v>
      </c>
      <c r="T446">
        <v>0</v>
      </c>
      <c r="U446">
        <v>1.99</v>
      </c>
      <c r="V446">
        <v>1.99</v>
      </c>
      <c r="W446">
        <v>4.97</v>
      </c>
      <c r="X446">
        <v>2.23</v>
      </c>
      <c r="Y446">
        <v>2.23</v>
      </c>
      <c r="Z446">
        <v>36</v>
      </c>
      <c r="AA446">
        <v>32</v>
      </c>
      <c r="AB446">
        <v>0.89</v>
      </c>
      <c r="AC446">
        <v>1.94</v>
      </c>
      <c r="AD446">
        <v>16.899999999999999</v>
      </c>
      <c r="AE446">
        <v>9.1199999999999992</v>
      </c>
      <c r="AF446">
        <v>23.6</v>
      </c>
      <c r="AG446">
        <v>0.25</v>
      </c>
      <c r="AH446">
        <v>93</v>
      </c>
      <c r="AI446" t="s">
        <v>103</v>
      </c>
      <c r="AJ446" t="s">
        <v>104</v>
      </c>
      <c r="AK446" t="s">
        <v>105</v>
      </c>
      <c r="AL446" t="s">
        <v>106</v>
      </c>
      <c r="AM446" t="s">
        <v>107</v>
      </c>
      <c r="AN446" t="s">
        <v>108</v>
      </c>
      <c r="AO446" t="s">
        <v>117</v>
      </c>
      <c r="AP446">
        <v>120</v>
      </c>
      <c r="AQ446">
        <v>80</v>
      </c>
      <c r="AR446">
        <v>1</v>
      </c>
      <c r="AS446">
        <v>1</v>
      </c>
      <c r="AT446">
        <v>16</v>
      </c>
      <c r="AU446">
        <v>17</v>
      </c>
      <c r="AV446">
        <v>8.5500000000000007</v>
      </c>
      <c r="AW446" t="s">
        <v>71</v>
      </c>
      <c r="AX446" t="s">
        <v>71</v>
      </c>
      <c r="AY446" t="s">
        <v>72</v>
      </c>
      <c r="AZ446">
        <v>1.99</v>
      </c>
      <c r="BA446">
        <v>2</v>
      </c>
      <c r="BB446">
        <v>16.5</v>
      </c>
      <c r="BC446" t="s">
        <v>71</v>
      </c>
      <c r="BD446">
        <v>0</v>
      </c>
      <c r="BE446" t="s">
        <v>73</v>
      </c>
      <c r="BF446" t="s">
        <v>74</v>
      </c>
      <c r="BG446" t="s">
        <v>73</v>
      </c>
      <c r="BH446" t="s">
        <v>71</v>
      </c>
    </row>
    <row r="447" spans="1:60">
      <c r="A447">
        <v>446</v>
      </c>
      <c r="B447" t="s">
        <v>50</v>
      </c>
      <c r="C447">
        <v>26</v>
      </c>
      <c r="D447" t="s">
        <v>68</v>
      </c>
      <c r="E447" t="s">
        <v>90</v>
      </c>
      <c r="F447">
        <v>72</v>
      </c>
      <c r="G447">
        <v>1.5</v>
      </c>
      <c r="H447">
        <v>32</v>
      </c>
      <c r="I447" t="s">
        <v>81</v>
      </c>
      <c r="J447">
        <v>15</v>
      </c>
      <c r="K447" t="s">
        <v>41</v>
      </c>
      <c r="L447">
        <v>72</v>
      </c>
      <c r="M447">
        <v>20</v>
      </c>
      <c r="N447">
        <v>12</v>
      </c>
      <c r="O447">
        <v>4</v>
      </c>
      <c r="P447" t="s">
        <v>80</v>
      </c>
      <c r="Q447">
        <v>2</v>
      </c>
      <c r="R447">
        <v>3</v>
      </c>
      <c r="S447" t="s">
        <v>102</v>
      </c>
      <c r="T447">
        <v>0</v>
      </c>
      <c r="U447">
        <v>144.63</v>
      </c>
      <c r="V447">
        <v>1.99</v>
      </c>
      <c r="W447">
        <v>3.63</v>
      </c>
      <c r="X447">
        <v>8.34</v>
      </c>
      <c r="Y447">
        <v>0.44</v>
      </c>
      <c r="Z447">
        <v>42</v>
      </c>
      <c r="AA447">
        <v>40</v>
      </c>
      <c r="AB447">
        <v>0.95</v>
      </c>
      <c r="AC447">
        <v>2.92</v>
      </c>
      <c r="AD447">
        <v>26.4</v>
      </c>
      <c r="AE447">
        <v>29.72</v>
      </c>
      <c r="AF447">
        <v>22.4</v>
      </c>
      <c r="AG447">
        <v>0.38</v>
      </c>
      <c r="AH447">
        <v>93</v>
      </c>
      <c r="AI447" t="s">
        <v>114</v>
      </c>
      <c r="AJ447" t="s">
        <v>104</v>
      </c>
      <c r="AK447" t="s">
        <v>116</v>
      </c>
      <c r="AL447" t="s">
        <v>106</v>
      </c>
      <c r="AM447" t="s">
        <v>113</v>
      </c>
      <c r="AN447" t="s">
        <v>108</v>
      </c>
      <c r="AO447" t="s">
        <v>109</v>
      </c>
      <c r="AP447">
        <v>110</v>
      </c>
      <c r="AQ447">
        <v>80</v>
      </c>
      <c r="AR447">
        <v>8</v>
      </c>
      <c r="AS447">
        <v>7</v>
      </c>
      <c r="AT447">
        <v>20</v>
      </c>
      <c r="AU447">
        <v>20</v>
      </c>
      <c r="AV447">
        <v>6</v>
      </c>
      <c r="AW447" t="s">
        <v>71</v>
      </c>
      <c r="AX447" t="s">
        <v>71</v>
      </c>
      <c r="AY447" t="s">
        <v>72</v>
      </c>
      <c r="AZ447">
        <v>73.31</v>
      </c>
      <c r="BA447">
        <v>15</v>
      </c>
      <c r="BB447">
        <v>20</v>
      </c>
      <c r="BC447" t="s">
        <v>71</v>
      </c>
      <c r="BD447">
        <v>3</v>
      </c>
      <c r="BE447" t="s">
        <v>77</v>
      </c>
      <c r="BF447" t="s">
        <v>74</v>
      </c>
      <c r="BG447" t="s">
        <v>77</v>
      </c>
      <c r="BH447" t="s">
        <v>93</v>
      </c>
    </row>
    <row r="448" spans="1:60">
      <c r="A448">
        <v>447</v>
      </c>
      <c r="B448" t="s">
        <v>51</v>
      </c>
      <c r="C448">
        <v>29</v>
      </c>
      <c r="D448" t="s">
        <v>68</v>
      </c>
      <c r="E448" t="s">
        <v>90</v>
      </c>
      <c r="F448">
        <v>63</v>
      </c>
      <c r="G448">
        <v>1.62</v>
      </c>
      <c r="H448">
        <v>24.01</v>
      </c>
      <c r="I448" t="s">
        <v>69</v>
      </c>
      <c r="J448">
        <v>11</v>
      </c>
      <c r="K448" t="s">
        <v>42</v>
      </c>
      <c r="L448">
        <v>72</v>
      </c>
      <c r="M448">
        <v>18</v>
      </c>
      <c r="N448">
        <v>13.2</v>
      </c>
      <c r="O448">
        <v>2</v>
      </c>
      <c r="P448" t="s">
        <v>70</v>
      </c>
      <c r="Q448">
        <v>5</v>
      </c>
      <c r="R448">
        <v>11</v>
      </c>
      <c r="S448" t="s">
        <v>102</v>
      </c>
      <c r="T448">
        <v>0</v>
      </c>
      <c r="U448">
        <v>30004</v>
      </c>
      <c r="V448">
        <v>475.04</v>
      </c>
      <c r="W448">
        <v>1.99</v>
      </c>
      <c r="X448">
        <v>1.61</v>
      </c>
      <c r="Y448">
        <v>1.24</v>
      </c>
      <c r="Z448">
        <v>39</v>
      </c>
      <c r="AA448">
        <v>37</v>
      </c>
      <c r="AB448">
        <v>0.95</v>
      </c>
      <c r="AC448">
        <v>1.77</v>
      </c>
      <c r="AD448">
        <v>5.96</v>
      </c>
      <c r="AE448">
        <v>21.95</v>
      </c>
      <c r="AF448">
        <v>22.7</v>
      </c>
      <c r="AG448">
        <v>0.46</v>
      </c>
      <c r="AH448">
        <v>95</v>
      </c>
      <c r="AI448" t="s">
        <v>103</v>
      </c>
      <c r="AJ448" t="s">
        <v>115</v>
      </c>
      <c r="AK448" t="s">
        <v>116</v>
      </c>
      <c r="AL448" t="s">
        <v>106</v>
      </c>
      <c r="AM448" t="s">
        <v>107</v>
      </c>
      <c r="AN448" t="s">
        <v>108</v>
      </c>
      <c r="AO448" t="s">
        <v>109</v>
      </c>
      <c r="AP448">
        <v>110</v>
      </c>
      <c r="AQ448">
        <v>80</v>
      </c>
      <c r="AR448">
        <v>6</v>
      </c>
      <c r="AS448">
        <v>7</v>
      </c>
      <c r="AT448">
        <v>18</v>
      </c>
      <c r="AU448">
        <v>19</v>
      </c>
      <c r="AV448">
        <v>5.9</v>
      </c>
      <c r="AW448" t="s">
        <v>71</v>
      </c>
      <c r="AX448" t="s">
        <v>71</v>
      </c>
      <c r="AY448" t="s">
        <v>71</v>
      </c>
      <c r="AZ448">
        <v>15239.52</v>
      </c>
      <c r="BA448">
        <v>13</v>
      </c>
      <c r="BB448">
        <v>18.5</v>
      </c>
      <c r="BC448" t="s">
        <v>71</v>
      </c>
      <c r="BD448">
        <v>2</v>
      </c>
      <c r="BE448" t="s">
        <v>73</v>
      </c>
      <c r="BF448" t="s">
        <v>74</v>
      </c>
      <c r="BG448" t="s">
        <v>73</v>
      </c>
      <c r="BH448" t="s">
        <v>71</v>
      </c>
    </row>
    <row r="449" spans="1:60">
      <c r="A449">
        <v>448</v>
      </c>
      <c r="B449" t="s">
        <v>50</v>
      </c>
      <c r="C449">
        <v>47</v>
      </c>
      <c r="D449" t="s">
        <v>75</v>
      </c>
      <c r="E449" t="s">
        <v>96</v>
      </c>
      <c r="F449">
        <v>62.7</v>
      </c>
      <c r="G449">
        <v>1.6</v>
      </c>
      <c r="H449">
        <v>24.49</v>
      </c>
      <c r="I449" t="s">
        <v>69</v>
      </c>
      <c r="J449">
        <v>15</v>
      </c>
      <c r="K449" t="s">
        <v>41</v>
      </c>
      <c r="L449">
        <v>72</v>
      </c>
      <c r="M449">
        <v>18</v>
      </c>
      <c r="N449">
        <v>10</v>
      </c>
      <c r="O449">
        <v>4</v>
      </c>
      <c r="P449" t="s">
        <v>80</v>
      </c>
      <c r="Q449">
        <v>7</v>
      </c>
      <c r="R449">
        <v>30</v>
      </c>
      <c r="S449" t="s">
        <v>102</v>
      </c>
      <c r="T449">
        <v>0</v>
      </c>
      <c r="U449">
        <v>30007</v>
      </c>
      <c r="V449">
        <v>1.99</v>
      </c>
      <c r="W449">
        <v>1.88</v>
      </c>
      <c r="X449">
        <v>0.25</v>
      </c>
      <c r="Y449">
        <v>7.52</v>
      </c>
      <c r="Z449">
        <v>39</v>
      </c>
      <c r="AA449">
        <v>36</v>
      </c>
      <c r="AB449">
        <v>0.92</v>
      </c>
      <c r="AC449">
        <v>2.4700000000000002</v>
      </c>
      <c r="AD449">
        <v>6.2</v>
      </c>
      <c r="AE449">
        <v>31.47</v>
      </c>
      <c r="AF449">
        <v>12.1</v>
      </c>
      <c r="AG449">
        <v>0.25</v>
      </c>
      <c r="AH449">
        <v>92</v>
      </c>
      <c r="AI449" t="s">
        <v>103</v>
      </c>
      <c r="AJ449" t="s">
        <v>104</v>
      </c>
      <c r="AK449" t="s">
        <v>105</v>
      </c>
      <c r="AL449" t="s">
        <v>106</v>
      </c>
      <c r="AM449" t="s">
        <v>113</v>
      </c>
      <c r="AN449" t="s">
        <v>108</v>
      </c>
      <c r="AO449" t="s">
        <v>117</v>
      </c>
      <c r="AP449">
        <v>110</v>
      </c>
      <c r="AQ449">
        <v>80</v>
      </c>
      <c r="AR449">
        <v>14</v>
      </c>
      <c r="AS449">
        <v>11</v>
      </c>
      <c r="AT449">
        <v>20</v>
      </c>
      <c r="AU449">
        <v>19</v>
      </c>
      <c r="AV449">
        <v>6</v>
      </c>
      <c r="AW449" t="s">
        <v>71</v>
      </c>
      <c r="AX449" t="s">
        <v>71</v>
      </c>
      <c r="AY449" t="s">
        <v>72</v>
      </c>
      <c r="AZ449">
        <v>15004.495000000001</v>
      </c>
      <c r="BA449">
        <v>25</v>
      </c>
      <c r="BB449">
        <v>19.5</v>
      </c>
      <c r="BC449" t="s">
        <v>71</v>
      </c>
      <c r="BD449">
        <v>1</v>
      </c>
      <c r="BE449" t="s">
        <v>73</v>
      </c>
      <c r="BF449" t="s">
        <v>74</v>
      </c>
      <c r="BG449" t="s">
        <v>73</v>
      </c>
      <c r="BH449" t="s">
        <v>71</v>
      </c>
    </row>
    <row r="450" spans="1:60">
      <c r="A450">
        <v>449</v>
      </c>
      <c r="B450" t="s">
        <v>51</v>
      </c>
      <c r="C450">
        <v>41</v>
      </c>
      <c r="D450" t="s">
        <v>75</v>
      </c>
      <c r="E450" t="s">
        <v>96</v>
      </c>
      <c r="F450">
        <v>71.5</v>
      </c>
      <c r="G450">
        <v>1.6</v>
      </c>
      <c r="H450">
        <v>27.93</v>
      </c>
      <c r="I450" t="s">
        <v>76</v>
      </c>
      <c r="J450">
        <v>15</v>
      </c>
      <c r="K450" t="s">
        <v>41</v>
      </c>
      <c r="L450">
        <v>74</v>
      </c>
      <c r="M450">
        <v>20</v>
      </c>
      <c r="N450">
        <v>11</v>
      </c>
      <c r="O450">
        <v>4</v>
      </c>
      <c r="P450" t="s">
        <v>80</v>
      </c>
      <c r="Q450">
        <v>7</v>
      </c>
      <c r="R450">
        <v>16</v>
      </c>
      <c r="S450" t="s">
        <v>110</v>
      </c>
      <c r="T450">
        <v>1</v>
      </c>
      <c r="U450">
        <v>1.9</v>
      </c>
      <c r="V450">
        <v>1.99</v>
      </c>
      <c r="W450">
        <v>4.74</v>
      </c>
      <c r="X450">
        <v>3.6</v>
      </c>
      <c r="Y450">
        <v>1.32</v>
      </c>
      <c r="Z450">
        <v>42</v>
      </c>
      <c r="AA450">
        <v>39</v>
      </c>
      <c r="AB450">
        <v>0.93</v>
      </c>
      <c r="AC450">
        <v>1.0900000000000001</v>
      </c>
      <c r="AD450">
        <v>9.1</v>
      </c>
      <c r="AE450">
        <v>22.62</v>
      </c>
      <c r="AF450">
        <v>31.6</v>
      </c>
      <c r="AG450">
        <v>0.25</v>
      </c>
      <c r="AH450">
        <v>85</v>
      </c>
      <c r="AI450" t="s">
        <v>114</v>
      </c>
      <c r="AJ450" t="s">
        <v>115</v>
      </c>
      <c r="AK450" t="s">
        <v>116</v>
      </c>
      <c r="AL450" t="s">
        <v>106</v>
      </c>
      <c r="AM450" t="s">
        <v>107</v>
      </c>
      <c r="AN450" t="s">
        <v>108</v>
      </c>
      <c r="AO450" t="s">
        <v>109</v>
      </c>
      <c r="AP450">
        <v>120</v>
      </c>
      <c r="AQ450">
        <v>80</v>
      </c>
      <c r="AR450">
        <v>9</v>
      </c>
      <c r="AS450">
        <v>7</v>
      </c>
      <c r="AT450">
        <v>19</v>
      </c>
      <c r="AU450">
        <v>18</v>
      </c>
      <c r="AV450">
        <v>8</v>
      </c>
      <c r="AW450" t="s">
        <v>71</v>
      </c>
      <c r="AX450" t="s">
        <v>71</v>
      </c>
      <c r="AY450" t="s">
        <v>71</v>
      </c>
      <c r="AZ450">
        <v>1.9449999999999998</v>
      </c>
      <c r="BA450">
        <v>16</v>
      </c>
      <c r="BB450">
        <v>18.5</v>
      </c>
      <c r="BC450" t="s">
        <v>71</v>
      </c>
      <c r="BD450">
        <v>3</v>
      </c>
      <c r="BE450" t="s">
        <v>77</v>
      </c>
      <c r="BF450" t="s">
        <v>74</v>
      </c>
      <c r="BG450" t="s">
        <v>77</v>
      </c>
      <c r="BH450" t="s">
        <v>71</v>
      </c>
    </row>
    <row r="451" spans="1:60">
      <c r="A451">
        <v>450</v>
      </c>
      <c r="B451" t="s">
        <v>50</v>
      </c>
      <c r="C451">
        <v>33</v>
      </c>
      <c r="D451" t="s">
        <v>68</v>
      </c>
      <c r="E451" t="s">
        <v>92</v>
      </c>
      <c r="F451">
        <v>63</v>
      </c>
      <c r="G451">
        <v>1.59</v>
      </c>
      <c r="H451">
        <v>24.92</v>
      </c>
      <c r="I451" t="s">
        <v>76</v>
      </c>
      <c r="J451">
        <v>15</v>
      </c>
      <c r="K451" t="s">
        <v>41</v>
      </c>
      <c r="L451">
        <v>72</v>
      </c>
      <c r="M451">
        <v>18</v>
      </c>
      <c r="N451">
        <v>10.1</v>
      </c>
      <c r="O451">
        <v>4</v>
      </c>
      <c r="P451" t="s">
        <v>80</v>
      </c>
      <c r="Q451">
        <v>2</v>
      </c>
      <c r="R451">
        <v>7</v>
      </c>
      <c r="S451" t="s">
        <v>110</v>
      </c>
      <c r="T451">
        <v>0</v>
      </c>
      <c r="U451">
        <v>294.06</v>
      </c>
      <c r="V451">
        <v>1.99</v>
      </c>
      <c r="W451">
        <v>5.0199999999999996</v>
      </c>
      <c r="X451">
        <v>12.04</v>
      </c>
      <c r="Y451">
        <v>0.42</v>
      </c>
      <c r="Z451">
        <v>39</v>
      </c>
      <c r="AA451">
        <v>37</v>
      </c>
      <c r="AB451">
        <v>0.95</v>
      </c>
      <c r="AC451">
        <v>3.15</v>
      </c>
      <c r="AD451">
        <v>0.8</v>
      </c>
      <c r="AE451">
        <v>33.229999999999997</v>
      </c>
      <c r="AF451">
        <v>40.200000000000003</v>
      </c>
      <c r="AG451">
        <v>0.3</v>
      </c>
      <c r="AH451">
        <v>100</v>
      </c>
      <c r="AI451" t="s">
        <v>103</v>
      </c>
      <c r="AJ451" t="s">
        <v>104</v>
      </c>
      <c r="AK451" t="s">
        <v>105</v>
      </c>
      <c r="AL451" t="s">
        <v>106</v>
      </c>
      <c r="AM451" t="s">
        <v>113</v>
      </c>
      <c r="AN451" t="s">
        <v>108</v>
      </c>
      <c r="AO451" t="s">
        <v>109</v>
      </c>
      <c r="AP451">
        <v>120</v>
      </c>
      <c r="AQ451">
        <v>80</v>
      </c>
      <c r="AR451">
        <v>6</v>
      </c>
      <c r="AS451">
        <v>8</v>
      </c>
      <c r="AT451">
        <v>19</v>
      </c>
      <c r="AU451">
        <v>17</v>
      </c>
      <c r="AV451">
        <v>8.1999999999999993</v>
      </c>
      <c r="AW451" t="s">
        <v>71</v>
      </c>
      <c r="AX451" t="s">
        <v>71</v>
      </c>
      <c r="AY451" t="s">
        <v>72</v>
      </c>
      <c r="AZ451">
        <v>148.02500000000001</v>
      </c>
      <c r="BA451">
        <v>14</v>
      </c>
      <c r="BB451">
        <v>18</v>
      </c>
      <c r="BC451" t="s">
        <v>71</v>
      </c>
      <c r="BD451">
        <v>1</v>
      </c>
      <c r="BE451" t="s">
        <v>73</v>
      </c>
      <c r="BF451" t="s">
        <v>74</v>
      </c>
      <c r="BG451" t="s">
        <v>73</v>
      </c>
      <c r="BH451" t="s">
        <v>93</v>
      </c>
    </row>
    <row r="452" spans="1:60">
      <c r="A452">
        <v>451</v>
      </c>
      <c r="B452" t="s">
        <v>50</v>
      </c>
      <c r="C452">
        <v>34</v>
      </c>
      <c r="D452" t="s">
        <v>75</v>
      </c>
      <c r="E452" t="s">
        <v>92</v>
      </c>
      <c r="F452">
        <v>69</v>
      </c>
      <c r="G452">
        <v>1.6763999999999999</v>
      </c>
      <c r="H452">
        <v>24.55</v>
      </c>
      <c r="I452" t="s">
        <v>69</v>
      </c>
      <c r="J452">
        <v>15</v>
      </c>
      <c r="K452" t="s">
        <v>41</v>
      </c>
      <c r="L452">
        <v>80</v>
      </c>
      <c r="M452">
        <v>20</v>
      </c>
      <c r="N452">
        <v>11.5</v>
      </c>
      <c r="O452">
        <v>2</v>
      </c>
      <c r="P452" t="s">
        <v>70</v>
      </c>
      <c r="Q452">
        <v>5</v>
      </c>
      <c r="R452">
        <v>10</v>
      </c>
      <c r="S452" t="s">
        <v>102</v>
      </c>
      <c r="T452">
        <v>0</v>
      </c>
      <c r="U452">
        <v>53.51</v>
      </c>
      <c r="V452">
        <v>13.12</v>
      </c>
      <c r="W452">
        <v>4.07</v>
      </c>
      <c r="X452">
        <v>1.93</v>
      </c>
      <c r="Y452">
        <v>2.11</v>
      </c>
      <c r="Z452">
        <v>40</v>
      </c>
      <c r="AA452">
        <v>38</v>
      </c>
      <c r="AB452">
        <v>0.95</v>
      </c>
      <c r="AC452">
        <v>3.08</v>
      </c>
      <c r="AD452">
        <v>0.91</v>
      </c>
      <c r="AE452">
        <v>25.61</v>
      </c>
      <c r="AF452">
        <v>61.3</v>
      </c>
      <c r="AG452">
        <v>0.32</v>
      </c>
      <c r="AH452">
        <v>107</v>
      </c>
      <c r="AI452" t="s">
        <v>114</v>
      </c>
      <c r="AJ452" t="s">
        <v>115</v>
      </c>
      <c r="AK452" t="s">
        <v>105</v>
      </c>
      <c r="AL452" t="s">
        <v>112</v>
      </c>
      <c r="AM452" t="s">
        <v>113</v>
      </c>
      <c r="AN452" t="s">
        <v>108</v>
      </c>
      <c r="AO452" t="s">
        <v>109</v>
      </c>
      <c r="AP452">
        <v>110</v>
      </c>
      <c r="AQ452">
        <v>80</v>
      </c>
      <c r="AR452">
        <v>20</v>
      </c>
      <c r="AS452">
        <v>16</v>
      </c>
      <c r="AT452">
        <v>18</v>
      </c>
      <c r="AU452">
        <v>14</v>
      </c>
      <c r="AV452">
        <v>7</v>
      </c>
      <c r="AW452" t="s">
        <v>71</v>
      </c>
      <c r="AX452" t="s">
        <v>71</v>
      </c>
      <c r="AY452" t="s">
        <v>72</v>
      </c>
      <c r="AZ452">
        <v>33.314999999999998</v>
      </c>
      <c r="BA452">
        <v>36</v>
      </c>
      <c r="BB452">
        <v>16</v>
      </c>
      <c r="BC452" t="s">
        <v>71</v>
      </c>
      <c r="BD452">
        <v>4</v>
      </c>
      <c r="BE452" t="s">
        <v>77</v>
      </c>
      <c r="BF452" t="s">
        <v>74</v>
      </c>
      <c r="BG452" t="s">
        <v>77</v>
      </c>
      <c r="BH452" t="s">
        <v>71</v>
      </c>
    </row>
    <row r="453" spans="1:60">
      <c r="A453">
        <v>452</v>
      </c>
      <c r="B453" t="s">
        <v>50</v>
      </c>
      <c r="C453">
        <v>30</v>
      </c>
      <c r="D453" t="s">
        <v>68</v>
      </c>
      <c r="E453" t="s">
        <v>92</v>
      </c>
      <c r="F453">
        <v>44</v>
      </c>
      <c r="G453">
        <v>1.6154400000000002</v>
      </c>
      <c r="H453">
        <v>16.86</v>
      </c>
      <c r="I453" t="s">
        <v>79</v>
      </c>
      <c r="J453">
        <v>12</v>
      </c>
      <c r="K453" t="s">
        <v>46</v>
      </c>
      <c r="L453">
        <v>72</v>
      </c>
      <c r="M453">
        <v>18</v>
      </c>
      <c r="N453">
        <v>11.4</v>
      </c>
      <c r="O453">
        <v>2</v>
      </c>
      <c r="P453" t="s">
        <v>70</v>
      </c>
      <c r="Q453">
        <v>4</v>
      </c>
      <c r="R453">
        <v>4</v>
      </c>
      <c r="S453" t="s">
        <v>110</v>
      </c>
      <c r="T453">
        <v>0</v>
      </c>
      <c r="U453">
        <v>595.79999999999995</v>
      </c>
      <c r="V453">
        <v>1.92</v>
      </c>
      <c r="W453">
        <v>8.25</v>
      </c>
      <c r="X453">
        <v>0.46</v>
      </c>
      <c r="Y453">
        <v>17.93</v>
      </c>
      <c r="Z453">
        <v>28</v>
      </c>
      <c r="AA453">
        <v>24</v>
      </c>
      <c r="AB453">
        <v>0.86</v>
      </c>
      <c r="AC453">
        <v>3.51</v>
      </c>
      <c r="AD453">
        <v>0.98</v>
      </c>
      <c r="AE453">
        <v>26.42</v>
      </c>
      <c r="AF453">
        <v>30.5</v>
      </c>
      <c r="AG453">
        <v>0.24</v>
      </c>
      <c r="AH453">
        <v>84</v>
      </c>
      <c r="AI453" t="s">
        <v>103</v>
      </c>
      <c r="AJ453" t="s">
        <v>104</v>
      </c>
      <c r="AK453" t="s">
        <v>105</v>
      </c>
      <c r="AL453" t="s">
        <v>106</v>
      </c>
      <c r="AM453" t="s">
        <v>107</v>
      </c>
      <c r="AN453" t="s">
        <v>111</v>
      </c>
      <c r="AO453" t="s">
        <v>117</v>
      </c>
      <c r="AP453">
        <v>100</v>
      </c>
      <c r="AQ453">
        <v>70</v>
      </c>
      <c r="AR453">
        <v>5</v>
      </c>
      <c r="AS453">
        <v>18</v>
      </c>
      <c r="AT453">
        <v>11</v>
      </c>
      <c r="AU453">
        <v>21</v>
      </c>
      <c r="AV453">
        <v>9.65</v>
      </c>
      <c r="AW453" t="s">
        <v>71</v>
      </c>
      <c r="AX453" t="s">
        <v>71</v>
      </c>
      <c r="AY453" t="s">
        <v>72</v>
      </c>
      <c r="AZ453">
        <v>298.85999999999996</v>
      </c>
      <c r="BA453">
        <v>23</v>
      </c>
      <c r="BB453">
        <v>16</v>
      </c>
      <c r="BC453" t="s">
        <v>71</v>
      </c>
      <c r="BD453">
        <v>0</v>
      </c>
      <c r="BE453" t="s">
        <v>73</v>
      </c>
      <c r="BF453" t="s">
        <v>71</v>
      </c>
      <c r="BG453" t="s">
        <v>73</v>
      </c>
      <c r="BH453" t="s">
        <v>71</v>
      </c>
    </row>
    <row r="454" spans="1:60">
      <c r="A454">
        <v>453</v>
      </c>
      <c r="B454" t="s">
        <v>50</v>
      </c>
      <c r="C454">
        <v>31</v>
      </c>
      <c r="D454" t="s">
        <v>68</v>
      </c>
      <c r="E454" t="s">
        <v>92</v>
      </c>
      <c r="F454">
        <v>50</v>
      </c>
      <c r="G454">
        <v>1.58</v>
      </c>
      <c r="H454">
        <v>20.03</v>
      </c>
      <c r="I454" t="s">
        <v>69</v>
      </c>
      <c r="J454">
        <v>11</v>
      </c>
      <c r="K454" t="s">
        <v>42</v>
      </c>
      <c r="L454">
        <v>74</v>
      </c>
      <c r="M454">
        <v>20</v>
      </c>
      <c r="N454">
        <v>10.8</v>
      </c>
      <c r="O454">
        <v>2</v>
      </c>
      <c r="P454" t="s">
        <v>70</v>
      </c>
      <c r="Q454">
        <v>5</v>
      </c>
      <c r="R454">
        <v>11</v>
      </c>
      <c r="S454" t="s">
        <v>102</v>
      </c>
      <c r="T454">
        <v>0</v>
      </c>
      <c r="U454">
        <v>482.87</v>
      </c>
      <c r="V454">
        <v>1.99</v>
      </c>
      <c r="W454">
        <v>3.07</v>
      </c>
      <c r="X454">
        <v>0.5</v>
      </c>
      <c r="Y454">
        <v>6.14</v>
      </c>
      <c r="Z454">
        <v>36</v>
      </c>
      <c r="AA454">
        <v>30</v>
      </c>
      <c r="AB454">
        <v>0.83</v>
      </c>
      <c r="AC454">
        <v>1.33</v>
      </c>
      <c r="AD454">
        <v>0.89</v>
      </c>
      <c r="AE454">
        <v>19.510000000000002</v>
      </c>
      <c r="AF454">
        <v>29.2</v>
      </c>
      <c r="AG454">
        <v>0.25</v>
      </c>
      <c r="AH454">
        <v>92</v>
      </c>
      <c r="AI454" t="s">
        <v>103</v>
      </c>
      <c r="AJ454" t="s">
        <v>104</v>
      </c>
      <c r="AK454" t="s">
        <v>116</v>
      </c>
      <c r="AL454" t="s">
        <v>106</v>
      </c>
      <c r="AM454" t="s">
        <v>113</v>
      </c>
      <c r="AN454" t="s">
        <v>108</v>
      </c>
      <c r="AO454" t="s">
        <v>117</v>
      </c>
      <c r="AP454">
        <v>110</v>
      </c>
      <c r="AQ454">
        <v>80</v>
      </c>
      <c r="AR454">
        <v>10</v>
      </c>
      <c r="AS454">
        <v>19</v>
      </c>
      <c r="AT454">
        <v>17</v>
      </c>
      <c r="AU454">
        <v>18</v>
      </c>
      <c r="AV454">
        <v>8.5</v>
      </c>
      <c r="AW454" t="s">
        <v>71</v>
      </c>
      <c r="AX454" t="s">
        <v>71</v>
      </c>
      <c r="AY454" t="s">
        <v>72</v>
      </c>
      <c r="AZ454">
        <v>242.43</v>
      </c>
      <c r="BA454">
        <v>29</v>
      </c>
      <c r="BB454">
        <v>17.5</v>
      </c>
      <c r="BC454" t="s">
        <v>71</v>
      </c>
      <c r="BD454">
        <v>2</v>
      </c>
      <c r="BE454" t="s">
        <v>73</v>
      </c>
      <c r="BF454" t="s">
        <v>74</v>
      </c>
      <c r="BG454" t="s">
        <v>73</v>
      </c>
      <c r="BH454" t="s">
        <v>71</v>
      </c>
    </row>
    <row r="455" spans="1:60">
      <c r="A455">
        <v>454</v>
      </c>
      <c r="B455" t="s">
        <v>50</v>
      </c>
      <c r="C455">
        <v>35</v>
      </c>
      <c r="D455" t="s">
        <v>75</v>
      </c>
      <c r="E455" t="s">
        <v>91</v>
      </c>
      <c r="F455">
        <v>57</v>
      </c>
      <c r="G455">
        <v>1.54</v>
      </c>
      <c r="H455">
        <v>24.03</v>
      </c>
      <c r="I455" t="s">
        <v>69</v>
      </c>
      <c r="J455">
        <v>15</v>
      </c>
      <c r="K455" t="s">
        <v>41</v>
      </c>
      <c r="L455">
        <v>72</v>
      </c>
      <c r="M455">
        <v>18</v>
      </c>
      <c r="N455">
        <v>10.7</v>
      </c>
      <c r="O455">
        <v>2</v>
      </c>
      <c r="P455" t="s">
        <v>70</v>
      </c>
      <c r="Q455">
        <v>5</v>
      </c>
      <c r="R455">
        <v>7</v>
      </c>
      <c r="S455" t="s">
        <v>102</v>
      </c>
      <c r="T455">
        <v>0</v>
      </c>
      <c r="U455">
        <v>950.41</v>
      </c>
      <c r="V455">
        <v>1.99</v>
      </c>
      <c r="W455">
        <v>4.41</v>
      </c>
      <c r="X455">
        <v>1.97</v>
      </c>
      <c r="Y455">
        <v>2.2400000000000002</v>
      </c>
      <c r="Z455">
        <v>38</v>
      </c>
      <c r="AA455">
        <v>32</v>
      </c>
      <c r="AB455">
        <v>0.84</v>
      </c>
      <c r="AC455">
        <v>5</v>
      </c>
      <c r="AD455">
        <v>0.87</v>
      </c>
      <c r="AE455">
        <v>12.71</v>
      </c>
      <c r="AF455">
        <v>16</v>
      </c>
      <c r="AG455">
        <v>0.27</v>
      </c>
      <c r="AH455">
        <v>92</v>
      </c>
      <c r="AI455" t="s">
        <v>103</v>
      </c>
      <c r="AJ455" t="s">
        <v>104</v>
      </c>
      <c r="AK455" t="s">
        <v>105</v>
      </c>
      <c r="AL455" t="s">
        <v>106</v>
      </c>
      <c r="AM455" t="s">
        <v>107</v>
      </c>
      <c r="AN455" t="s">
        <v>111</v>
      </c>
      <c r="AO455" t="s">
        <v>117</v>
      </c>
      <c r="AP455">
        <v>110</v>
      </c>
      <c r="AQ455">
        <v>70</v>
      </c>
      <c r="AR455">
        <v>11</v>
      </c>
      <c r="AS455">
        <v>15</v>
      </c>
      <c r="AT455">
        <v>19</v>
      </c>
      <c r="AU455">
        <v>21</v>
      </c>
      <c r="AV455">
        <v>7.85</v>
      </c>
      <c r="AW455" t="s">
        <v>71</v>
      </c>
      <c r="AX455" t="s">
        <v>78</v>
      </c>
      <c r="AY455" t="s">
        <v>72</v>
      </c>
      <c r="AZ455">
        <v>476.2</v>
      </c>
      <c r="BA455">
        <v>26</v>
      </c>
      <c r="BB455">
        <v>20</v>
      </c>
      <c r="BC455" t="s">
        <v>71</v>
      </c>
      <c r="BD455">
        <v>0</v>
      </c>
      <c r="BE455" t="s">
        <v>73</v>
      </c>
      <c r="BF455" t="s">
        <v>71</v>
      </c>
      <c r="BG455" t="s">
        <v>73</v>
      </c>
      <c r="BH455" t="s">
        <v>71</v>
      </c>
    </row>
    <row r="456" spans="1:60">
      <c r="A456">
        <v>455</v>
      </c>
      <c r="B456" t="s">
        <v>50</v>
      </c>
      <c r="C456">
        <v>35</v>
      </c>
      <c r="D456" t="s">
        <v>75</v>
      </c>
      <c r="E456" t="s">
        <v>91</v>
      </c>
      <c r="F456">
        <v>61</v>
      </c>
      <c r="G456">
        <v>1.58</v>
      </c>
      <c r="H456">
        <v>24.44</v>
      </c>
      <c r="I456" t="s">
        <v>69</v>
      </c>
      <c r="J456">
        <v>13</v>
      </c>
      <c r="K456" t="s">
        <v>43</v>
      </c>
      <c r="L456">
        <v>72</v>
      </c>
      <c r="M456">
        <v>18</v>
      </c>
      <c r="N456">
        <v>10.5</v>
      </c>
      <c r="O456">
        <v>2</v>
      </c>
      <c r="P456" t="s">
        <v>70</v>
      </c>
      <c r="Q456">
        <v>5</v>
      </c>
      <c r="R456">
        <v>13</v>
      </c>
      <c r="S456" t="s">
        <v>102</v>
      </c>
      <c r="T456">
        <v>1</v>
      </c>
      <c r="U456">
        <v>355.51</v>
      </c>
      <c r="V456">
        <v>1.99</v>
      </c>
      <c r="W456">
        <v>3.71</v>
      </c>
      <c r="X456">
        <v>2.67</v>
      </c>
      <c r="Y456">
        <v>1.39</v>
      </c>
      <c r="Z456">
        <v>38</v>
      </c>
      <c r="AA456">
        <v>33</v>
      </c>
      <c r="AB456">
        <v>0.87</v>
      </c>
      <c r="AC456">
        <v>2.97</v>
      </c>
      <c r="AD456">
        <v>9.6999999999999993</v>
      </c>
      <c r="AE456">
        <v>20.350000000000001</v>
      </c>
      <c r="AF456">
        <v>15</v>
      </c>
      <c r="AG456">
        <v>0.28999999999999998</v>
      </c>
      <c r="AH456">
        <v>93</v>
      </c>
      <c r="AI456" t="s">
        <v>103</v>
      </c>
      <c r="AJ456" t="s">
        <v>104</v>
      </c>
      <c r="AK456" t="s">
        <v>116</v>
      </c>
      <c r="AL456" t="s">
        <v>106</v>
      </c>
      <c r="AM456" t="s">
        <v>113</v>
      </c>
      <c r="AN456" t="s">
        <v>108</v>
      </c>
      <c r="AO456" t="s">
        <v>117</v>
      </c>
      <c r="AP456">
        <v>120</v>
      </c>
      <c r="AQ456">
        <v>80</v>
      </c>
      <c r="AR456">
        <v>12</v>
      </c>
      <c r="AS456">
        <v>13</v>
      </c>
      <c r="AT456">
        <v>19</v>
      </c>
      <c r="AU456">
        <v>18</v>
      </c>
      <c r="AV456">
        <v>8.1999999999999993</v>
      </c>
      <c r="AW456" t="s">
        <v>71</v>
      </c>
      <c r="AX456" t="s">
        <v>71</v>
      </c>
      <c r="AY456" t="s">
        <v>71</v>
      </c>
      <c r="AZ456">
        <v>178.75</v>
      </c>
      <c r="BA456">
        <v>25</v>
      </c>
      <c r="BB456">
        <v>18.5</v>
      </c>
      <c r="BC456" t="s">
        <v>71</v>
      </c>
      <c r="BD456">
        <v>2</v>
      </c>
      <c r="BE456" t="s">
        <v>73</v>
      </c>
      <c r="BF456" t="s">
        <v>74</v>
      </c>
      <c r="BG456" t="s">
        <v>73</v>
      </c>
      <c r="BH456" t="s">
        <v>71</v>
      </c>
    </row>
    <row r="457" spans="1:60">
      <c r="A457">
        <v>456</v>
      </c>
      <c r="B457" t="s">
        <v>50</v>
      </c>
      <c r="C457">
        <v>32</v>
      </c>
      <c r="D457" t="s">
        <v>68</v>
      </c>
      <c r="E457" t="s">
        <v>92</v>
      </c>
      <c r="F457">
        <v>52</v>
      </c>
      <c r="G457">
        <v>1.5</v>
      </c>
      <c r="H457">
        <v>23.11</v>
      </c>
      <c r="I457" t="s">
        <v>69</v>
      </c>
      <c r="J457">
        <v>13</v>
      </c>
      <c r="K457" t="s">
        <v>43</v>
      </c>
      <c r="L457">
        <v>70</v>
      </c>
      <c r="M457">
        <v>18</v>
      </c>
      <c r="N457">
        <v>9.4</v>
      </c>
      <c r="O457">
        <v>2</v>
      </c>
      <c r="P457" t="s">
        <v>70</v>
      </c>
      <c r="Q457">
        <v>5</v>
      </c>
      <c r="R457">
        <v>12</v>
      </c>
      <c r="S457" t="s">
        <v>102</v>
      </c>
      <c r="T457">
        <v>0</v>
      </c>
      <c r="U457">
        <v>272.77999999999997</v>
      </c>
      <c r="V457">
        <v>1.99</v>
      </c>
      <c r="W457">
        <v>4.33</v>
      </c>
      <c r="X457">
        <v>2018</v>
      </c>
      <c r="Y457">
        <v>0</v>
      </c>
      <c r="Z457">
        <v>36</v>
      </c>
      <c r="AA457">
        <v>32</v>
      </c>
      <c r="AB457">
        <v>0.89</v>
      </c>
      <c r="AC457">
        <v>2.1</v>
      </c>
      <c r="AD457">
        <v>7.7</v>
      </c>
      <c r="AE457">
        <v>40.47</v>
      </c>
      <c r="AF457">
        <v>41.04</v>
      </c>
      <c r="AG457">
        <v>0.25</v>
      </c>
      <c r="AH457">
        <v>93</v>
      </c>
      <c r="AI457" t="s">
        <v>103</v>
      </c>
      <c r="AJ457" t="s">
        <v>104</v>
      </c>
      <c r="AK457" t="s">
        <v>105</v>
      </c>
      <c r="AL457" t="s">
        <v>106</v>
      </c>
      <c r="AM457" t="s">
        <v>113</v>
      </c>
      <c r="AN457" t="s">
        <v>111</v>
      </c>
      <c r="AO457" t="s">
        <v>117</v>
      </c>
      <c r="AP457">
        <v>110</v>
      </c>
      <c r="AQ457">
        <v>80</v>
      </c>
      <c r="AR457">
        <v>6</v>
      </c>
      <c r="AS457">
        <v>7</v>
      </c>
      <c r="AT457">
        <v>18</v>
      </c>
      <c r="AU457">
        <v>18</v>
      </c>
      <c r="AV457">
        <v>9</v>
      </c>
      <c r="AW457" t="s">
        <v>71</v>
      </c>
      <c r="AX457" t="s">
        <v>71</v>
      </c>
      <c r="AY457" t="s">
        <v>72</v>
      </c>
      <c r="AZ457">
        <v>137.38499999999999</v>
      </c>
      <c r="BA457">
        <v>13</v>
      </c>
      <c r="BB457">
        <v>18</v>
      </c>
      <c r="BC457" t="s">
        <v>71</v>
      </c>
      <c r="BD457">
        <v>1</v>
      </c>
      <c r="BE457" t="s">
        <v>73</v>
      </c>
      <c r="BF457" t="s">
        <v>74</v>
      </c>
      <c r="BG457" t="s">
        <v>73</v>
      </c>
      <c r="BH457" t="s">
        <v>71</v>
      </c>
    </row>
    <row r="458" spans="1:60">
      <c r="A458">
        <v>457</v>
      </c>
      <c r="B458" t="s">
        <v>50</v>
      </c>
      <c r="C458">
        <v>31</v>
      </c>
      <c r="D458" t="s">
        <v>68</v>
      </c>
      <c r="E458" t="s">
        <v>92</v>
      </c>
      <c r="F458">
        <v>51</v>
      </c>
      <c r="G458">
        <v>1.56</v>
      </c>
      <c r="H458">
        <v>20.96</v>
      </c>
      <c r="I458" t="s">
        <v>69</v>
      </c>
      <c r="J458">
        <v>17</v>
      </c>
      <c r="K458" t="s">
        <v>44</v>
      </c>
      <c r="L458">
        <v>78</v>
      </c>
      <c r="M458">
        <v>20</v>
      </c>
      <c r="N458">
        <v>11.1</v>
      </c>
      <c r="O458">
        <v>2</v>
      </c>
      <c r="P458" t="s">
        <v>70</v>
      </c>
      <c r="Q458">
        <v>6</v>
      </c>
      <c r="R458">
        <v>5</v>
      </c>
      <c r="S458" t="s">
        <v>102</v>
      </c>
      <c r="T458">
        <v>0</v>
      </c>
      <c r="U458">
        <v>148.52000000000001</v>
      </c>
      <c r="V458">
        <v>1.99</v>
      </c>
      <c r="W458">
        <v>4.96</v>
      </c>
      <c r="X458">
        <v>1.75</v>
      </c>
      <c r="Y458">
        <v>2.83</v>
      </c>
      <c r="Z458">
        <v>36</v>
      </c>
      <c r="AA458">
        <v>31</v>
      </c>
      <c r="AB458">
        <v>0.86</v>
      </c>
      <c r="AC458">
        <v>2.2000000000000002</v>
      </c>
      <c r="AD458">
        <v>1.1000000000000001</v>
      </c>
      <c r="AE458">
        <v>12.11</v>
      </c>
      <c r="AF458">
        <v>25.7</v>
      </c>
      <c r="AG458">
        <v>0.35</v>
      </c>
      <c r="AH458">
        <v>93</v>
      </c>
      <c r="AI458" t="s">
        <v>103</v>
      </c>
      <c r="AJ458" t="s">
        <v>104</v>
      </c>
      <c r="AK458" t="s">
        <v>116</v>
      </c>
      <c r="AL458" t="s">
        <v>106</v>
      </c>
      <c r="AM458" t="s">
        <v>113</v>
      </c>
      <c r="AN458" t="s">
        <v>111</v>
      </c>
      <c r="AO458" t="s">
        <v>117</v>
      </c>
      <c r="AP458">
        <v>120</v>
      </c>
      <c r="AQ458">
        <v>70</v>
      </c>
      <c r="AR458">
        <v>14</v>
      </c>
      <c r="AS458">
        <v>10</v>
      </c>
      <c r="AT458">
        <v>17</v>
      </c>
      <c r="AU458">
        <v>17</v>
      </c>
      <c r="AV458">
        <v>7</v>
      </c>
      <c r="AW458" t="s">
        <v>71</v>
      </c>
      <c r="AX458" t="s">
        <v>71</v>
      </c>
      <c r="AY458" t="s">
        <v>72</v>
      </c>
      <c r="AZ458">
        <v>75.25500000000001</v>
      </c>
      <c r="BA458">
        <v>24</v>
      </c>
      <c r="BB458">
        <v>17</v>
      </c>
      <c r="BC458" t="s">
        <v>71</v>
      </c>
      <c r="BD458">
        <v>2</v>
      </c>
      <c r="BE458" t="s">
        <v>73</v>
      </c>
      <c r="BF458" t="s">
        <v>74</v>
      </c>
      <c r="BG458" t="s">
        <v>73</v>
      </c>
      <c r="BH458" t="s">
        <v>71</v>
      </c>
    </row>
    <row r="459" spans="1:60">
      <c r="A459">
        <v>458</v>
      </c>
      <c r="B459" t="s">
        <v>50</v>
      </c>
      <c r="C459">
        <v>31</v>
      </c>
      <c r="D459" t="s">
        <v>68</v>
      </c>
      <c r="E459" t="s">
        <v>92</v>
      </c>
      <c r="F459">
        <v>38</v>
      </c>
      <c r="G459">
        <v>1.5849600000000001</v>
      </c>
      <c r="H459">
        <v>15.13</v>
      </c>
      <c r="I459" t="s">
        <v>79</v>
      </c>
      <c r="J459">
        <v>15</v>
      </c>
      <c r="K459" t="s">
        <v>41</v>
      </c>
      <c r="L459">
        <v>80</v>
      </c>
      <c r="M459">
        <v>20</v>
      </c>
      <c r="N459">
        <v>12</v>
      </c>
      <c r="O459">
        <v>4</v>
      </c>
      <c r="P459" t="s">
        <v>80</v>
      </c>
      <c r="Q459">
        <v>2</v>
      </c>
      <c r="R459">
        <v>3</v>
      </c>
      <c r="S459" t="s">
        <v>102</v>
      </c>
      <c r="T459">
        <v>0</v>
      </c>
      <c r="U459">
        <v>1.92</v>
      </c>
      <c r="V459">
        <v>1.99</v>
      </c>
      <c r="W459">
        <v>3.99</v>
      </c>
      <c r="X459">
        <v>6.63</v>
      </c>
      <c r="Y459">
        <v>0.6</v>
      </c>
      <c r="Z459">
        <v>26</v>
      </c>
      <c r="AA459">
        <v>25</v>
      </c>
      <c r="AB459">
        <v>0.96</v>
      </c>
      <c r="AC459">
        <v>1.3</v>
      </c>
      <c r="AD459">
        <v>17.600000000000001</v>
      </c>
      <c r="AE459">
        <v>13.91</v>
      </c>
      <c r="AF459">
        <v>19.5</v>
      </c>
      <c r="AG459">
        <v>0.25</v>
      </c>
      <c r="AH459">
        <v>133</v>
      </c>
      <c r="AI459" t="s">
        <v>103</v>
      </c>
      <c r="AJ459" t="s">
        <v>104</v>
      </c>
      <c r="AK459" t="s">
        <v>105</v>
      </c>
      <c r="AL459" t="s">
        <v>106</v>
      </c>
      <c r="AM459" t="s">
        <v>113</v>
      </c>
      <c r="AN459" t="s">
        <v>111</v>
      </c>
      <c r="AO459" t="s">
        <v>109</v>
      </c>
      <c r="AP459">
        <v>120</v>
      </c>
      <c r="AQ459">
        <v>70</v>
      </c>
      <c r="AR459">
        <v>7</v>
      </c>
      <c r="AS459">
        <v>6</v>
      </c>
      <c r="AT459">
        <v>17</v>
      </c>
      <c r="AU459">
        <v>19</v>
      </c>
      <c r="AV459">
        <v>8</v>
      </c>
      <c r="AW459" t="s">
        <v>71</v>
      </c>
      <c r="AX459" t="s">
        <v>71</v>
      </c>
      <c r="AY459" t="s">
        <v>71</v>
      </c>
      <c r="AZ459">
        <v>1.9550000000000001</v>
      </c>
      <c r="BA459">
        <v>13</v>
      </c>
      <c r="BB459">
        <v>18</v>
      </c>
      <c r="BC459" t="s">
        <v>71</v>
      </c>
      <c r="BD459">
        <v>1</v>
      </c>
      <c r="BE459" t="s">
        <v>73</v>
      </c>
      <c r="BF459" t="s">
        <v>74</v>
      </c>
      <c r="BG459" t="s">
        <v>73</v>
      </c>
      <c r="BH459" t="s">
        <v>93</v>
      </c>
    </row>
    <row r="460" spans="1:60">
      <c r="A460">
        <v>459</v>
      </c>
      <c r="B460" t="s">
        <v>50</v>
      </c>
      <c r="C460">
        <v>36</v>
      </c>
      <c r="D460" t="s">
        <v>75</v>
      </c>
      <c r="E460" t="s">
        <v>91</v>
      </c>
      <c r="F460">
        <v>66</v>
      </c>
      <c r="G460">
        <v>1.62</v>
      </c>
      <c r="H460">
        <v>25.15</v>
      </c>
      <c r="I460" t="s">
        <v>76</v>
      </c>
      <c r="J460">
        <v>15</v>
      </c>
      <c r="K460" t="s">
        <v>41</v>
      </c>
      <c r="L460">
        <v>72</v>
      </c>
      <c r="M460">
        <v>20</v>
      </c>
      <c r="N460">
        <v>11</v>
      </c>
      <c r="O460">
        <v>4</v>
      </c>
      <c r="P460" t="s">
        <v>80</v>
      </c>
      <c r="Q460">
        <v>7</v>
      </c>
      <c r="S460" t="s">
        <v>102</v>
      </c>
      <c r="T460">
        <v>0</v>
      </c>
      <c r="U460">
        <v>515.33000000000004</v>
      </c>
      <c r="V460">
        <v>1.99</v>
      </c>
      <c r="W460">
        <v>1.64</v>
      </c>
      <c r="X460">
        <v>0.17</v>
      </c>
      <c r="Y460">
        <v>9.65</v>
      </c>
      <c r="Z460">
        <v>39</v>
      </c>
      <c r="AA460">
        <v>37</v>
      </c>
      <c r="AB460">
        <v>0.95</v>
      </c>
      <c r="AC460">
        <v>1.86</v>
      </c>
      <c r="AD460">
        <v>6.6</v>
      </c>
      <c r="AE460">
        <v>25</v>
      </c>
      <c r="AF460">
        <v>20.8</v>
      </c>
      <c r="AG460">
        <v>0.25</v>
      </c>
      <c r="AH460">
        <v>93</v>
      </c>
      <c r="AI460" t="s">
        <v>103</v>
      </c>
      <c r="AJ460" t="s">
        <v>104</v>
      </c>
      <c r="AK460" t="s">
        <v>105</v>
      </c>
      <c r="AL460" t="s">
        <v>106</v>
      </c>
      <c r="AM460" t="s">
        <v>107</v>
      </c>
      <c r="AN460" t="s">
        <v>111</v>
      </c>
      <c r="AO460" t="s">
        <v>109</v>
      </c>
      <c r="AP460">
        <v>120</v>
      </c>
      <c r="AQ460">
        <v>80</v>
      </c>
      <c r="AR460">
        <v>14</v>
      </c>
      <c r="AS460">
        <v>5</v>
      </c>
      <c r="AT460">
        <v>19</v>
      </c>
      <c r="AU460">
        <v>19</v>
      </c>
      <c r="AV460">
        <v>8</v>
      </c>
      <c r="AW460" t="s">
        <v>71</v>
      </c>
      <c r="AX460" t="s">
        <v>71</v>
      </c>
      <c r="AY460" t="s">
        <v>72</v>
      </c>
      <c r="AZ460">
        <v>258.66000000000003</v>
      </c>
      <c r="BA460">
        <v>19</v>
      </c>
      <c r="BB460">
        <v>19</v>
      </c>
      <c r="BC460" t="s">
        <v>71</v>
      </c>
      <c r="BD460">
        <v>0</v>
      </c>
      <c r="BE460" t="s">
        <v>73</v>
      </c>
      <c r="BF460" t="s">
        <v>74</v>
      </c>
      <c r="BG460" t="s">
        <v>77</v>
      </c>
      <c r="BH460" t="s">
        <v>71</v>
      </c>
    </row>
    <row r="461" spans="1:60">
      <c r="A461">
        <v>460</v>
      </c>
      <c r="B461" t="s">
        <v>51</v>
      </c>
      <c r="C461">
        <v>36</v>
      </c>
      <c r="D461" t="s">
        <v>75</v>
      </c>
      <c r="E461" t="s">
        <v>91</v>
      </c>
      <c r="F461">
        <v>55</v>
      </c>
      <c r="G461">
        <v>1.54</v>
      </c>
      <c r="H461">
        <v>23.19</v>
      </c>
      <c r="I461" t="s">
        <v>69</v>
      </c>
      <c r="J461">
        <v>13</v>
      </c>
      <c r="K461" t="s">
        <v>43</v>
      </c>
      <c r="L461">
        <v>74</v>
      </c>
      <c r="M461">
        <v>18</v>
      </c>
      <c r="N461">
        <v>10</v>
      </c>
      <c r="O461">
        <v>2</v>
      </c>
      <c r="P461" t="s">
        <v>70</v>
      </c>
      <c r="Q461">
        <v>5</v>
      </c>
      <c r="R461">
        <v>8</v>
      </c>
      <c r="S461" t="s">
        <v>102</v>
      </c>
      <c r="T461">
        <v>0</v>
      </c>
      <c r="U461">
        <v>8</v>
      </c>
      <c r="V461">
        <v>1.99</v>
      </c>
      <c r="W461">
        <v>3.22</v>
      </c>
      <c r="X461">
        <v>0.1</v>
      </c>
      <c r="Y461">
        <v>32.200000000000003</v>
      </c>
      <c r="Z461">
        <v>38</v>
      </c>
      <c r="AA461">
        <v>37</v>
      </c>
      <c r="AB461">
        <v>0.97</v>
      </c>
      <c r="AC461">
        <v>2.91</v>
      </c>
      <c r="AD461">
        <v>5</v>
      </c>
      <c r="AE461">
        <v>22.84</v>
      </c>
      <c r="AF461">
        <v>53.21</v>
      </c>
      <c r="AG461">
        <v>0.26</v>
      </c>
      <c r="AH461">
        <v>92</v>
      </c>
      <c r="AI461" t="s">
        <v>103</v>
      </c>
      <c r="AJ461" t="s">
        <v>104</v>
      </c>
      <c r="AK461" t="s">
        <v>105</v>
      </c>
      <c r="AL461" t="s">
        <v>112</v>
      </c>
      <c r="AM461" t="s">
        <v>107</v>
      </c>
      <c r="AN461" t="s">
        <v>108</v>
      </c>
      <c r="AO461" t="s">
        <v>109</v>
      </c>
      <c r="AP461">
        <v>110</v>
      </c>
      <c r="AQ461">
        <v>80</v>
      </c>
      <c r="AR461">
        <v>4</v>
      </c>
      <c r="AS461">
        <v>1</v>
      </c>
      <c r="AT461">
        <v>22</v>
      </c>
      <c r="AU461">
        <v>14</v>
      </c>
      <c r="AV461">
        <v>10.5</v>
      </c>
      <c r="AW461" t="s">
        <v>71</v>
      </c>
      <c r="AX461" t="s">
        <v>71</v>
      </c>
      <c r="AY461" t="s">
        <v>72</v>
      </c>
      <c r="AZ461">
        <v>4.9950000000000001</v>
      </c>
      <c r="BA461">
        <v>5</v>
      </c>
      <c r="BB461">
        <v>18</v>
      </c>
      <c r="BC461" t="s">
        <v>71</v>
      </c>
      <c r="BD461">
        <v>1</v>
      </c>
      <c r="BE461" t="s">
        <v>73</v>
      </c>
      <c r="BF461" t="s">
        <v>74</v>
      </c>
      <c r="BG461" t="s">
        <v>73</v>
      </c>
      <c r="BH461" t="s">
        <v>71</v>
      </c>
    </row>
    <row r="462" spans="1:60">
      <c r="A462">
        <v>461</v>
      </c>
      <c r="B462" t="s">
        <v>51</v>
      </c>
      <c r="C462">
        <v>27</v>
      </c>
      <c r="D462" t="s">
        <v>68</v>
      </c>
      <c r="E462" t="s">
        <v>90</v>
      </c>
      <c r="F462">
        <v>63</v>
      </c>
      <c r="G462">
        <v>1.58</v>
      </c>
      <c r="H462">
        <v>25.24</v>
      </c>
      <c r="I462" t="s">
        <v>76</v>
      </c>
      <c r="J462">
        <v>12</v>
      </c>
      <c r="K462" t="s">
        <v>46</v>
      </c>
      <c r="L462">
        <v>72</v>
      </c>
      <c r="M462">
        <v>18</v>
      </c>
      <c r="N462">
        <v>11.2</v>
      </c>
      <c r="O462">
        <v>2</v>
      </c>
      <c r="P462" t="s">
        <v>70</v>
      </c>
      <c r="Q462">
        <v>4</v>
      </c>
      <c r="R462">
        <v>2.5</v>
      </c>
      <c r="S462" t="s">
        <v>102</v>
      </c>
      <c r="T462">
        <v>1</v>
      </c>
      <c r="U462">
        <v>152.66999999999999</v>
      </c>
      <c r="V462">
        <v>1.99</v>
      </c>
      <c r="W462">
        <v>7.9</v>
      </c>
      <c r="X462">
        <v>3.36</v>
      </c>
      <c r="Y462">
        <v>2.35</v>
      </c>
      <c r="Z462">
        <v>39</v>
      </c>
      <c r="AA462">
        <v>37</v>
      </c>
      <c r="AB462">
        <v>0.95</v>
      </c>
      <c r="AC462">
        <v>2.2799999999999998</v>
      </c>
      <c r="AD462">
        <v>7</v>
      </c>
      <c r="AE462">
        <v>13.11</v>
      </c>
      <c r="AF462">
        <v>42.12</v>
      </c>
      <c r="AG462">
        <v>0.25</v>
      </c>
      <c r="AH462">
        <v>80</v>
      </c>
      <c r="AI462" t="s">
        <v>103</v>
      </c>
      <c r="AJ462" t="s">
        <v>104</v>
      </c>
      <c r="AK462" t="s">
        <v>105</v>
      </c>
      <c r="AL462" t="s">
        <v>106</v>
      </c>
      <c r="AM462" t="s">
        <v>107</v>
      </c>
      <c r="AN462" t="s">
        <v>108</v>
      </c>
      <c r="AO462" t="s">
        <v>109</v>
      </c>
      <c r="AP462">
        <v>110</v>
      </c>
      <c r="AQ462">
        <v>70</v>
      </c>
      <c r="AR462">
        <v>5</v>
      </c>
      <c r="AS462">
        <v>8</v>
      </c>
      <c r="AT462">
        <v>18</v>
      </c>
      <c r="AU462">
        <v>19</v>
      </c>
      <c r="AV462">
        <v>7.35</v>
      </c>
      <c r="AW462" t="s">
        <v>71</v>
      </c>
      <c r="AX462" t="s">
        <v>71</v>
      </c>
      <c r="AY462" t="s">
        <v>72</v>
      </c>
      <c r="AZ462">
        <v>77.33</v>
      </c>
      <c r="BA462">
        <v>13</v>
      </c>
      <c r="BB462">
        <v>18.5</v>
      </c>
      <c r="BC462" t="s">
        <v>71</v>
      </c>
      <c r="BD462">
        <v>0</v>
      </c>
      <c r="BE462" t="s">
        <v>73</v>
      </c>
      <c r="BF462" t="s">
        <v>71</v>
      </c>
      <c r="BG462" t="s">
        <v>77</v>
      </c>
      <c r="BH462" t="s">
        <v>71</v>
      </c>
    </row>
    <row r="463" spans="1:60">
      <c r="A463">
        <v>462</v>
      </c>
      <c r="B463" t="s">
        <v>51</v>
      </c>
      <c r="C463">
        <v>33</v>
      </c>
      <c r="D463" t="s">
        <v>68</v>
      </c>
      <c r="E463" t="s">
        <v>92</v>
      </c>
      <c r="F463">
        <v>55</v>
      </c>
      <c r="G463">
        <v>1.5849600000000001</v>
      </c>
      <c r="H463">
        <v>21.89</v>
      </c>
      <c r="I463" t="s">
        <v>69</v>
      </c>
      <c r="J463">
        <v>15</v>
      </c>
      <c r="K463" t="s">
        <v>41</v>
      </c>
      <c r="L463">
        <v>72</v>
      </c>
      <c r="M463">
        <v>22</v>
      </c>
      <c r="N463">
        <v>12</v>
      </c>
      <c r="O463">
        <v>2</v>
      </c>
      <c r="P463" t="s">
        <v>70</v>
      </c>
      <c r="Q463">
        <v>5</v>
      </c>
      <c r="R463">
        <v>6</v>
      </c>
      <c r="S463" t="s">
        <v>110</v>
      </c>
      <c r="T463">
        <v>0</v>
      </c>
      <c r="U463">
        <v>480.2</v>
      </c>
      <c r="V463">
        <v>1.9</v>
      </c>
      <c r="W463">
        <v>3.82</v>
      </c>
      <c r="X463">
        <v>1.38</v>
      </c>
      <c r="Y463">
        <v>2.77</v>
      </c>
      <c r="Z463">
        <v>38</v>
      </c>
      <c r="AA463">
        <v>36</v>
      </c>
      <c r="AB463">
        <v>0.95</v>
      </c>
      <c r="AC463">
        <v>2.16</v>
      </c>
      <c r="AD463">
        <v>9</v>
      </c>
      <c r="AE463">
        <v>32.369999999999997</v>
      </c>
      <c r="AF463">
        <v>19.8</v>
      </c>
      <c r="AG463">
        <v>0.24</v>
      </c>
      <c r="AH463">
        <v>92</v>
      </c>
      <c r="AI463" t="s">
        <v>103</v>
      </c>
      <c r="AJ463" t="s">
        <v>104</v>
      </c>
      <c r="AK463" t="s">
        <v>105</v>
      </c>
      <c r="AL463" t="s">
        <v>106</v>
      </c>
      <c r="AM463" t="s">
        <v>107</v>
      </c>
      <c r="AN463" t="s">
        <v>108</v>
      </c>
      <c r="AO463" t="s">
        <v>109</v>
      </c>
      <c r="AP463">
        <v>110</v>
      </c>
      <c r="AQ463">
        <v>80</v>
      </c>
      <c r="AR463">
        <v>0</v>
      </c>
      <c r="AS463">
        <v>4</v>
      </c>
      <c r="AT463">
        <v>0</v>
      </c>
      <c r="AU463">
        <v>20</v>
      </c>
      <c r="AV463">
        <v>8.9</v>
      </c>
      <c r="AW463" t="s">
        <v>71</v>
      </c>
      <c r="AX463" t="s">
        <v>71</v>
      </c>
      <c r="AY463" t="s">
        <v>72</v>
      </c>
      <c r="AZ463">
        <v>241.04999999999998</v>
      </c>
      <c r="BA463">
        <v>4</v>
      </c>
      <c r="BB463">
        <v>10</v>
      </c>
      <c r="BC463" t="s">
        <v>71</v>
      </c>
      <c r="BD463">
        <v>0</v>
      </c>
      <c r="BE463" t="s">
        <v>73</v>
      </c>
      <c r="BF463" t="s">
        <v>74</v>
      </c>
      <c r="BG463" t="s">
        <v>73</v>
      </c>
      <c r="BH463" t="s">
        <v>71</v>
      </c>
    </row>
    <row r="464" spans="1:60">
      <c r="A464">
        <v>463</v>
      </c>
      <c r="B464" t="s">
        <v>50</v>
      </c>
      <c r="C464">
        <v>33</v>
      </c>
      <c r="D464" t="s">
        <v>68</v>
      </c>
      <c r="E464" t="s">
        <v>92</v>
      </c>
      <c r="F464">
        <v>89</v>
      </c>
      <c r="G464">
        <v>1.63</v>
      </c>
      <c r="H464">
        <v>33.5</v>
      </c>
      <c r="I464" t="s">
        <v>81</v>
      </c>
      <c r="J464">
        <v>12</v>
      </c>
      <c r="K464" t="s">
        <v>46</v>
      </c>
      <c r="L464">
        <v>78</v>
      </c>
      <c r="M464">
        <v>22</v>
      </c>
      <c r="N464">
        <v>10.8</v>
      </c>
      <c r="O464">
        <v>4</v>
      </c>
      <c r="P464" t="s">
        <v>80</v>
      </c>
      <c r="Q464">
        <v>7</v>
      </c>
      <c r="R464">
        <v>6</v>
      </c>
      <c r="S464" t="s">
        <v>110</v>
      </c>
      <c r="T464">
        <v>0</v>
      </c>
      <c r="U464">
        <v>381.99</v>
      </c>
      <c r="V464">
        <v>15</v>
      </c>
      <c r="W464">
        <v>3.45</v>
      </c>
      <c r="X464">
        <v>0.72</v>
      </c>
      <c r="Y464">
        <v>4.79</v>
      </c>
      <c r="Z464">
        <v>46</v>
      </c>
      <c r="AA464">
        <v>40</v>
      </c>
      <c r="AB464">
        <v>0.87</v>
      </c>
      <c r="AC464">
        <v>0.73</v>
      </c>
      <c r="AD464">
        <v>0.7</v>
      </c>
      <c r="AE464">
        <v>15.23</v>
      </c>
      <c r="AF464">
        <v>16.7</v>
      </c>
      <c r="AG464">
        <v>0.28000000000000003</v>
      </c>
      <c r="AH464">
        <v>100</v>
      </c>
      <c r="AI464" t="s">
        <v>114</v>
      </c>
      <c r="AJ464" t="s">
        <v>104</v>
      </c>
      <c r="AK464" t="s">
        <v>116</v>
      </c>
      <c r="AL464" t="s">
        <v>112</v>
      </c>
      <c r="AM464" t="s">
        <v>113</v>
      </c>
      <c r="AN464" t="s">
        <v>108</v>
      </c>
      <c r="AO464" t="s">
        <v>109</v>
      </c>
      <c r="AP464">
        <v>120</v>
      </c>
      <c r="AQ464">
        <v>80</v>
      </c>
      <c r="AR464">
        <v>13</v>
      </c>
      <c r="AS464">
        <v>12</v>
      </c>
      <c r="AT464">
        <v>19</v>
      </c>
      <c r="AU464">
        <v>18</v>
      </c>
      <c r="AV464">
        <v>7.9</v>
      </c>
      <c r="AW464" t="s">
        <v>71</v>
      </c>
      <c r="AX464" t="s">
        <v>71</v>
      </c>
      <c r="AY464" t="s">
        <v>72</v>
      </c>
      <c r="AZ464">
        <v>198.495</v>
      </c>
      <c r="BA464">
        <v>25</v>
      </c>
      <c r="BB464">
        <v>18.5</v>
      </c>
      <c r="BC464" t="s">
        <v>71</v>
      </c>
      <c r="BD464">
        <v>4</v>
      </c>
      <c r="BE464" t="s">
        <v>77</v>
      </c>
      <c r="BF464" t="s">
        <v>74</v>
      </c>
      <c r="BG464" t="s">
        <v>82</v>
      </c>
      <c r="BH464" t="s">
        <v>71</v>
      </c>
    </row>
    <row r="465" spans="1:60">
      <c r="A465">
        <v>464</v>
      </c>
      <c r="B465" t="s">
        <v>51</v>
      </c>
      <c r="C465">
        <v>41</v>
      </c>
      <c r="D465" t="s">
        <v>75</v>
      </c>
      <c r="E465" t="s">
        <v>96</v>
      </c>
      <c r="F465">
        <v>45</v>
      </c>
      <c r="G465">
        <v>1.6</v>
      </c>
      <c r="H465">
        <v>17.579999999999998</v>
      </c>
      <c r="I465" t="s">
        <v>79</v>
      </c>
      <c r="J465">
        <v>14</v>
      </c>
      <c r="K465" t="s">
        <v>47</v>
      </c>
      <c r="L465">
        <v>78</v>
      </c>
      <c r="M465">
        <v>22</v>
      </c>
      <c r="N465">
        <v>11</v>
      </c>
      <c r="O465">
        <v>2</v>
      </c>
      <c r="P465" t="s">
        <v>70</v>
      </c>
      <c r="Q465">
        <v>5</v>
      </c>
      <c r="R465">
        <v>18</v>
      </c>
      <c r="S465" t="s">
        <v>110</v>
      </c>
      <c r="T465">
        <v>0</v>
      </c>
      <c r="U465">
        <v>152.9</v>
      </c>
      <c r="V465">
        <v>268.37</v>
      </c>
      <c r="W465">
        <v>4.41</v>
      </c>
      <c r="X465">
        <v>1.27</v>
      </c>
      <c r="Y465">
        <v>3.47</v>
      </c>
      <c r="Z465">
        <v>38</v>
      </c>
      <c r="AA465">
        <v>37</v>
      </c>
      <c r="AB465">
        <v>0.97</v>
      </c>
      <c r="AC465">
        <v>2.19</v>
      </c>
      <c r="AD465">
        <v>10</v>
      </c>
      <c r="AE465">
        <v>22.61</v>
      </c>
      <c r="AF465">
        <v>25.456</v>
      </c>
      <c r="AG465">
        <v>0.3</v>
      </c>
      <c r="AH465">
        <v>100</v>
      </c>
      <c r="AI465" t="s">
        <v>103</v>
      </c>
      <c r="AJ465" t="s">
        <v>115</v>
      </c>
      <c r="AK465" t="s">
        <v>116</v>
      </c>
      <c r="AL465" t="s">
        <v>112</v>
      </c>
      <c r="AM465" t="s">
        <v>113</v>
      </c>
      <c r="AN465" t="s">
        <v>108</v>
      </c>
      <c r="AO465" t="s">
        <v>109</v>
      </c>
      <c r="AP465">
        <v>110</v>
      </c>
      <c r="AQ465">
        <v>80</v>
      </c>
      <c r="AR465">
        <v>2</v>
      </c>
      <c r="AS465">
        <v>1</v>
      </c>
      <c r="AT465">
        <v>19</v>
      </c>
      <c r="AU465">
        <v>18</v>
      </c>
      <c r="AV465">
        <v>7.2</v>
      </c>
      <c r="AW465" t="s">
        <v>71</v>
      </c>
      <c r="AX465" t="s">
        <v>71</v>
      </c>
      <c r="AY465" t="s">
        <v>72</v>
      </c>
      <c r="AZ465">
        <v>210.63499999999999</v>
      </c>
      <c r="BA465">
        <v>3</v>
      </c>
      <c r="BB465">
        <v>18.5</v>
      </c>
      <c r="BC465" t="s">
        <v>71</v>
      </c>
      <c r="BD465">
        <v>4</v>
      </c>
      <c r="BE465" t="s">
        <v>77</v>
      </c>
      <c r="BF465" t="s">
        <v>74</v>
      </c>
      <c r="BG465" t="s">
        <v>77</v>
      </c>
      <c r="BH465" t="s">
        <v>71</v>
      </c>
    </row>
    <row r="466" spans="1:60">
      <c r="A466">
        <v>465</v>
      </c>
      <c r="B466" t="s">
        <v>50</v>
      </c>
      <c r="C466">
        <v>34</v>
      </c>
      <c r="D466" t="s">
        <v>75</v>
      </c>
      <c r="E466" t="s">
        <v>92</v>
      </c>
      <c r="F466">
        <v>54</v>
      </c>
      <c r="G466">
        <v>1.53</v>
      </c>
      <c r="H466">
        <v>23.07</v>
      </c>
      <c r="I466" t="s">
        <v>69</v>
      </c>
      <c r="J466">
        <v>16</v>
      </c>
      <c r="K466" t="s">
        <v>45</v>
      </c>
      <c r="L466">
        <v>72</v>
      </c>
      <c r="M466">
        <v>20</v>
      </c>
      <c r="N466">
        <v>11</v>
      </c>
      <c r="O466">
        <v>4</v>
      </c>
      <c r="P466" t="s">
        <v>80</v>
      </c>
      <c r="Q466">
        <v>7</v>
      </c>
      <c r="R466">
        <v>3.5</v>
      </c>
      <c r="S466" t="s">
        <v>102</v>
      </c>
      <c r="T466">
        <v>0</v>
      </c>
      <c r="U466">
        <v>598.08000000000004</v>
      </c>
      <c r="V466">
        <v>1.99</v>
      </c>
      <c r="W466">
        <v>2.2400000000000002</v>
      </c>
      <c r="X466">
        <v>2.2999999999999998</v>
      </c>
      <c r="Y466">
        <v>0.97</v>
      </c>
      <c r="Z466">
        <v>36</v>
      </c>
      <c r="AA466">
        <v>35</v>
      </c>
      <c r="AB466">
        <v>0.97</v>
      </c>
      <c r="AC466">
        <v>6.66</v>
      </c>
      <c r="AD466">
        <v>0.85</v>
      </c>
      <c r="AE466">
        <v>60.4</v>
      </c>
      <c r="AF466">
        <v>46.21</v>
      </c>
      <c r="AG466">
        <v>0.25</v>
      </c>
      <c r="AH466">
        <v>90</v>
      </c>
      <c r="AI466" t="s">
        <v>103</v>
      </c>
      <c r="AJ466" t="s">
        <v>104</v>
      </c>
      <c r="AK466" t="s">
        <v>105</v>
      </c>
      <c r="AL466" t="s">
        <v>106</v>
      </c>
      <c r="AM466" t="s">
        <v>107</v>
      </c>
      <c r="AN466" t="s">
        <v>111</v>
      </c>
      <c r="AO466" t="s">
        <v>109</v>
      </c>
      <c r="AP466">
        <v>110</v>
      </c>
      <c r="AQ466">
        <v>80</v>
      </c>
      <c r="AR466">
        <v>21</v>
      </c>
      <c r="AS466">
        <v>19</v>
      </c>
      <c r="AT466">
        <v>16</v>
      </c>
      <c r="AU466">
        <v>18</v>
      </c>
      <c r="AV466">
        <v>7.6</v>
      </c>
      <c r="AW466" t="s">
        <v>71</v>
      </c>
      <c r="AX466" t="s">
        <v>78</v>
      </c>
      <c r="AY466" t="s">
        <v>71</v>
      </c>
      <c r="AZ466">
        <v>300.03500000000003</v>
      </c>
      <c r="BA466">
        <v>40</v>
      </c>
      <c r="BB466">
        <v>17</v>
      </c>
      <c r="BC466" t="s">
        <v>71</v>
      </c>
      <c r="BD466">
        <v>0</v>
      </c>
      <c r="BE466" t="s">
        <v>73</v>
      </c>
      <c r="BF466" t="s">
        <v>74</v>
      </c>
      <c r="BG466" t="s">
        <v>73</v>
      </c>
      <c r="BH466" t="s">
        <v>71</v>
      </c>
    </row>
    <row r="467" spans="1:60">
      <c r="A467">
        <v>466</v>
      </c>
      <c r="B467" t="s">
        <v>51</v>
      </c>
      <c r="C467">
        <v>33</v>
      </c>
      <c r="D467" t="s">
        <v>68</v>
      </c>
      <c r="E467" t="s">
        <v>92</v>
      </c>
      <c r="F467">
        <v>50</v>
      </c>
      <c r="G467">
        <v>1.5</v>
      </c>
      <c r="H467">
        <v>22.22</v>
      </c>
      <c r="I467" t="s">
        <v>69</v>
      </c>
      <c r="J467">
        <v>15</v>
      </c>
      <c r="K467" t="s">
        <v>41</v>
      </c>
      <c r="L467">
        <v>70</v>
      </c>
      <c r="M467">
        <v>18</v>
      </c>
      <c r="N467">
        <v>10.8</v>
      </c>
      <c r="O467">
        <v>2</v>
      </c>
      <c r="P467" t="s">
        <v>70</v>
      </c>
      <c r="Q467">
        <v>4</v>
      </c>
      <c r="R467">
        <v>8</v>
      </c>
      <c r="S467" t="s">
        <v>102</v>
      </c>
      <c r="T467">
        <v>0</v>
      </c>
      <c r="U467">
        <v>194.39</v>
      </c>
      <c r="V467">
        <v>1.99</v>
      </c>
      <c r="W467">
        <v>2.58</v>
      </c>
      <c r="X467">
        <v>0.2</v>
      </c>
      <c r="Y467">
        <v>12.9</v>
      </c>
      <c r="Z467">
        <v>36</v>
      </c>
      <c r="AA467">
        <v>34</v>
      </c>
      <c r="AB467">
        <v>0.94</v>
      </c>
      <c r="AC467">
        <v>1.79</v>
      </c>
      <c r="AD467">
        <v>6</v>
      </c>
      <c r="AE467">
        <v>20.83</v>
      </c>
      <c r="AF467">
        <v>58.32</v>
      </c>
      <c r="AG467">
        <v>0.45</v>
      </c>
      <c r="AH467">
        <v>90</v>
      </c>
      <c r="AI467" t="s">
        <v>103</v>
      </c>
      <c r="AJ467" t="s">
        <v>104</v>
      </c>
      <c r="AK467" t="s">
        <v>105</v>
      </c>
      <c r="AL467" t="s">
        <v>106</v>
      </c>
      <c r="AM467" t="s">
        <v>107</v>
      </c>
      <c r="AN467" t="s">
        <v>111</v>
      </c>
      <c r="AO467" t="s">
        <v>109</v>
      </c>
      <c r="AP467">
        <v>110</v>
      </c>
      <c r="AQ467">
        <v>80</v>
      </c>
      <c r="AR467">
        <v>6</v>
      </c>
      <c r="AS467">
        <v>9</v>
      </c>
      <c r="AT467">
        <v>20</v>
      </c>
      <c r="AU467">
        <v>18</v>
      </c>
      <c r="AV467">
        <v>8</v>
      </c>
      <c r="AW467" t="s">
        <v>71</v>
      </c>
      <c r="AX467" t="s">
        <v>71</v>
      </c>
      <c r="AY467" t="s">
        <v>72</v>
      </c>
      <c r="AZ467">
        <v>98.19</v>
      </c>
      <c r="BA467">
        <v>15</v>
      </c>
      <c r="BB467">
        <v>19</v>
      </c>
      <c r="BC467" t="s">
        <v>71</v>
      </c>
      <c r="BD467">
        <v>0</v>
      </c>
      <c r="BE467" t="s">
        <v>73</v>
      </c>
      <c r="BF467" t="s">
        <v>74</v>
      </c>
      <c r="BG467" t="s">
        <v>73</v>
      </c>
      <c r="BH467" t="s">
        <v>71</v>
      </c>
    </row>
    <row r="468" spans="1:60">
      <c r="A468">
        <v>467</v>
      </c>
      <c r="B468" t="s">
        <v>51</v>
      </c>
      <c r="C468">
        <v>35</v>
      </c>
      <c r="D468" t="s">
        <v>75</v>
      </c>
      <c r="E468" t="s">
        <v>91</v>
      </c>
      <c r="F468">
        <v>61.8</v>
      </c>
      <c r="G468">
        <v>1.53</v>
      </c>
      <c r="H468">
        <v>26.4</v>
      </c>
      <c r="I468" t="s">
        <v>76</v>
      </c>
      <c r="J468">
        <v>17</v>
      </c>
      <c r="K468" t="s">
        <v>44</v>
      </c>
      <c r="L468">
        <v>70</v>
      </c>
      <c r="M468">
        <v>20</v>
      </c>
      <c r="N468">
        <v>12</v>
      </c>
      <c r="O468">
        <v>2</v>
      </c>
      <c r="P468" t="s">
        <v>70</v>
      </c>
      <c r="Q468">
        <v>4</v>
      </c>
      <c r="R468">
        <v>11</v>
      </c>
      <c r="S468" t="s">
        <v>102</v>
      </c>
      <c r="T468">
        <v>0</v>
      </c>
      <c r="U468">
        <v>1.99</v>
      </c>
      <c r="V468">
        <v>1.99</v>
      </c>
      <c r="W468">
        <v>6.75</v>
      </c>
      <c r="X468">
        <v>3.23</v>
      </c>
      <c r="Y468">
        <v>2.09</v>
      </c>
      <c r="Z468">
        <v>39</v>
      </c>
      <c r="AA468">
        <v>38</v>
      </c>
      <c r="AB468">
        <v>0.97</v>
      </c>
      <c r="AC468">
        <v>2.2799999999999998</v>
      </c>
      <c r="AD468">
        <v>6</v>
      </c>
      <c r="AE468">
        <v>10.61</v>
      </c>
      <c r="AF468">
        <v>62.5</v>
      </c>
      <c r="AG468">
        <v>0.48</v>
      </c>
      <c r="AH468">
        <v>100</v>
      </c>
      <c r="AI468" t="s">
        <v>103</v>
      </c>
      <c r="AJ468" t="s">
        <v>104</v>
      </c>
      <c r="AK468" t="s">
        <v>105</v>
      </c>
      <c r="AL468" t="s">
        <v>106</v>
      </c>
      <c r="AM468" t="s">
        <v>107</v>
      </c>
      <c r="AN468" t="s">
        <v>108</v>
      </c>
      <c r="AO468" t="s">
        <v>109</v>
      </c>
      <c r="AP468">
        <v>120</v>
      </c>
      <c r="AQ468">
        <v>80</v>
      </c>
      <c r="AR468">
        <v>11</v>
      </c>
      <c r="AS468">
        <v>9</v>
      </c>
      <c r="AT468">
        <v>21</v>
      </c>
      <c r="AU468">
        <v>16</v>
      </c>
      <c r="AV468">
        <v>8</v>
      </c>
      <c r="AW468" t="s">
        <v>71</v>
      </c>
      <c r="AX468" t="s">
        <v>71</v>
      </c>
      <c r="AY468" t="s">
        <v>72</v>
      </c>
      <c r="AZ468">
        <v>1.99</v>
      </c>
      <c r="BA468">
        <v>20</v>
      </c>
      <c r="BB468">
        <v>18.5</v>
      </c>
      <c r="BC468" t="s">
        <v>71</v>
      </c>
      <c r="BD468">
        <v>0</v>
      </c>
      <c r="BE468" t="s">
        <v>73</v>
      </c>
      <c r="BF468" t="s">
        <v>74</v>
      </c>
      <c r="BG468" t="s">
        <v>77</v>
      </c>
      <c r="BH468" t="s">
        <v>71</v>
      </c>
    </row>
    <row r="469" spans="1:60">
      <c r="A469">
        <v>468</v>
      </c>
      <c r="B469" t="s">
        <v>50</v>
      </c>
      <c r="C469">
        <v>32</v>
      </c>
      <c r="D469" t="s">
        <v>68</v>
      </c>
      <c r="E469" t="s">
        <v>92</v>
      </c>
      <c r="F469">
        <v>64</v>
      </c>
      <c r="G469">
        <v>1.62</v>
      </c>
      <c r="H469">
        <v>24.39</v>
      </c>
      <c r="I469" t="s">
        <v>69</v>
      </c>
      <c r="J469">
        <v>12</v>
      </c>
      <c r="K469" t="s">
        <v>46</v>
      </c>
      <c r="L469">
        <v>72</v>
      </c>
      <c r="M469">
        <v>18</v>
      </c>
      <c r="N469">
        <v>11.5</v>
      </c>
      <c r="O469">
        <v>4</v>
      </c>
      <c r="P469" t="s">
        <v>80</v>
      </c>
      <c r="Q469">
        <v>2</v>
      </c>
      <c r="R469">
        <v>9</v>
      </c>
      <c r="S469" t="s">
        <v>110</v>
      </c>
      <c r="T469">
        <v>0</v>
      </c>
      <c r="U469">
        <v>561.72</v>
      </c>
      <c r="V469">
        <v>1.99</v>
      </c>
      <c r="W469">
        <v>3.58</v>
      </c>
      <c r="X469">
        <v>3.55</v>
      </c>
      <c r="Y469">
        <v>1.01</v>
      </c>
      <c r="Z469">
        <v>39</v>
      </c>
      <c r="AA469">
        <v>34</v>
      </c>
      <c r="AB469">
        <v>0.87</v>
      </c>
      <c r="AC469">
        <v>0.57999999999999996</v>
      </c>
      <c r="AD469">
        <v>0.78</v>
      </c>
      <c r="AE469">
        <v>25.37</v>
      </c>
      <c r="AF469">
        <v>15.3</v>
      </c>
      <c r="AG469">
        <v>0.36</v>
      </c>
      <c r="AH469">
        <v>102</v>
      </c>
      <c r="AI469" t="s">
        <v>114</v>
      </c>
      <c r="AJ469" t="s">
        <v>104</v>
      </c>
      <c r="AK469" t="s">
        <v>105</v>
      </c>
      <c r="AL469" t="s">
        <v>106</v>
      </c>
      <c r="AM469" t="s">
        <v>107</v>
      </c>
      <c r="AN469" t="s">
        <v>111</v>
      </c>
      <c r="AO469" t="s">
        <v>109</v>
      </c>
      <c r="AP469">
        <v>110</v>
      </c>
      <c r="AQ469">
        <v>70</v>
      </c>
      <c r="AR469">
        <v>13</v>
      </c>
      <c r="AS469">
        <v>12</v>
      </c>
      <c r="AT469">
        <v>19</v>
      </c>
      <c r="AU469">
        <v>19</v>
      </c>
      <c r="AV469">
        <v>7</v>
      </c>
      <c r="AW469" t="s">
        <v>71</v>
      </c>
      <c r="AX469" t="s">
        <v>71</v>
      </c>
      <c r="AY469" t="s">
        <v>71</v>
      </c>
      <c r="AZ469">
        <v>281.85500000000002</v>
      </c>
      <c r="BA469">
        <v>25</v>
      </c>
      <c r="BB469">
        <v>19</v>
      </c>
      <c r="BC469" t="s">
        <v>71</v>
      </c>
      <c r="BD469">
        <v>1</v>
      </c>
      <c r="BE469" t="s">
        <v>73</v>
      </c>
      <c r="BF469" t="s">
        <v>71</v>
      </c>
      <c r="BG469" t="s">
        <v>73</v>
      </c>
      <c r="BH469" t="s">
        <v>93</v>
      </c>
    </row>
    <row r="470" spans="1:60">
      <c r="A470">
        <v>469</v>
      </c>
      <c r="B470" t="s">
        <v>51</v>
      </c>
      <c r="C470">
        <v>40</v>
      </c>
      <c r="D470" t="s">
        <v>75</v>
      </c>
      <c r="E470" t="s">
        <v>96</v>
      </c>
      <c r="F470">
        <v>56</v>
      </c>
      <c r="G470">
        <v>1.48</v>
      </c>
      <c r="H470">
        <v>25.57</v>
      </c>
      <c r="I470" t="s">
        <v>76</v>
      </c>
      <c r="J470">
        <v>12</v>
      </c>
      <c r="K470" t="s">
        <v>46</v>
      </c>
      <c r="L470">
        <v>72</v>
      </c>
      <c r="M470">
        <v>18</v>
      </c>
      <c r="N470">
        <v>10.5</v>
      </c>
      <c r="O470">
        <v>2</v>
      </c>
      <c r="P470" t="s">
        <v>70</v>
      </c>
      <c r="Q470">
        <v>5</v>
      </c>
      <c r="R470">
        <v>7</v>
      </c>
      <c r="S470" t="s">
        <v>110</v>
      </c>
      <c r="T470">
        <v>1</v>
      </c>
      <c r="U470">
        <v>10</v>
      </c>
      <c r="V470">
        <v>1.99</v>
      </c>
      <c r="W470">
        <v>6.56</v>
      </c>
      <c r="X470">
        <v>3.44</v>
      </c>
      <c r="Y470">
        <v>1.91</v>
      </c>
      <c r="Z470">
        <v>38</v>
      </c>
      <c r="AA470">
        <v>34</v>
      </c>
      <c r="AB470">
        <v>0.89</v>
      </c>
      <c r="AC470">
        <v>5</v>
      </c>
      <c r="AD470">
        <v>16</v>
      </c>
      <c r="AE470">
        <v>32.46</v>
      </c>
      <c r="AF470">
        <v>21.6</v>
      </c>
      <c r="AG470">
        <v>0.25</v>
      </c>
      <c r="AH470">
        <v>92</v>
      </c>
      <c r="AI470" t="s">
        <v>103</v>
      </c>
      <c r="AJ470" t="s">
        <v>104</v>
      </c>
      <c r="AK470" t="s">
        <v>116</v>
      </c>
      <c r="AL470" t="s">
        <v>106</v>
      </c>
      <c r="AM470" t="s">
        <v>107</v>
      </c>
      <c r="AN470" t="s">
        <v>108</v>
      </c>
      <c r="AO470" t="s">
        <v>117</v>
      </c>
      <c r="AP470">
        <v>110</v>
      </c>
      <c r="AQ470">
        <v>80</v>
      </c>
      <c r="AR470">
        <v>9</v>
      </c>
      <c r="AS470">
        <v>10</v>
      </c>
      <c r="AT470">
        <v>22</v>
      </c>
      <c r="AU470">
        <v>17</v>
      </c>
      <c r="AV470">
        <v>8.15</v>
      </c>
      <c r="AW470" t="s">
        <v>71</v>
      </c>
      <c r="AX470" t="s">
        <v>78</v>
      </c>
      <c r="AY470" t="s">
        <v>71</v>
      </c>
      <c r="AZ470">
        <v>5.9950000000000001</v>
      </c>
      <c r="BA470">
        <v>19</v>
      </c>
      <c r="BB470">
        <v>19.5</v>
      </c>
      <c r="BC470" t="s">
        <v>71</v>
      </c>
      <c r="BD470">
        <v>1</v>
      </c>
      <c r="BE470" t="s">
        <v>73</v>
      </c>
      <c r="BF470" t="s">
        <v>74</v>
      </c>
      <c r="BG470" t="s">
        <v>73</v>
      </c>
      <c r="BH470" t="s">
        <v>71</v>
      </c>
    </row>
    <row r="471" spans="1:60">
      <c r="A471">
        <v>470</v>
      </c>
      <c r="B471" t="s">
        <v>50</v>
      </c>
      <c r="C471">
        <v>25</v>
      </c>
      <c r="D471" t="s">
        <v>68</v>
      </c>
      <c r="E471" t="s">
        <v>90</v>
      </c>
      <c r="F471">
        <v>55</v>
      </c>
      <c r="G471">
        <v>1.54</v>
      </c>
      <c r="H471">
        <v>23.19</v>
      </c>
      <c r="I471" t="s">
        <v>69</v>
      </c>
      <c r="J471">
        <v>15</v>
      </c>
      <c r="K471" t="s">
        <v>41</v>
      </c>
      <c r="L471">
        <v>74</v>
      </c>
      <c r="M471">
        <v>20</v>
      </c>
      <c r="N471">
        <v>12</v>
      </c>
      <c r="O471">
        <v>2</v>
      </c>
      <c r="P471" t="s">
        <v>70</v>
      </c>
      <c r="Q471">
        <v>5</v>
      </c>
      <c r="R471">
        <v>4</v>
      </c>
      <c r="S471" t="s">
        <v>102</v>
      </c>
      <c r="T471">
        <v>0</v>
      </c>
      <c r="U471">
        <v>10</v>
      </c>
      <c r="V471">
        <v>1.99</v>
      </c>
      <c r="W471">
        <v>4.67</v>
      </c>
      <c r="X471">
        <v>0.71</v>
      </c>
      <c r="Y471">
        <v>6.58</v>
      </c>
      <c r="Z471">
        <v>38</v>
      </c>
      <c r="AA471">
        <v>36</v>
      </c>
      <c r="AB471">
        <v>0.95</v>
      </c>
      <c r="AC471">
        <v>1.82</v>
      </c>
      <c r="AD471">
        <v>0.74</v>
      </c>
      <c r="AE471">
        <v>24.81</v>
      </c>
      <c r="AF471">
        <v>60.265000000000001</v>
      </c>
      <c r="AG471">
        <v>0.35</v>
      </c>
      <c r="AH471">
        <v>102</v>
      </c>
      <c r="AI471" t="s">
        <v>103</v>
      </c>
      <c r="AJ471" t="s">
        <v>104</v>
      </c>
      <c r="AK471" t="s">
        <v>105</v>
      </c>
      <c r="AL471" t="s">
        <v>112</v>
      </c>
      <c r="AM471" t="s">
        <v>107</v>
      </c>
      <c r="AN471" t="s">
        <v>111</v>
      </c>
      <c r="AO471" t="s">
        <v>117</v>
      </c>
      <c r="AP471">
        <v>110</v>
      </c>
      <c r="AQ471">
        <v>70</v>
      </c>
      <c r="AR471">
        <v>12</v>
      </c>
      <c r="AS471">
        <v>12</v>
      </c>
      <c r="AT471">
        <v>24</v>
      </c>
      <c r="AU471">
        <v>18</v>
      </c>
      <c r="AV471">
        <v>8.9</v>
      </c>
      <c r="AW471" t="s">
        <v>71</v>
      </c>
      <c r="AX471" t="s">
        <v>71</v>
      </c>
      <c r="AY471" t="s">
        <v>72</v>
      </c>
      <c r="AZ471">
        <v>5.9950000000000001</v>
      </c>
      <c r="BA471">
        <v>24</v>
      </c>
      <c r="BB471">
        <v>21</v>
      </c>
      <c r="BC471" t="s">
        <v>71</v>
      </c>
      <c r="BD471">
        <v>1</v>
      </c>
      <c r="BE471" t="s">
        <v>73</v>
      </c>
      <c r="BF471" t="s">
        <v>71</v>
      </c>
      <c r="BG471" t="s">
        <v>73</v>
      </c>
      <c r="BH471" t="s">
        <v>71</v>
      </c>
    </row>
    <row r="472" spans="1:60">
      <c r="A472">
        <v>471</v>
      </c>
      <c r="B472" t="s">
        <v>50</v>
      </c>
      <c r="C472">
        <v>34</v>
      </c>
      <c r="D472" t="s">
        <v>75</v>
      </c>
      <c r="E472" t="s">
        <v>92</v>
      </c>
      <c r="F472">
        <v>52</v>
      </c>
      <c r="G472">
        <v>1.49</v>
      </c>
      <c r="H472">
        <v>23.42</v>
      </c>
      <c r="I472" t="s">
        <v>69</v>
      </c>
      <c r="J472">
        <v>13</v>
      </c>
      <c r="K472" t="s">
        <v>43</v>
      </c>
      <c r="L472">
        <v>80</v>
      </c>
      <c r="M472">
        <v>20</v>
      </c>
      <c r="N472">
        <v>12</v>
      </c>
      <c r="O472">
        <v>4</v>
      </c>
      <c r="P472" t="s">
        <v>80</v>
      </c>
      <c r="Q472">
        <v>7</v>
      </c>
      <c r="R472">
        <v>10</v>
      </c>
      <c r="S472" t="s">
        <v>102</v>
      </c>
      <c r="T472">
        <v>2</v>
      </c>
      <c r="U472">
        <v>1.98</v>
      </c>
      <c r="V472">
        <v>8</v>
      </c>
      <c r="W472">
        <v>5.48</v>
      </c>
      <c r="X472">
        <v>6.37</v>
      </c>
      <c r="Y472">
        <v>0.86</v>
      </c>
      <c r="Z472">
        <v>36</v>
      </c>
      <c r="AA472">
        <v>32</v>
      </c>
      <c r="AB472">
        <v>0.89</v>
      </c>
      <c r="AC472">
        <v>2.93</v>
      </c>
      <c r="AD472">
        <v>0.91</v>
      </c>
      <c r="AE472">
        <v>19.21</v>
      </c>
      <c r="AF472">
        <v>12.3</v>
      </c>
      <c r="AG472">
        <v>0.34</v>
      </c>
      <c r="AH472">
        <v>100</v>
      </c>
      <c r="AI472" t="s">
        <v>103</v>
      </c>
      <c r="AJ472" t="s">
        <v>115</v>
      </c>
      <c r="AK472" t="s">
        <v>116</v>
      </c>
      <c r="AL472" t="s">
        <v>112</v>
      </c>
      <c r="AM472" t="s">
        <v>107</v>
      </c>
      <c r="AN472" t="s">
        <v>108</v>
      </c>
      <c r="AO472" t="s">
        <v>117</v>
      </c>
      <c r="AP472">
        <v>110</v>
      </c>
      <c r="AQ472">
        <v>80</v>
      </c>
      <c r="AR472">
        <v>8</v>
      </c>
      <c r="AS472">
        <v>10</v>
      </c>
      <c r="AT472">
        <v>17</v>
      </c>
      <c r="AU472">
        <v>20</v>
      </c>
      <c r="AV472">
        <v>7</v>
      </c>
      <c r="AW472" t="s">
        <v>71</v>
      </c>
      <c r="AX472" t="s">
        <v>71</v>
      </c>
      <c r="AY472" t="s">
        <v>71</v>
      </c>
      <c r="AZ472">
        <v>4.99</v>
      </c>
      <c r="BA472">
        <v>18</v>
      </c>
      <c r="BB472">
        <v>18.5</v>
      </c>
      <c r="BC472" t="s">
        <v>71</v>
      </c>
      <c r="BD472">
        <v>3</v>
      </c>
      <c r="BE472" t="s">
        <v>77</v>
      </c>
      <c r="BF472" t="s">
        <v>74</v>
      </c>
      <c r="BG472" t="s">
        <v>73</v>
      </c>
      <c r="BH472" t="s">
        <v>71</v>
      </c>
    </row>
    <row r="473" spans="1:60">
      <c r="A473">
        <v>472</v>
      </c>
      <c r="B473" t="s">
        <v>50</v>
      </c>
      <c r="C473">
        <v>31</v>
      </c>
      <c r="D473" t="s">
        <v>68</v>
      </c>
      <c r="E473" t="s">
        <v>92</v>
      </c>
      <c r="F473">
        <v>50</v>
      </c>
      <c r="G473">
        <v>1.52</v>
      </c>
      <c r="H473">
        <v>21.64</v>
      </c>
      <c r="I473" t="s">
        <v>69</v>
      </c>
      <c r="J473">
        <v>13</v>
      </c>
      <c r="K473" t="s">
        <v>43</v>
      </c>
      <c r="L473">
        <v>80</v>
      </c>
      <c r="M473">
        <v>20</v>
      </c>
      <c r="N473">
        <v>11</v>
      </c>
      <c r="O473">
        <v>2</v>
      </c>
      <c r="P473" t="s">
        <v>70</v>
      </c>
      <c r="Q473">
        <v>5</v>
      </c>
      <c r="R473">
        <v>7</v>
      </c>
      <c r="S473" t="s">
        <v>102</v>
      </c>
      <c r="T473">
        <v>0</v>
      </c>
      <c r="U473">
        <v>381.9</v>
      </c>
      <c r="V473">
        <v>1.99</v>
      </c>
      <c r="W473">
        <v>6.21</v>
      </c>
      <c r="X473">
        <v>1</v>
      </c>
      <c r="Y473">
        <v>6.21</v>
      </c>
      <c r="Z473">
        <v>36</v>
      </c>
      <c r="AA473">
        <v>34</v>
      </c>
      <c r="AB473">
        <v>0.94</v>
      </c>
      <c r="AC473">
        <v>1.75</v>
      </c>
      <c r="AD473">
        <v>0.99</v>
      </c>
      <c r="AE473">
        <v>32.06</v>
      </c>
      <c r="AF473">
        <v>18.5</v>
      </c>
      <c r="AG473">
        <v>0.25</v>
      </c>
      <c r="AH473">
        <v>90</v>
      </c>
      <c r="AI473" t="s">
        <v>103</v>
      </c>
      <c r="AJ473" t="s">
        <v>104</v>
      </c>
      <c r="AK473" t="s">
        <v>105</v>
      </c>
      <c r="AL473" t="s">
        <v>112</v>
      </c>
      <c r="AM473" t="s">
        <v>107</v>
      </c>
      <c r="AN473" t="s">
        <v>108</v>
      </c>
      <c r="AO473" t="s">
        <v>109</v>
      </c>
      <c r="AP473">
        <v>110</v>
      </c>
      <c r="AQ473">
        <v>70</v>
      </c>
      <c r="AR473">
        <v>5</v>
      </c>
      <c r="AS473">
        <v>14</v>
      </c>
      <c r="AT473">
        <v>15</v>
      </c>
      <c r="AU473">
        <v>20</v>
      </c>
      <c r="AV473">
        <v>7.5</v>
      </c>
      <c r="AW473" t="s">
        <v>71</v>
      </c>
      <c r="AX473" t="s">
        <v>71</v>
      </c>
      <c r="AY473" t="s">
        <v>72</v>
      </c>
      <c r="AZ473">
        <v>191.94499999999999</v>
      </c>
      <c r="BA473">
        <v>19</v>
      </c>
      <c r="BB473">
        <v>17.5</v>
      </c>
      <c r="BC473" t="s">
        <v>71</v>
      </c>
      <c r="BD473">
        <v>1</v>
      </c>
      <c r="BE473" t="s">
        <v>73</v>
      </c>
      <c r="BF473" t="s">
        <v>71</v>
      </c>
      <c r="BG473" t="s">
        <v>73</v>
      </c>
      <c r="BH473" t="s">
        <v>71</v>
      </c>
    </row>
    <row r="474" spans="1:60">
      <c r="A474">
        <v>473</v>
      </c>
      <c r="B474" t="s">
        <v>50</v>
      </c>
      <c r="C474">
        <v>26</v>
      </c>
      <c r="D474" t="s">
        <v>68</v>
      </c>
      <c r="E474" t="s">
        <v>90</v>
      </c>
      <c r="F474">
        <v>68</v>
      </c>
      <c r="G474">
        <v>1.64592</v>
      </c>
      <c r="H474">
        <v>25.1</v>
      </c>
      <c r="I474" t="s">
        <v>76</v>
      </c>
      <c r="J474">
        <v>11</v>
      </c>
      <c r="K474" t="s">
        <v>42</v>
      </c>
      <c r="L474">
        <v>72</v>
      </c>
      <c r="M474">
        <v>18</v>
      </c>
      <c r="N474">
        <v>12</v>
      </c>
      <c r="O474">
        <v>2</v>
      </c>
      <c r="P474" t="s">
        <v>70</v>
      </c>
      <c r="Q474">
        <v>5</v>
      </c>
      <c r="R474">
        <v>6</v>
      </c>
      <c r="S474" t="s">
        <v>110</v>
      </c>
      <c r="T474">
        <v>1</v>
      </c>
      <c r="U474">
        <v>10</v>
      </c>
      <c r="V474">
        <v>9.35</v>
      </c>
      <c r="W474">
        <v>5.05</v>
      </c>
      <c r="X474">
        <v>2.0099999999999998</v>
      </c>
      <c r="Y474">
        <v>2.5099999999999998</v>
      </c>
      <c r="Z474">
        <v>42</v>
      </c>
      <c r="AA474">
        <v>38</v>
      </c>
      <c r="AB474">
        <v>0.9</v>
      </c>
      <c r="AC474">
        <v>1.27</v>
      </c>
      <c r="AD474">
        <v>0.9</v>
      </c>
      <c r="AE474">
        <v>14.85</v>
      </c>
      <c r="AF474">
        <v>32.799999999999997</v>
      </c>
      <c r="AG474">
        <v>0.24</v>
      </c>
      <c r="AH474">
        <v>92</v>
      </c>
      <c r="AI474" t="s">
        <v>114</v>
      </c>
      <c r="AJ474" t="s">
        <v>104</v>
      </c>
      <c r="AK474" t="s">
        <v>105</v>
      </c>
      <c r="AL474" t="s">
        <v>106</v>
      </c>
      <c r="AM474" t="s">
        <v>113</v>
      </c>
      <c r="AN474" t="s">
        <v>108</v>
      </c>
      <c r="AO474" t="s">
        <v>109</v>
      </c>
      <c r="AP474">
        <v>110</v>
      </c>
      <c r="AQ474">
        <v>70</v>
      </c>
      <c r="AR474">
        <v>12</v>
      </c>
      <c r="AS474">
        <v>14</v>
      </c>
      <c r="AT474">
        <v>19</v>
      </c>
      <c r="AU474">
        <v>18</v>
      </c>
      <c r="AV474">
        <v>8.9499999999999993</v>
      </c>
      <c r="AW474" t="s">
        <v>71</v>
      </c>
      <c r="AX474" t="s">
        <v>71</v>
      </c>
      <c r="AY474" t="s">
        <v>72</v>
      </c>
      <c r="AZ474">
        <v>9.6750000000000007</v>
      </c>
      <c r="BA474">
        <v>26</v>
      </c>
      <c r="BB474">
        <v>18.5</v>
      </c>
      <c r="BC474" t="s">
        <v>71</v>
      </c>
      <c r="BD474">
        <v>2</v>
      </c>
      <c r="BE474" t="s">
        <v>73</v>
      </c>
      <c r="BF474" t="s">
        <v>71</v>
      </c>
      <c r="BG474" t="s">
        <v>77</v>
      </c>
      <c r="BH474" t="s">
        <v>71</v>
      </c>
    </row>
    <row r="475" spans="1:60">
      <c r="A475">
        <v>474</v>
      </c>
      <c r="B475" t="s">
        <v>51</v>
      </c>
      <c r="C475">
        <v>39</v>
      </c>
      <c r="D475" t="s">
        <v>75</v>
      </c>
      <c r="E475" t="s">
        <v>91</v>
      </c>
      <c r="F475">
        <v>50</v>
      </c>
      <c r="G475">
        <v>1.54</v>
      </c>
      <c r="H475">
        <v>21.08</v>
      </c>
      <c r="I475" t="s">
        <v>69</v>
      </c>
      <c r="J475">
        <v>15</v>
      </c>
      <c r="K475" t="s">
        <v>41</v>
      </c>
      <c r="L475">
        <v>78</v>
      </c>
      <c r="M475">
        <v>22</v>
      </c>
      <c r="N475">
        <v>12.1</v>
      </c>
      <c r="O475">
        <v>2</v>
      </c>
      <c r="P475" t="s">
        <v>70</v>
      </c>
      <c r="Q475">
        <v>5</v>
      </c>
      <c r="R475">
        <v>16</v>
      </c>
      <c r="S475" t="s">
        <v>102</v>
      </c>
      <c r="T475">
        <v>0</v>
      </c>
      <c r="U475">
        <v>1.97</v>
      </c>
      <c r="V475">
        <v>1.99</v>
      </c>
      <c r="W475">
        <v>3.8</v>
      </c>
      <c r="X475">
        <v>2</v>
      </c>
      <c r="Y475">
        <v>1.9</v>
      </c>
      <c r="Z475">
        <v>34</v>
      </c>
      <c r="AA475">
        <v>30</v>
      </c>
      <c r="AB475">
        <v>0.88</v>
      </c>
      <c r="AC475">
        <v>4.3499999999999996</v>
      </c>
      <c r="AD475">
        <v>4.13</v>
      </c>
      <c r="AE475">
        <v>14.13</v>
      </c>
      <c r="AF475">
        <v>23.7</v>
      </c>
      <c r="AG475">
        <v>0.25</v>
      </c>
      <c r="AH475">
        <v>100</v>
      </c>
      <c r="AI475" t="s">
        <v>103</v>
      </c>
      <c r="AJ475" t="s">
        <v>104</v>
      </c>
      <c r="AK475" t="s">
        <v>105</v>
      </c>
      <c r="AL475" t="s">
        <v>106</v>
      </c>
      <c r="AM475" t="s">
        <v>107</v>
      </c>
      <c r="AN475" t="s">
        <v>111</v>
      </c>
      <c r="AO475" t="s">
        <v>109</v>
      </c>
      <c r="AP475">
        <v>120</v>
      </c>
      <c r="AQ475">
        <v>80</v>
      </c>
      <c r="AR475">
        <v>5</v>
      </c>
      <c r="AS475">
        <v>7</v>
      </c>
      <c r="AT475">
        <v>19</v>
      </c>
      <c r="AU475">
        <v>20</v>
      </c>
      <c r="AV475">
        <v>5</v>
      </c>
      <c r="AW475" t="s">
        <v>71</v>
      </c>
      <c r="AX475" t="s">
        <v>78</v>
      </c>
      <c r="AY475" t="s">
        <v>71</v>
      </c>
      <c r="AZ475">
        <v>1.98</v>
      </c>
      <c r="BA475">
        <v>12</v>
      </c>
      <c r="BB475">
        <v>19.5</v>
      </c>
      <c r="BC475" t="s">
        <v>71</v>
      </c>
      <c r="BD475">
        <v>0</v>
      </c>
      <c r="BE475" t="s">
        <v>73</v>
      </c>
      <c r="BF475" t="s">
        <v>74</v>
      </c>
      <c r="BG475" t="s">
        <v>73</v>
      </c>
      <c r="BH475" t="s">
        <v>71</v>
      </c>
    </row>
    <row r="476" spans="1:60">
      <c r="A476">
        <v>475</v>
      </c>
      <c r="B476" t="s">
        <v>51</v>
      </c>
      <c r="C476">
        <v>48</v>
      </c>
      <c r="D476" t="s">
        <v>75</v>
      </c>
      <c r="E476" t="s">
        <v>96</v>
      </c>
      <c r="F476">
        <v>55</v>
      </c>
      <c r="G476">
        <v>1.51</v>
      </c>
      <c r="H476">
        <v>24.12</v>
      </c>
      <c r="I476" t="s">
        <v>69</v>
      </c>
      <c r="J476">
        <v>15</v>
      </c>
      <c r="K476" t="s">
        <v>41</v>
      </c>
      <c r="L476">
        <v>70</v>
      </c>
      <c r="M476">
        <v>18</v>
      </c>
      <c r="N476">
        <v>9.4</v>
      </c>
      <c r="O476">
        <v>4</v>
      </c>
      <c r="P476" t="s">
        <v>80</v>
      </c>
      <c r="Q476">
        <v>2</v>
      </c>
      <c r="R476">
        <v>25</v>
      </c>
      <c r="S476" t="s">
        <v>102</v>
      </c>
      <c r="T476">
        <v>0</v>
      </c>
      <c r="U476">
        <v>4983.21</v>
      </c>
      <c r="V476">
        <v>127.2</v>
      </c>
      <c r="W476">
        <v>4.08</v>
      </c>
      <c r="X476">
        <v>2.6</v>
      </c>
      <c r="Y476">
        <v>1.57</v>
      </c>
      <c r="Z476">
        <v>38</v>
      </c>
      <c r="AA476">
        <v>36</v>
      </c>
      <c r="AB476">
        <v>0.95</v>
      </c>
      <c r="AC476">
        <v>0.45</v>
      </c>
      <c r="AD476">
        <v>4.0199999999999996</v>
      </c>
      <c r="AE476">
        <v>27.72</v>
      </c>
      <c r="AF476">
        <v>29.2</v>
      </c>
      <c r="AG476">
        <v>0.3</v>
      </c>
      <c r="AH476">
        <v>91</v>
      </c>
      <c r="AI476" t="s">
        <v>103</v>
      </c>
      <c r="AJ476" t="s">
        <v>104</v>
      </c>
      <c r="AK476" t="s">
        <v>105</v>
      </c>
      <c r="AL476" t="s">
        <v>106</v>
      </c>
      <c r="AM476" t="s">
        <v>113</v>
      </c>
      <c r="AN476" t="s">
        <v>111</v>
      </c>
      <c r="AO476" t="s">
        <v>117</v>
      </c>
      <c r="AP476">
        <v>130</v>
      </c>
      <c r="AQ476">
        <v>80</v>
      </c>
      <c r="AR476">
        <v>9</v>
      </c>
      <c r="AS476">
        <v>10</v>
      </c>
      <c r="AT476">
        <v>18</v>
      </c>
      <c r="AU476">
        <v>19</v>
      </c>
      <c r="AV476">
        <v>9</v>
      </c>
      <c r="AW476" t="s">
        <v>71</v>
      </c>
      <c r="AX476" t="s">
        <v>71</v>
      </c>
      <c r="AY476" t="s">
        <v>71</v>
      </c>
      <c r="AZ476">
        <v>2555.2049999999999</v>
      </c>
      <c r="BA476">
        <v>19</v>
      </c>
      <c r="BB476">
        <v>18.5</v>
      </c>
      <c r="BC476" t="s">
        <v>71</v>
      </c>
      <c r="BD476">
        <v>1</v>
      </c>
      <c r="BE476" t="s">
        <v>73</v>
      </c>
      <c r="BF476" t="s">
        <v>74</v>
      </c>
      <c r="BG476" t="s">
        <v>73</v>
      </c>
      <c r="BH476" t="s">
        <v>93</v>
      </c>
    </row>
    <row r="477" spans="1:60">
      <c r="A477">
        <v>476</v>
      </c>
      <c r="B477" t="s">
        <v>50</v>
      </c>
      <c r="C477">
        <v>31</v>
      </c>
      <c r="D477" t="s">
        <v>68</v>
      </c>
      <c r="E477" t="s">
        <v>92</v>
      </c>
      <c r="F477">
        <v>55</v>
      </c>
      <c r="G477">
        <v>1.56</v>
      </c>
      <c r="H477">
        <v>22.6</v>
      </c>
      <c r="I477" t="s">
        <v>69</v>
      </c>
      <c r="J477">
        <v>13</v>
      </c>
      <c r="K477" t="s">
        <v>43</v>
      </c>
      <c r="L477">
        <v>72</v>
      </c>
      <c r="M477">
        <v>20</v>
      </c>
      <c r="N477">
        <v>12.1</v>
      </c>
      <c r="O477">
        <v>2</v>
      </c>
      <c r="P477" t="s">
        <v>70</v>
      </c>
      <c r="Q477">
        <v>4</v>
      </c>
      <c r="R477">
        <v>7</v>
      </c>
      <c r="S477" t="s">
        <v>110</v>
      </c>
      <c r="T477">
        <v>0</v>
      </c>
      <c r="U477">
        <v>1.99</v>
      </c>
      <c r="V477">
        <v>56.4</v>
      </c>
      <c r="W477">
        <v>6.53</v>
      </c>
      <c r="X477">
        <v>7.48</v>
      </c>
      <c r="Y477">
        <v>0.87</v>
      </c>
      <c r="Z477">
        <v>38</v>
      </c>
      <c r="AA477">
        <v>32</v>
      </c>
      <c r="AB477">
        <v>0.84</v>
      </c>
      <c r="AC477">
        <v>2.31</v>
      </c>
      <c r="AD477">
        <v>6.09</v>
      </c>
      <c r="AE477">
        <v>14.79</v>
      </c>
      <c r="AF477">
        <v>30.8</v>
      </c>
      <c r="AG477">
        <v>0.25</v>
      </c>
      <c r="AH477">
        <v>84</v>
      </c>
      <c r="AI477" t="s">
        <v>103</v>
      </c>
      <c r="AJ477" t="s">
        <v>104</v>
      </c>
      <c r="AK477" t="s">
        <v>116</v>
      </c>
      <c r="AL477" t="s">
        <v>106</v>
      </c>
      <c r="AM477" t="s">
        <v>107</v>
      </c>
      <c r="AN477" t="s">
        <v>111</v>
      </c>
      <c r="AO477" t="s">
        <v>117</v>
      </c>
      <c r="AP477">
        <v>120</v>
      </c>
      <c r="AQ477">
        <v>80</v>
      </c>
      <c r="AR477">
        <v>6</v>
      </c>
      <c r="AS477">
        <v>15</v>
      </c>
      <c r="AT477">
        <v>18</v>
      </c>
      <c r="AU477">
        <v>20</v>
      </c>
      <c r="AV477">
        <v>8.5</v>
      </c>
      <c r="AW477" t="s">
        <v>71</v>
      </c>
      <c r="AX477" t="s">
        <v>71</v>
      </c>
      <c r="AY477" t="s">
        <v>71</v>
      </c>
      <c r="AZ477">
        <v>29.195</v>
      </c>
      <c r="BA477">
        <v>21</v>
      </c>
      <c r="BB477">
        <v>19</v>
      </c>
      <c r="BC477" t="s">
        <v>71</v>
      </c>
      <c r="BD477">
        <v>1</v>
      </c>
      <c r="BE477" t="s">
        <v>73</v>
      </c>
      <c r="BF477" t="s">
        <v>74</v>
      </c>
      <c r="BG477" t="s">
        <v>73</v>
      </c>
      <c r="BH477" t="s">
        <v>71</v>
      </c>
    </row>
    <row r="478" spans="1:60">
      <c r="A478">
        <v>477</v>
      </c>
      <c r="B478" t="s">
        <v>51</v>
      </c>
      <c r="C478">
        <v>32</v>
      </c>
      <c r="D478" t="s">
        <v>68</v>
      </c>
      <c r="E478" t="s">
        <v>92</v>
      </c>
      <c r="F478">
        <v>61</v>
      </c>
      <c r="G478">
        <v>1.65</v>
      </c>
      <c r="H478">
        <v>22.41</v>
      </c>
      <c r="I478" t="s">
        <v>69</v>
      </c>
      <c r="J478">
        <v>17</v>
      </c>
      <c r="K478" t="s">
        <v>44</v>
      </c>
      <c r="L478">
        <v>78</v>
      </c>
      <c r="M478">
        <v>20</v>
      </c>
      <c r="N478">
        <v>11.5</v>
      </c>
      <c r="O478">
        <v>2</v>
      </c>
      <c r="P478" t="s">
        <v>70</v>
      </c>
      <c r="Q478">
        <v>5</v>
      </c>
      <c r="R478">
        <v>1.5</v>
      </c>
      <c r="S478" t="s">
        <v>110</v>
      </c>
      <c r="T478">
        <v>0</v>
      </c>
      <c r="U478">
        <v>1.97</v>
      </c>
      <c r="V478">
        <v>1.99</v>
      </c>
      <c r="W478">
        <v>9.14</v>
      </c>
      <c r="X478">
        <v>3.37</v>
      </c>
      <c r="Y478">
        <v>2.71</v>
      </c>
      <c r="Z478">
        <v>40</v>
      </c>
      <c r="AA478">
        <v>35</v>
      </c>
      <c r="AB478">
        <v>0.88</v>
      </c>
      <c r="AC478">
        <v>0.57999999999999996</v>
      </c>
      <c r="AD478">
        <v>0.71</v>
      </c>
      <c r="AE478">
        <v>20.07</v>
      </c>
      <c r="AF478">
        <v>36.299999999999997</v>
      </c>
      <c r="AG478">
        <v>0.64</v>
      </c>
      <c r="AH478">
        <v>116</v>
      </c>
      <c r="AI478" t="s">
        <v>103</v>
      </c>
      <c r="AJ478" t="s">
        <v>104</v>
      </c>
      <c r="AK478" t="s">
        <v>105</v>
      </c>
      <c r="AL478" t="s">
        <v>106</v>
      </c>
      <c r="AM478" t="s">
        <v>107</v>
      </c>
      <c r="AN478" t="s">
        <v>111</v>
      </c>
      <c r="AO478" t="s">
        <v>117</v>
      </c>
      <c r="AP478">
        <v>110</v>
      </c>
      <c r="AQ478">
        <v>80</v>
      </c>
      <c r="AR478">
        <v>2</v>
      </c>
      <c r="AS478">
        <v>1</v>
      </c>
      <c r="AT478">
        <v>20</v>
      </c>
      <c r="AU478">
        <v>17</v>
      </c>
      <c r="AV478">
        <v>6.4</v>
      </c>
      <c r="AW478" t="s">
        <v>71</v>
      </c>
      <c r="AX478" t="s">
        <v>71</v>
      </c>
      <c r="AY478" t="s">
        <v>72</v>
      </c>
      <c r="AZ478">
        <v>1.98</v>
      </c>
      <c r="BA478">
        <v>3</v>
      </c>
      <c r="BB478">
        <v>18.5</v>
      </c>
      <c r="BC478" t="s">
        <v>71</v>
      </c>
      <c r="BD478">
        <v>0</v>
      </c>
      <c r="BE478" t="s">
        <v>73</v>
      </c>
      <c r="BF478" t="s">
        <v>74</v>
      </c>
      <c r="BG478" t="s">
        <v>73</v>
      </c>
      <c r="BH478" t="s">
        <v>71</v>
      </c>
    </row>
    <row r="479" spans="1:60">
      <c r="A479">
        <v>478</v>
      </c>
      <c r="B479" t="s">
        <v>50</v>
      </c>
      <c r="C479">
        <v>42</v>
      </c>
      <c r="D479" t="s">
        <v>75</v>
      </c>
      <c r="E479" t="s">
        <v>96</v>
      </c>
      <c r="F479">
        <v>94</v>
      </c>
      <c r="G479">
        <v>1.5544800000000001</v>
      </c>
      <c r="H479">
        <v>38.9</v>
      </c>
      <c r="I479" t="s">
        <v>81</v>
      </c>
      <c r="J479">
        <v>16</v>
      </c>
      <c r="K479" t="s">
        <v>45</v>
      </c>
      <c r="L479">
        <v>74</v>
      </c>
      <c r="M479">
        <v>18</v>
      </c>
      <c r="N479">
        <v>10.7</v>
      </c>
      <c r="O479">
        <v>4</v>
      </c>
      <c r="P479" t="s">
        <v>80</v>
      </c>
      <c r="Q479">
        <v>7</v>
      </c>
      <c r="R479">
        <v>16</v>
      </c>
      <c r="S479" t="s">
        <v>102</v>
      </c>
      <c r="T479">
        <v>0</v>
      </c>
      <c r="U479">
        <v>501.31</v>
      </c>
      <c r="V479">
        <v>1.99</v>
      </c>
      <c r="W479">
        <v>5.59</v>
      </c>
      <c r="X479">
        <v>2.02</v>
      </c>
      <c r="Y479">
        <v>2.77</v>
      </c>
      <c r="Z479">
        <v>48</v>
      </c>
      <c r="AA479">
        <v>47</v>
      </c>
      <c r="AB479">
        <v>0.98</v>
      </c>
      <c r="AC479">
        <v>1.91</v>
      </c>
      <c r="AD479">
        <v>3.62</v>
      </c>
      <c r="AE479">
        <v>7.38</v>
      </c>
      <c r="AF479">
        <v>28.2</v>
      </c>
      <c r="AG479">
        <v>0.55000000000000004</v>
      </c>
      <c r="AH479">
        <v>91</v>
      </c>
      <c r="AI479" t="s">
        <v>114</v>
      </c>
      <c r="AJ479" t="s">
        <v>115</v>
      </c>
      <c r="AK479" t="s">
        <v>116</v>
      </c>
      <c r="AL479" t="s">
        <v>112</v>
      </c>
      <c r="AM479" t="s">
        <v>107</v>
      </c>
      <c r="AN479" t="s">
        <v>108</v>
      </c>
      <c r="AO479" t="s">
        <v>109</v>
      </c>
      <c r="AP479">
        <v>130</v>
      </c>
      <c r="AQ479">
        <v>80</v>
      </c>
      <c r="AR479">
        <v>18</v>
      </c>
      <c r="AS479">
        <v>11</v>
      </c>
      <c r="AT479">
        <v>20</v>
      </c>
      <c r="AU479">
        <v>19</v>
      </c>
      <c r="AV479">
        <v>9.1999999999999993</v>
      </c>
      <c r="AW479" t="s">
        <v>71</v>
      </c>
      <c r="AX479" t="s">
        <v>71</v>
      </c>
      <c r="AY479" t="s">
        <v>72</v>
      </c>
      <c r="AZ479">
        <v>251.65</v>
      </c>
      <c r="BA479">
        <v>29</v>
      </c>
      <c r="BB479">
        <v>19.5</v>
      </c>
      <c r="BC479" t="s">
        <v>71</v>
      </c>
      <c r="BD479">
        <v>4</v>
      </c>
      <c r="BE479" t="s">
        <v>77</v>
      </c>
      <c r="BF479" t="s">
        <v>74</v>
      </c>
      <c r="BG479" t="s">
        <v>82</v>
      </c>
      <c r="BH479" t="s">
        <v>71</v>
      </c>
    </row>
    <row r="480" spans="1:60">
      <c r="A480">
        <v>479</v>
      </c>
      <c r="B480" t="s">
        <v>51</v>
      </c>
      <c r="C480">
        <v>28</v>
      </c>
      <c r="D480" t="s">
        <v>68</v>
      </c>
      <c r="E480" t="s">
        <v>90</v>
      </c>
      <c r="F480">
        <v>60</v>
      </c>
      <c r="G480">
        <v>1.6</v>
      </c>
      <c r="H480">
        <v>23.44</v>
      </c>
      <c r="I480" t="s">
        <v>69</v>
      </c>
      <c r="J480">
        <v>15</v>
      </c>
      <c r="K480" t="s">
        <v>41</v>
      </c>
      <c r="L480">
        <v>72</v>
      </c>
      <c r="M480">
        <v>18</v>
      </c>
      <c r="N480">
        <v>11.7</v>
      </c>
      <c r="O480">
        <v>2</v>
      </c>
      <c r="P480" t="s">
        <v>70</v>
      </c>
      <c r="Q480">
        <v>5</v>
      </c>
      <c r="R480">
        <v>4</v>
      </c>
      <c r="S480" t="s">
        <v>102</v>
      </c>
      <c r="T480">
        <v>0</v>
      </c>
      <c r="U480">
        <v>21.45</v>
      </c>
      <c r="V480">
        <v>168.99</v>
      </c>
      <c r="W480">
        <v>8.25</v>
      </c>
      <c r="X480">
        <v>2.84</v>
      </c>
      <c r="Y480">
        <v>2.9</v>
      </c>
      <c r="Z480">
        <v>39</v>
      </c>
      <c r="AA480">
        <v>37</v>
      </c>
      <c r="AB480">
        <v>0.95</v>
      </c>
      <c r="AC480">
        <v>1</v>
      </c>
      <c r="AD480">
        <v>0.89</v>
      </c>
      <c r="AE480">
        <v>33.24</v>
      </c>
      <c r="AF480">
        <v>26.3</v>
      </c>
      <c r="AG480">
        <v>0.39</v>
      </c>
      <c r="AH480">
        <v>91</v>
      </c>
      <c r="AI480" t="s">
        <v>103</v>
      </c>
      <c r="AJ480" t="s">
        <v>104</v>
      </c>
      <c r="AK480" t="s">
        <v>105</v>
      </c>
      <c r="AL480" t="s">
        <v>106</v>
      </c>
      <c r="AM480" t="s">
        <v>107</v>
      </c>
      <c r="AN480" t="s">
        <v>111</v>
      </c>
      <c r="AO480" t="s">
        <v>109</v>
      </c>
      <c r="AP480">
        <v>120</v>
      </c>
      <c r="AQ480">
        <v>80</v>
      </c>
      <c r="AR480">
        <v>3</v>
      </c>
      <c r="AS480">
        <v>5</v>
      </c>
      <c r="AT480">
        <v>18</v>
      </c>
      <c r="AU480">
        <v>17</v>
      </c>
      <c r="AV480">
        <v>6</v>
      </c>
      <c r="AW480" t="s">
        <v>71</v>
      </c>
      <c r="AX480" t="s">
        <v>71</v>
      </c>
      <c r="AY480" t="s">
        <v>72</v>
      </c>
      <c r="AZ480">
        <v>95.22</v>
      </c>
      <c r="BA480">
        <v>8</v>
      </c>
      <c r="BB480">
        <v>17.5</v>
      </c>
      <c r="BC480" t="s">
        <v>71</v>
      </c>
      <c r="BD480">
        <v>0</v>
      </c>
      <c r="BE480" t="s">
        <v>73</v>
      </c>
      <c r="BF480" t="s">
        <v>74</v>
      </c>
      <c r="BG480" t="s">
        <v>73</v>
      </c>
      <c r="BH480" t="s">
        <v>71</v>
      </c>
    </row>
    <row r="481" spans="1:60">
      <c r="A481">
        <v>480</v>
      </c>
      <c r="B481" t="s">
        <v>51</v>
      </c>
      <c r="C481">
        <v>27</v>
      </c>
      <c r="D481" t="s">
        <v>68</v>
      </c>
      <c r="E481" t="s">
        <v>90</v>
      </c>
      <c r="F481">
        <v>60</v>
      </c>
      <c r="G481">
        <v>1.5849600000000001</v>
      </c>
      <c r="H481">
        <v>23.88</v>
      </c>
      <c r="I481" t="s">
        <v>69</v>
      </c>
      <c r="J481">
        <v>11</v>
      </c>
      <c r="K481" t="s">
        <v>42</v>
      </c>
      <c r="L481">
        <v>72</v>
      </c>
      <c r="M481">
        <v>20</v>
      </c>
      <c r="N481">
        <v>10.4</v>
      </c>
      <c r="O481">
        <v>2</v>
      </c>
      <c r="P481" t="s">
        <v>70</v>
      </c>
      <c r="Q481">
        <v>5</v>
      </c>
      <c r="R481">
        <v>7</v>
      </c>
      <c r="S481" t="s">
        <v>110</v>
      </c>
      <c r="T481">
        <v>0</v>
      </c>
      <c r="U481">
        <v>696.83</v>
      </c>
      <c r="V481">
        <v>1.99</v>
      </c>
      <c r="W481">
        <v>5.86</v>
      </c>
      <c r="X481">
        <v>2.37</v>
      </c>
      <c r="Y481">
        <v>2.4700000000000002</v>
      </c>
      <c r="Z481">
        <v>39</v>
      </c>
      <c r="AA481">
        <v>38</v>
      </c>
      <c r="AB481">
        <v>0.97</v>
      </c>
      <c r="AC481">
        <v>1</v>
      </c>
      <c r="AD481">
        <v>1.97</v>
      </c>
      <c r="AE481">
        <v>15.82</v>
      </c>
      <c r="AF481">
        <v>25.3</v>
      </c>
      <c r="AG481">
        <v>0.4</v>
      </c>
      <c r="AH481">
        <v>116</v>
      </c>
      <c r="AI481" t="s">
        <v>103</v>
      </c>
      <c r="AJ481" t="s">
        <v>104</v>
      </c>
      <c r="AK481" t="s">
        <v>116</v>
      </c>
      <c r="AL481" t="s">
        <v>112</v>
      </c>
      <c r="AM481" t="s">
        <v>113</v>
      </c>
      <c r="AN481" t="s">
        <v>111</v>
      </c>
      <c r="AO481" t="s">
        <v>109</v>
      </c>
      <c r="AP481">
        <v>110</v>
      </c>
      <c r="AQ481">
        <v>80</v>
      </c>
      <c r="AR481">
        <v>5</v>
      </c>
      <c r="AS481">
        <v>8</v>
      </c>
      <c r="AT481">
        <v>18</v>
      </c>
      <c r="AU481">
        <v>18</v>
      </c>
      <c r="AV481">
        <v>9</v>
      </c>
      <c r="AW481" t="s">
        <v>71</v>
      </c>
      <c r="AX481" t="s">
        <v>71</v>
      </c>
      <c r="AY481" t="s">
        <v>72</v>
      </c>
      <c r="AZ481">
        <v>349.41</v>
      </c>
      <c r="BA481">
        <v>13</v>
      </c>
      <c r="BB481">
        <v>18</v>
      </c>
      <c r="BC481" t="s">
        <v>71</v>
      </c>
      <c r="BD481">
        <v>3</v>
      </c>
      <c r="BE481" t="s">
        <v>77</v>
      </c>
      <c r="BF481" t="s">
        <v>74</v>
      </c>
      <c r="BG481" t="s">
        <v>77</v>
      </c>
      <c r="BH481" t="s">
        <v>71</v>
      </c>
    </row>
    <row r="482" spans="1:60">
      <c r="A482">
        <v>481</v>
      </c>
      <c r="B482" t="s">
        <v>51</v>
      </c>
      <c r="C482">
        <v>26</v>
      </c>
      <c r="D482" t="s">
        <v>68</v>
      </c>
      <c r="E482" t="s">
        <v>90</v>
      </c>
      <c r="F482">
        <v>52</v>
      </c>
      <c r="G482">
        <v>1.64592</v>
      </c>
      <c r="H482">
        <v>19.190000000000001</v>
      </c>
      <c r="I482" t="s">
        <v>69</v>
      </c>
      <c r="J482">
        <v>13</v>
      </c>
      <c r="K482" t="s">
        <v>43</v>
      </c>
      <c r="L482">
        <v>70</v>
      </c>
      <c r="M482">
        <v>18</v>
      </c>
      <c r="N482">
        <v>10</v>
      </c>
      <c r="O482">
        <v>2</v>
      </c>
      <c r="P482" t="s">
        <v>70</v>
      </c>
      <c r="Q482">
        <v>5</v>
      </c>
      <c r="R482">
        <v>3</v>
      </c>
      <c r="S482" t="s">
        <v>102</v>
      </c>
      <c r="T482">
        <v>0</v>
      </c>
      <c r="U482">
        <v>22</v>
      </c>
      <c r="V482">
        <v>1.99</v>
      </c>
      <c r="W482">
        <v>6.8</v>
      </c>
      <c r="X482">
        <v>0.43</v>
      </c>
      <c r="Y482">
        <v>15.81</v>
      </c>
      <c r="Z482">
        <v>36</v>
      </c>
      <c r="AA482">
        <v>35</v>
      </c>
      <c r="AB482">
        <v>0.97</v>
      </c>
      <c r="AC482">
        <v>1.47</v>
      </c>
      <c r="AD482">
        <v>1.4</v>
      </c>
      <c r="AE482">
        <v>49.01</v>
      </c>
      <c r="AF482">
        <v>24.5</v>
      </c>
      <c r="AG482">
        <v>0.25</v>
      </c>
      <c r="AH482">
        <v>84</v>
      </c>
      <c r="AI482" t="s">
        <v>103</v>
      </c>
      <c r="AJ482" t="s">
        <v>104</v>
      </c>
      <c r="AK482" t="s">
        <v>105</v>
      </c>
      <c r="AL482" t="s">
        <v>106</v>
      </c>
      <c r="AM482" t="s">
        <v>107</v>
      </c>
      <c r="AN482" t="s">
        <v>111</v>
      </c>
      <c r="AO482" t="s">
        <v>109</v>
      </c>
      <c r="AP482">
        <v>110</v>
      </c>
      <c r="AQ482">
        <v>80</v>
      </c>
      <c r="AR482">
        <v>7</v>
      </c>
      <c r="AS482">
        <v>5</v>
      </c>
      <c r="AT482">
        <v>20</v>
      </c>
      <c r="AU482">
        <v>21</v>
      </c>
      <c r="AV482">
        <v>8</v>
      </c>
      <c r="AW482" t="s">
        <v>71</v>
      </c>
      <c r="AX482" t="s">
        <v>71</v>
      </c>
      <c r="AY482" t="s">
        <v>72</v>
      </c>
      <c r="AZ482">
        <v>11.994999999999999</v>
      </c>
      <c r="BA482">
        <v>12</v>
      </c>
      <c r="BB482">
        <v>20.5</v>
      </c>
      <c r="BC482" t="s">
        <v>71</v>
      </c>
      <c r="BD482">
        <v>0</v>
      </c>
      <c r="BE482" t="s">
        <v>73</v>
      </c>
      <c r="BF482" t="s">
        <v>74</v>
      </c>
      <c r="BG482" t="s">
        <v>73</v>
      </c>
      <c r="BH482" t="s">
        <v>71</v>
      </c>
    </row>
    <row r="483" spans="1:60">
      <c r="A483">
        <v>482</v>
      </c>
      <c r="B483" t="s">
        <v>51</v>
      </c>
      <c r="C483">
        <v>44</v>
      </c>
      <c r="D483" t="s">
        <v>75</v>
      </c>
      <c r="E483" t="s">
        <v>96</v>
      </c>
      <c r="F483">
        <v>66.099999999999994</v>
      </c>
      <c r="G483">
        <v>1.48</v>
      </c>
      <c r="H483">
        <v>30.18</v>
      </c>
      <c r="I483" t="s">
        <v>81</v>
      </c>
      <c r="J483">
        <v>13</v>
      </c>
      <c r="K483" t="s">
        <v>43</v>
      </c>
      <c r="L483">
        <v>70</v>
      </c>
      <c r="M483">
        <v>20</v>
      </c>
      <c r="N483">
        <v>10.4</v>
      </c>
      <c r="O483">
        <v>2</v>
      </c>
      <c r="P483" t="s">
        <v>70</v>
      </c>
      <c r="Q483">
        <v>5</v>
      </c>
      <c r="R483">
        <v>8</v>
      </c>
      <c r="S483" t="s">
        <v>102</v>
      </c>
      <c r="T483">
        <v>0</v>
      </c>
      <c r="U483">
        <v>1.89</v>
      </c>
      <c r="V483">
        <v>1.99</v>
      </c>
      <c r="W483">
        <v>7.81</v>
      </c>
      <c r="X483">
        <v>2.02</v>
      </c>
      <c r="Y483">
        <v>3.87</v>
      </c>
      <c r="Z483">
        <v>40</v>
      </c>
      <c r="AA483">
        <v>34</v>
      </c>
      <c r="AB483">
        <v>0.85</v>
      </c>
      <c r="AC483">
        <v>3.25</v>
      </c>
      <c r="AD483">
        <v>3.03</v>
      </c>
      <c r="AE483">
        <v>13.79</v>
      </c>
      <c r="AF483">
        <v>27.5</v>
      </c>
      <c r="AG483">
        <v>0.4</v>
      </c>
      <c r="AH483">
        <v>125</v>
      </c>
      <c r="AI483" t="s">
        <v>114</v>
      </c>
      <c r="AJ483" t="s">
        <v>104</v>
      </c>
      <c r="AK483" t="s">
        <v>105</v>
      </c>
      <c r="AL483" t="s">
        <v>106</v>
      </c>
      <c r="AM483" t="s">
        <v>113</v>
      </c>
      <c r="AN483" t="s">
        <v>111</v>
      </c>
      <c r="AO483" t="s">
        <v>109</v>
      </c>
      <c r="AP483">
        <v>130</v>
      </c>
      <c r="AQ483">
        <v>80</v>
      </c>
      <c r="AR483">
        <v>5</v>
      </c>
      <c r="AS483">
        <v>9</v>
      </c>
      <c r="AT483">
        <v>16</v>
      </c>
      <c r="AU483">
        <v>19</v>
      </c>
      <c r="AV483">
        <v>4.5</v>
      </c>
      <c r="AW483" t="s">
        <v>71</v>
      </c>
      <c r="AX483" t="s">
        <v>71</v>
      </c>
      <c r="AY483" t="s">
        <v>72</v>
      </c>
      <c r="AZ483">
        <v>1.94</v>
      </c>
      <c r="BA483">
        <v>14</v>
      </c>
      <c r="BB483">
        <v>17.5</v>
      </c>
      <c r="BC483" t="s">
        <v>71</v>
      </c>
      <c r="BD483">
        <v>2</v>
      </c>
      <c r="BE483" t="s">
        <v>73</v>
      </c>
      <c r="BF483" t="s">
        <v>74</v>
      </c>
      <c r="BG483" t="s">
        <v>77</v>
      </c>
      <c r="BH483" t="s">
        <v>71</v>
      </c>
    </row>
    <row r="484" spans="1:60">
      <c r="A484">
        <v>483</v>
      </c>
      <c r="B484" t="s">
        <v>51</v>
      </c>
      <c r="C484">
        <v>32</v>
      </c>
      <c r="D484" t="s">
        <v>68</v>
      </c>
      <c r="E484" t="s">
        <v>92</v>
      </c>
      <c r="F484">
        <v>43</v>
      </c>
      <c r="G484">
        <v>1.6154400000000002</v>
      </c>
      <c r="H484">
        <v>16.48</v>
      </c>
      <c r="I484" t="s">
        <v>79</v>
      </c>
      <c r="J484">
        <v>13</v>
      </c>
      <c r="K484" t="s">
        <v>43</v>
      </c>
      <c r="L484">
        <v>72</v>
      </c>
      <c r="M484">
        <v>22</v>
      </c>
      <c r="N484">
        <v>12.1</v>
      </c>
      <c r="O484">
        <v>2</v>
      </c>
      <c r="P484" t="s">
        <v>70</v>
      </c>
      <c r="Q484">
        <v>5</v>
      </c>
      <c r="R484">
        <v>7</v>
      </c>
      <c r="S484" t="s">
        <v>110</v>
      </c>
      <c r="T484">
        <v>0</v>
      </c>
      <c r="U484">
        <v>1.99</v>
      </c>
      <c r="V484">
        <v>1.99</v>
      </c>
      <c r="W484">
        <v>5.51</v>
      </c>
      <c r="X484">
        <v>4.0999999999999996</v>
      </c>
      <c r="Y484">
        <v>1.34</v>
      </c>
      <c r="Z484">
        <v>34</v>
      </c>
      <c r="AA484">
        <v>30</v>
      </c>
      <c r="AB484">
        <v>0.88</v>
      </c>
      <c r="AC484">
        <v>2.27</v>
      </c>
      <c r="AD484">
        <v>3.86</v>
      </c>
      <c r="AE484">
        <v>40.29</v>
      </c>
      <c r="AF484">
        <v>32.6</v>
      </c>
      <c r="AG484">
        <v>0.37</v>
      </c>
      <c r="AH484">
        <v>108</v>
      </c>
      <c r="AI484" t="s">
        <v>103</v>
      </c>
      <c r="AJ484" t="s">
        <v>104</v>
      </c>
      <c r="AK484" t="s">
        <v>105</v>
      </c>
      <c r="AL484" t="s">
        <v>106</v>
      </c>
      <c r="AM484" t="s">
        <v>113</v>
      </c>
      <c r="AN484" t="s">
        <v>108</v>
      </c>
      <c r="AO484" t="s">
        <v>117</v>
      </c>
      <c r="AP484">
        <v>110</v>
      </c>
      <c r="AQ484">
        <v>80</v>
      </c>
      <c r="AR484">
        <v>1</v>
      </c>
      <c r="AS484">
        <v>3</v>
      </c>
      <c r="AT484">
        <v>19</v>
      </c>
      <c r="AU484">
        <v>19</v>
      </c>
      <c r="AV484">
        <v>8.6</v>
      </c>
      <c r="AW484" t="s">
        <v>71</v>
      </c>
      <c r="AX484" t="s">
        <v>71</v>
      </c>
      <c r="AY484" t="s">
        <v>71</v>
      </c>
      <c r="AZ484">
        <v>1.99</v>
      </c>
      <c r="BA484">
        <v>4</v>
      </c>
      <c r="BB484">
        <v>19</v>
      </c>
      <c r="BC484" t="s">
        <v>71</v>
      </c>
      <c r="BD484">
        <v>1</v>
      </c>
      <c r="BE484" t="s">
        <v>73</v>
      </c>
      <c r="BF484" t="s">
        <v>74</v>
      </c>
      <c r="BG484" t="s">
        <v>73</v>
      </c>
      <c r="BH484" t="s">
        <v>71</v>
      </c>
    </row>
    <row r="485" spans="1:60">
      <c r="A485">
        <v>484</v>
      </c>
      <c r="B485" t="s">
        <v>50</v>
      </c>
      <c r="C485">
        <v>33</v>
      </c>
      <c r="D485" t="s">
        <v>68</v>
      </c>
      <c r="E485" t="s">
        <v>92</v>
      </c>
      <c r="F485">
        <v>87.9</v>
      </c>
      <c r="G485">
        <v>1.58</v>
      </c>
      <c r="H485">
        <v>35.21</v>
      </c>
      <c r="I485" t="s">
        <v>81</v>
      </c>
      <c r="J485">
        <v>15</v>
      </c>
      <c r="K485" t="s">
        <v>41</v>
      </c>
      <c r="L485">
        <v>72</v>
      </c>
      <c r="M485">
        <v>20</v>
      </c>
      <c r="N485">
        <v>10</v>
      </c>
      <c r="O485">
        <v>4</v>
      </c>
      <c r="P485" t="s">
        <v>80</v>
      </c>
      <c r="Q485">
        <v>2</v>
      </c>
      <c r="R485">
        <v>8</v>
      </c>
      <c r="S485" t="s">
        <v>102</v>
      </c>
      <c r="T485">
        <v>0</v>
      </c>
      <c r="U485">
        <v>70.349999999999994</v>
      </c>
      <c r="V485">
        <v>1.99</v>
      </c>
      <c r="W485">
        <v>2.81</v>
      </c>
      <c r="X485">
        <v>0.37</v>
      </c>
      <c r="Y485">
        <v>7.59</v>
      </c>
      <c r="Z485">
        <v>46</v>
      </c>
      <c r="AA485">
        <v>44</v>
      </c>
      <c r="AB485">
        <v>0.96</v>
      </c>
      <c r="AC485">
        <v>6.55</v>
      </c>
      <c r="AD485">
        <v>5.75</v>
      </c>
      <c r="AE485">
        <v>28.05</v>
      </c>
      <c r="AF485">
        <v>21</v>
      </c>
      <c r="AG485">
        <v>0.21</v>
      </c>
      <c r="AH485">
        <v>116</v>
      </c>
      <c r="AI485" t="s">
        <v>114</v>
      </c>
      <c r="AJ485" t="s">
        <v>104</v>
      </c>
      <c r="AK485" t="s">
        <v>105</v>
      </c>
      <c r="AL485" t="s">
        <v>106</v>
      </c>
      <c r="AM485" t="s">
        <v>113</v>
      </c>
      <c r="AN485" t="s">
        <v>108</v>
      </c>
      <c r="AO485" t="s">
        <v>109</v>
      </c>
      <c r="AP485">
        <v>120</v>
      </c>
      <c r="AQ485">
        <v>80</v>
      </c>
      <c r="AR485">
        <v>7</v>
      </c>
      <c r="AS485">
        <v>12</v>
      </c>
      <c r="AT485">
        <v>20</v>
      </c>
      <c r="AU485">
        <v>14</v>
      </c>
      <c r="AV485">
        <v>8</v>
      </c>
      <c r="AW485" t="s">
        <v>71</v>
      </c>
      <c r="AX485" t="s">
        <v>78</v>
      </c>
      <c r="AY485" t="s">
        <v>72</v>
      </c>
      <c r="AZ485">
        <v>36.169999999999995</v>
      </c>
      <c r="BA485">
        <v>19</v>
      </c>
      <c r="BB485">
        <v>17</v>
      </c>
      <c r="BC485" t="s">
        <v>71</v>
      </c>
      <c r="BD485">
        <v>2</v>
      </c>
      <c r="BE485" t="s">
        <v>73</v>
      </c>
      <c r="BF485" t="s">
        <v>74</v>
      </c>
      <c r="BG485" t="s">
        <v>77</v>
      </c>
      <c r="BH485" t="s">
        <v>93</v>
      </c>
    </row>
    <row r="486" spans="1:60">
      <c r="A486">
        <v>485</v>
      </c>
      <c r="B486" t="s">
        <v>51</v>
      </c>
      <c r="C486">
        <v>31</v>
      </c>
      <c r="D486" t="s">
        <v>68</v>
      </c>
      <c r="E486" t="s">
        <v>92</v>
      </c>
      <c r="F486">
        <v>63</v>
      </c>
      <c r="G486">
        <v>1.56</v>
      </c>
      <c r="H486">
        <v>25.89</v>
      </c>
      <c r="I486" t="s">
        <v>76</v>
      </c>
      <c r="J486">
        <v>11</v>
      </c>
      <c r="K486" t="s">
        <v>42</v>
      </c>
      <c r="L486">
        <v>72</v>
      </c>
      <c r="M486">
        <v>20</v>
      </c>
      <c r="N486">
        <v>10.8</v>
      </c>
      <c r="O486">
        <v>2</v>
      </c>
      <c r="P486" t="s">
        <v>70</v>
      </c>
      <c r="Q486">
        <v>5</v>
      </c>
      <c r="R486">
        <v>5</v>
      </c>
      <c r="S486" t="s">
        <v>102</v>
      </c>
      <c r="T486">
        <v>0</v>
      </c>
      <c r="U486">
        <v>1.99</v>
      </c>
      <c r="V486">
        <v>1.99</v>
      </c>
      <c r="W486">
        <v>5.28</v>
      </c>
      <c r="X486">
        <v>3.46</v>
      </c>
      <c r="Y486">
        <v>1.53</v>
      </c>
      <c r="Z486">
        <v>39</v>
      </c>
      <c r="AA486">
        <v>36</v>
      </c>
      <c r="AB486">
        <v>0.92</v>
      </c>
      <c r="AC486">
        <v>2.48</v>
      </c>
      <c r="AD486">
        <v>6.26</v>
      </c>
      <c r="AE486">
        <v>28.08</v>
      </c>
      <c r="AF486">
        <v>16.25</v>
      </c>
      <c r="AG486">
        <v>25.3</v>
      </c>
      <c r="AH486">
        <v>116</v>
      </c>
      <c r="AI486" t="s">
        <v>103</v>
      </c>
      <c r="AJ486" t="s">
        <v>115</v>
      </c>
      <c r="AK486" t="s">
        <v>105</v>
      </c>
      <c r="AL486" t="s">
        <v>112</v>
      </c>
      <c r="AM486" t="s">
        <v>107</v>
      </c>
      <c r="AN486" t="s">
        <v>108</v>
      </c>
      <c r="AO486" t="s">
        <v>117</v>
      </c>
      <c r="AP486">
        <v>120</v>
      </c>
      <c r="AQ486">
        <v>80</v>
      </c>
      <c r="AR486">
        <v>9</v>
      </c>
      <c r="AS486">
        <v>10</v>
      </c>
      <c r="AT486">
        <v>18</v>
      </c>
      <c r="AU486">
        <v>17</v>
      </c>
      <c r="AV486">
        <v>7.25</v>
      </c>
      <c r="AW486" t="s">
        <v>71</v>
      </c>
      <c r="AX486" t="s">
        <v>71</v>
      </c>
      <c r="AY486" t="s">
        <v>71</v>
      </c>
      <c r="AZ486">
        <v>1.99</v>
      </c>
      <c r="BA486">
        <v>19</v>
      </c>
      <c r="BB486">
        <v>17.5</v>
      </c>
      <c r="BC486" t="s">
        <v>71</v>
      </c>
      <c r="BD486">
        <v>2</v>
      </c>
      <c r="BE486" t="s">
        <v>73</v>
      </c>
      <c r="BF486" t="s">
        <v>74</v>
      </c>
      <c r="BG486" t="s">
        <v>73</v>
      </c>
      <c r="BH486" t="s">
        <v>71</v>
      </c>
    </row>
    <row r="487" spans="1:60">
      <c r="A487">
        <v>486</v>
      </c>
      <c r="B487" t="s">
        <v>51</v>
      </c>
      <c r="C487">
        <v>30</v>
      </c>
      <c r="D487" t="s">
        <v>68</v>
      </c>
      <c r="E487" t="s">
        <v>92</v>
      </c>
      <c r="F487">
        <v>44.8</v>
      </c>
      <c r="G487">
        <v>1.57</v>
      </c>
      <c r="H487">
        <v>18.18</v>
      </c>
      <c r="I487" t="s">
        <v>79</v>
      </c>
      <c r="J487">
        <v>15</v>
      </c>
      <c r="K487" t="s">
        <v>41</v>
      </c>
      <c r="L487">
        <v>80</v>
      </c>
      <c r="M487">
        <v>20</v>
      </c>
      <c r="N487">
        <v>10</v>
      </c>
      <c r="O487">
        <v>2</v>
      </c>
      <c r="P487" t="s">
        <v>70</v>
      </c>
      <c r="Q487">
        <v>5</v>
      </c>
      <c r="R487">
        <v>9</v>
      </c>
      <c r="S487" t="s">
        <v>110</v>
      </c>
      <c r="T487">
        <v>0</v>
      </c>
      <c r="U487">
        <v>1238.4000000000001</v>
      </c>
      <c r="V487">
        <v>237.5</v>
      </c>
      <c r="W487">
        <v>1</v>
      </c>
      <c r="X487">
        <v>0.1</v>
      </c>
      <c r="Y487">
        <v>10</v>
      </c>
      <c r="Z487">
        <v>34</v>
      </c>
      <c r="AA487">
        <v>30</v>
      </c>
      <c r="AB487">
        <v>0.88</v>
      </c>
      <c r="AC487">
        <v>3.26</v>
      </c>
      <c r="AD487">
        <v>0.72</v>
      </c>
      <c r="AE487">
        <v>44.42</v>
      </c>
      <c r="AF487">
        <v>33.299999999999997</v>
      </c>
      <c r="AG487">
        <v>0.25</v>
      </c>
      <c r="AH487">
        <v>91</v>
      </c>
      <c r="AI487" t="s">
        <v>103</v>
      </c>
      <c r="AJ487" t="s">
        <v>104</v>
      </c>
      <c r="AK487" t="s">
        <v>105</v>
      </c>
      <c r="AL487" t="s">
        <v>106</v>
      </c>
      <c r="AM487" t="s">
        <v>107</v>
      </c>
      <c r="AN487" t="s">
        <v>108</v>
      </c>
      <c r="AO487" t="s">
        <v>117</v>
      </c>
      <c r="AP487">
        <v>110</v>
      </c>
      <c r="AQ487">
        <v>80</v>
      </c>
      <c r="AR487">
        <v>2</v>
      </c>
      <c r="AS487">
        <v>4</v>
      </c>
      <c r="AT487">
        <v>15</v>
      </c>
      <c r="AU487">
        <v>18</v>
      </c>
      <c r="AV487">
        <v>8.5</v>
      </c>
      <c r="AW487" t="s">
        <v>71</v>
      </c>
      <c r="AX487" t="s">
        <v>71</v>
      </c>
      <c r="AY487" t="s">
        <v>72</v>
      </c>
      <c r="AZ487">
        <v>737.95</v>
      </c>
      <c r="BA487">
        <v>6</v>
      </c>
      <c r="BB487">
        <v>16.5</v>
      </c>
      <c r="BC487" t="s">
        <v>71</v>
      </c>
      <c r="BD487">
        <v>0</v>
      </c>
      <c r="BE487" t="s">
        <v>73</v>
      </c>
      <c r="BF487" t="s">
        <v>74</v>
      </c>
      <c r="BG487" t="s">
        <v>73</v>
      </c>
      <c r="BH487" t="s">
        <v>71</v>
      </c>
    </row>
    <row r="488" spans="1:60">
      <c r="A488">
        <v>487</v>
      </c>
      <c r="B488" t="s">
        <v>50</v>
      </c>
      <c r="C488">
        <v>30</v>
      </c>
      <c r="D488" t="s">
        <v>68</v>
      </c>
      <c r="E488" t="s">
        <v>92</v>
      </c>
      <c r="F488">
        <v>49.1</v>
      </c>
      <c r="G488">
        <v>1.59</v>
      </c>
      <c r="H488">
        <v>19.420000000000002</v>
      </c>
      <c r="I488" t="s">
        <v>69</v>
      </c>
      <c r="J488">
        <v>11</v>
      </c>
      <c r="K488" t="s">
        <v>42</v>
      </c>
      <c r="L488">
        <v>74</v>
      </c>
      <c r="M488">
        <v>18</v>
      </c>
      <c r="N488">
        <v>11.7</v>
      </c>
      <c r="O488">
        <v>4</v>
      </c>
      <c r="P488" t="s">
        <v>80</v>
      </c>
      <c r="Q488">
        <v>2</v>
      </c>
      <c r="R488">
        <v>4</v>
      </c>
      <c r="S488" t="s">
        <v>110</v>
      </c>
      <c r="T488">
        <v>0</v>
      </c>
      <c r="U488">
        <v>710.4</v>
      </c>
      <c r="V488">
        <v>1.99</v>
      </c>
      <c r="W488">
        <v>7.59</v>
      </c>
      <c r="X488">
        <v>6.69</v>
      </c>
      <c r="Y488">
        <v>1.1299999999999999</v>
      </c>
      <c r="Z488">
        <v>36</v>
      </c>
      <c r="AA488">
        <v>32</v>
      </c>
      <c r="AB488">
        <v>0.89</v>
      </c>
      <c r="AC488">
        <v>3.58</v>
      </c>
      <c r="AD488">
        <v>10.53</v>
      </c>
      <c r="AE488">
        <v>22.73</v>
      </c>
      <c r="AF488">
        <v>21.7</v>
      </c>
      <c r="AG488">
        <v>0.39</v>
      </c>
      <c r="AH488">
        <v>116</v>
      </c>
      <c r="AI488" t="s">
        <v>103</v>
      </c>
      <c r="AJ488" t="s">
        <v>115</v>
      </c>
      <c r="AK488" t="s">
        <v>116</v>
      </c>
      <c r="AL488" t="s">
        <v>106</v>
      </c>
      <c r="AM488" t="s">
        <v>107</v>
      </c>
      <c r="AN488" t="s">
        <v>108</v>
      </c>
      <c r="AO488" t="s">
        <v>117</v>
      </c>
      <c r="AP488">
        <v>110</v>
      </c>
      <c r="AQ488">
        <v>80</v>
      </c>
      <c r="AR488">
        <v>16</v>
      </c>
      <c r="AS488">
        <v>16</v>
      </c>
      <c r="AT488">
        <v>19</v>
      </c>
      <c r="AU488">
        <v>19</v>
      </c>
      <c r="AV488">
        <v>10.5</v>
      </c>
      <c r="AW488" t="s">
        <v>71</v>
      </c>
      <c r="AX488" t="s">
        <v>71</v>
      </c>
      <c r="AY488" t="s">
        <v>71</v>
      </c>
      <c r="AZ488">
        <v>356.19499999999999</v>
      </c>
      <c r="BA488">
        <v>32</v>
      </c>
      <c r="BB488">
        <v>19</v>
      </c>
      <c r="BC488" t="s">
        <v>71</v>
      </c>
      <c r="BD488">
        <v>2</v>
      </c>
      <c r="BE488" t="s">
        <v>73</v>
      </c>
      <c r="BF488" t="s">
        <v>74</v>
      </c>
      <c r="BG488" t="s">
        <v>73</v>
      </c>
      <c r="BH488" t="s">
        <v>93</v>
      </c>
    </row>
    <row r="489" spans="1:60">
      <c r="A489">
        <v>488</v>
      </c>
      <c r="B489" t="s">
        <v>51</v>
      </c>
      <c r="C489">
        <v>36</v>
      </c>
      <c r="D489" t="s">
        <v>75</v>
      </c>
      <c r="E489" t="s">
        <v>91</v>
      </c>
      <c r="F489">
        <v>62</v>
      </c>
      <c r="G489">
        <v>1.52</v>
      </c>
      <c r="H489">
        <v>26.84</v>
      </c>
      <c r="I489" t="s">
        <v>76</v>
      </c>
      <c r="J489">
        <v>15</v>
      </c>
      <c r="K489" t="s">
        <v>41</v>
      </c>
      <c r="L489">
        <v>74</v>
      </c>
      <c r="M489">
        <v>20</v>
      </c>
      <c r="N489">
        <v>12.1</v>
      </c>
      <c r="O489">
        <v>4</v>
      </c>
      <c r="P489" t="s">
        <v>80</v>
      </c>
      <c r="Q489">
        <v>2</v>
      </c>
      <c r="R489">
        <v>9</v>
      </c>
      <c r="S489" t="s">
        <v>102</v>
      </c>
      <c r="T489">
        <v>3</v>
      </c>
      <c r="U489">
        <v>1.97</v>
      </c>
      <c r="V489">
        <v>1.99</v>
      </c>
      <c r="W489">
        <v>3.35</v>
      </c>
      <c r="X489">
        <v>5.0599999999999996</v>
      </c>
      <c r="Y489">
        <v>0.66</v>
      </c>
      <c r="Z489">
        <v>40</v>
      </c>
      <c r="AA489">
        <v>37</v>
      </c>
      <c r="AB489">
        <v>0.93</v>
      </c>
      <c r="AC489">
        <v>1.75</v>
      </c>
      <c r="AD489">
        <v>10.32</v>
      </c>
      <c r="AE489">
        <v>24.63</v>
      </c>
      <c r="AF489">
        <v>27.6</v>
      </c>
      <c r="AG489">
        <v>0.34</v>
      </c>
      <c r="AH489">
        <v>84</v>
      </c>
      <c r="AI489" t="s">
        <v>114</v>
      </c>
      <c r="AJ489" t="s">
        <v>115</v>
      </c>
      <c r="AK489" t="s">
        <v>105</v>
      </c>
      <c r="AL489" t="s">
        <v>106</v>
      </c>
      <c r="AM489" t="s">
        <v>107</v>
      </c>
      <c r="AN489" t="s">
        <v>108</v>
      </c>
      <c r="AO489" t="s">
        <v>109</v>
      </c>
      <c r="AP489">
        <v>120</v>
      </c>
      <c r="AQ489">
        <v>70</v>
      </c>
      <c r="AR489">
        <v>4</v>
      </c>
      <c r="AS489">
        <v>4</v>
      </c>
      <c r="AT489">
        <v>18</v>
      </c>
      <c r="AU489">
        <v>19</v>
      </c>
      <c r="AV489">
        <v>6.75</v>
      </c>
      <c r="AW489" t="s">
        <v>71</v>
      </c>
      <c r="AX489" t="s">
        <v>71</v>
      </c>
      <c r="AY489" t="s">
        <v>71</v>
      </c>
      <c r="AZ489">
        <v>1.98</v>
      </c>
      <c r="BA489">
        <v>8</v>
      </c>
      <c r="BB489">
        <v>18.5</v>
      </c>
      <c r="BC489" t="s">
        <v>71</v>
      </c>
      <c r="BD489">
        <v>2</v>
      </c>
      <c r="BE489" t="s">
        <v>73</v>
      </c>
      <c r="BF489" t="s">
        <v>74</v>
      </c>
      <c r="BG489" t="s">
        <v>73</v>
      </c>
      <c r="BH489" t="s">
        <v>93</v>
      </c>
    </row>
    <row r="490" spans="1:60">
      <c r="A490">
        <v>489</v>
      </c>
      <c r="B490" t="s">
        <v>51</v>
      </c>
      <c r="C490">
        <v>36</v>
      </c>
      <c r="D490" t="s">
        <v>75</v>
      </c>
      <c r="E490" t="s">
        <v>91</v>
      </c>
      <c r="F490">
        <v>76.900000000000006</v>
      </c>
      <c r="G490">
        <v>1.65</v>
      </c>
      <c r="H490">
        <v>28.25</v>
      </c>
      <c r="I490" t="s">
        <v>76</v>
      </c>
      <c r="J490">
        <v>11</v>
      </c>
      <c r="K490" t="s">
        <v>42</v>
      </c>
      <c r="L490">
        <v>72</v>
      </c>
      <c r="M490">
        <v>18</v>
      </c>
      <c r="N490">
        <v>10.8</v>
      </c>
      <c r="O490">
        <v>2</v>
      </c>
      <c r="P490" t="s">
        <v>70</v>
      </c>
      <c r="Q490">
        <v>5</v>
      </c>
      <c r="R490">
        <v>7</v>
      </c>
      <c r="S490" t="s">
        <v>102</v>
      </c>
      <c r="T490">
        <v>0</v>
      </c>
      <c r="U490">
        <v>37.19</v>
      </c>
      <c r="V490">
        <v>1.99</v>
      </c>
      <c r="W490">
        <v>5.65</v>
      </c>
      <c r="X490">
        <v>2.0099999999999998</v>
      </c>
      <c r="Y490">
        <v>2.81</v>
      </c>
      <c r="Z490">
        <v>42</v>
      </c>
      <c r="AA490">
        <v>41</v>
      </c>
      <c r="AB490">
        <v>0.98</v>
      </c>
      <c r="AC490">
        <v>6.96</v>
      </c>
      <c r="AD490">
        <v>2.39</v>
      </c>
      <c r="AE490">
        <v>16.64</v>
      </c>
      <c r="AF490">
        <v>22</v>
      </c>
      <c r="AG490">
        <v>0.25</v>
      </c>
      <c r="AH490">
        <v>116</v>
      </c>
      <c r="AI490" t="s">
        <v>114</v>
      </c>
      <c r="AJ490" t="s">
        <v>104</v>
      </c>
      <c r="AK490" t="s">
        <v>105</v>
      </c>
      <c r="AL490" t="s">
        <v>106</v>
      </c>
      <c r="AM490" t="s">
        <v>107</v>
      </c>
      <c r="AN490" t="s">
        <v>108</v>
      </c>
      <c r="AO490" t="s">
        <v>109</v>
      </c>
      <c r="AP490">
        <v>110</v>
      </c>
      <c r="AQ490">
        <v>80</v>
      </c>
      <c r="AR490">
        <v>5</v>
      </c>
      <c r="AS490">
        <v>9</v>
      </c>
      <c r="AT490">
        <v>20</v>
      </c>
      <c r="AU490">
        <v>19</v>
      </c>
      <c r="AV490">
        <v>6.8</v>
      </c>
      <c r="AW490" t="s">
        <v>71</v>
      </c>
      <c r="AX490" t="s">
        <v>78</v>
      </c>
      <c r="AY490" t="s">
        <v>72</v>
      </c>
      <c r="AZ490">
        <v>19.59</v>
      </c>
      <c r="BA490">
        <v>14</v>
      </c>
      <c r="BB490">
        <v>19.5</v>
      </c>
      <c r="BC490" t="s">
        <v>71</v>
      </c>
      <c r="BD490">
        <v>1</v>
      </c>
      <c r="BE490" t="s">
        <v>73</v>
      </c>
      <c r="BF490" t="s">
        <v>74</v>
      </c>
      <c r="BG490" t="s">
        <v>77</v>
      </c>
      <c r="BH490" t="s">
        <v>71</v>
      </c>
    </row>
    <row r="491" spans="1:60">
      <c r="A491">
        <v>490</v>
      </c>
      <c r="B491" t="s">
        <v>50</v>
      </c>
      <c r="C491">
        <v>28</v>
      </c>
      <c r="D491" t="s">
        <v>68</v>
      </c>
      <c r="E491" t="s">
        <v>90</v>
      </c>
      <c r="F491">
        <v>63</v>
      </c>
      <c r="G491">
        <v>1.43</v>
      </c>
      <c r="H491">
        <v>30.81</v>
      </c>
      <c r="I491" t="s">
        <v>81</v>
      </c>
      <c r="J491">
        <v>11</v>
      </c>
      <c r="K491" t="s">
        <v>42</v>
      </c>
      <c r="L491">
        <v>72</v>
      </c>
      <c r="M491">
        <v>18</v>
      </c>
      <c r="N491">
        <v>11.8</v>
      </c>
      <c r="O491">
        <v>2</v>
      </c>
      <c r="P491" t="s">
        <v>70</v>
      </c>
      <c r="Q491">
        <v>4</v>
      </c>
      <c r="R491">
        <v>11</v>
      </c>
      <c r="S491" t="s">
        <v>102</v>
      </c>
      <c r="T491">
        <v>0</v>
      </c>
      <c r="U491">
        <v>1.99</v>
      </c>
      <c r="V491">
        <v>1.99</v>
      </c>
      <c r="W491">
        <v>7.09</v>
      </c>
      <c r="X491">
        <v>2.34</v>
      </c>
      <c r="Y491">
        <v>3.03</v>
      </c>
      <c r="Z491">
        <v>40</v>
      </c>
      <c r="AA491">
        <v>39</v>
      </c>
      <c r="AB491">
        <v>0.98</v>
      </c>
      <c r="AC491">
        <v>0.27</v>
      </c>
      <c r="AD491">
        <v>2.7</v>
      </c>
      <c r="AE491">
        <v>44.36</v>
      </c>
      <c r="AF491">
        <v>37.6</v>
      </c>
      <c r="AG491">
        <v>0.37</v>
      </c>
      <c r="AH491">
        <v>84</v>
      </c>
      <c r="AI491" t="s">
        <v>114</v>
      </c>
      <c r="AJ491" t="s">
        <v>104</v>
      </c>
      <c r="AK491" t="s">
        <v>105</v>
      </c>
      <c r="AL491" t="s">
        <v>106</v>
      </c>
      <c r="AM491" t="s">
        <v>107</v>
      </c>
      <c r="AN491" t="s">
        <v>111</v>
      </c>
      <c r="AO491" t="s">
        <v>109</v>
      </c>
      <c r="AP491">
        <v>120</v>
      </c>
      <c r="AQ491">
        <v>80</v>
      </c>
      <c r="AR491">
        <v>7</v>
      </c>
      <c r="AS491">
        <v>15</v>
      </c>
      <c r="AT491">
        <v>16</v>
      </c>
      <c r="AU491">
        <v>16</v>
      </c>
      <c r="AV491">
        <v>10</v>
      </c>
      <c r="AW491" t="s">
        <v>71</v>
      </c>
      <c r="AX491" t="s">
        <v>84</v>
      </c>
      <c r="AY491" t="s">
        <v>72</v>
      </c>
      <c r="AZ491">
        <v>1.99</v>
      </c>
      <c r="BA491">
        <v>22</v>
      </c>
      <c r="BB491">
        <v>16</v>
      </c>
      <c r="BC491" t="s">
        <v>71</v>
      </c>
      <c r="BD491">
        <v>1</v>
      </c>
      <c r="BE491" t="s">
        <v>73</v>
      </c>
      <c r="BF491" t="s">
        <v>74</v>
      </c>
      <c r="BG491" t="s">
        <v>77</v>
      </c>
      <c r="BH491" t="s">
        <v>71</v>
      </c>
    </row>
    <row r="492" spans="1:60">
      <c r="A492">
        <v>491</v>
      </c>
      <c r="B492" t="s">
        <v>51</v>
      </c>
      <c r="C492">
        <v>35</v>
      </c>
      <c r="D492" t="s">
        <v>75</v>
      </c>
      <c r="E492" t="s">
        <v>91</v>
      </c>
      <c r="F492">
        <v>61</v>
      </c>
      <c r="G492">
        <v>1.54</v>
      </c>
      <c r="H492">
        <v>25.72</v>
      </c>
      <c r="I492" t="s">
        <v>76</v>
      </c>
      <c r="J492">
        <v>12</v>
      </c>
      <c r="K492" t="s">
        <v>46</v>
      </c>
      <c r="L492">
        <v>80</v>
      </c>
      <c r="M492">
        <v>20</v>
      </c>
      <c r="N492">
        <v>10.199999999999999</v>
      </c>
      <c r="O492">
        <v>4</v>
      </c>
      <c r="P492" t="s">
        <v>80</v>
      </c>
      <c r="Q492">
        <v>7</v>
      </c>
      <c r="R492">
        <v>16</v>
      </c>
      <c r="S492" t="s">
        <v>102</v>
      </c>
      <c r="T492">
        <v>0</v>
      </c>
      <c r="U492">
        <v>1.99</v>
      </c>
      <c r="V492">
        <v>1.99</v>
      </c>
      <c r="W492">
        <v>4.62</v>
      </c>
      <c r="X492">
        <v>1.23</v>
      </c>
      <c r="Y492">
        <v>3.76</v>
      </c>
      <c r="Z492">
        <v>40</v>
      </c>
      <c r="AA492">
        <v>38</v>
      </c>
      <c r="AB492">
        <v>0.95</v>
      </c>
      <c r="AC492">
        <v>1.17</v>
      </c>
      <c r="AD492">
        <v>1.1000000000000001</v>
      </c>
      <c r="AE492">
        <v>54.86</v>
      </c>
      <c r="AF492">
        <v>27.2</v>
      </c>
      <c r="AG492">
        <v>0.5</v>
      </c>
      <c r="AH492">
        <v>92</v>
      </c>
      <c r="AI492" t="s">
        <v>114</v>
      </c>
      <c r="AJ492" t="s">
        <v>115</v>
      </c>
      <c r="AK492" t="s">
        <v>116</v>
      </c>
      <c r="AL492" t="s">
        <v>112</v>
      </c>
      <c r="AM492" t="s">
        <v>113</v>
      </c>
      <c r="AN492" t="s">
        <v>108</v>
      </c>
      <c r="AO492" t="s">
        <v>109</v>
      </c>
      <c r="AP492">
        <v>120</v>
      </c>
      <c r="AQ492">
        <v>70</v>
      </c>
      <c r="AR492">
        <v>3</v>
      </c>
      <c r="AS492">
        <v>2</v>
      </c>
      <c r="AT492">
        <v>19</v>
      </c>
      <c r="AU492">
        <v>16</v>
      </c>
      <c r="AV492">
        <v>6</v>
      </c>
      <c r="AW492" t="s">
        <v>71</v>
      </c>
      <c r="AX492" t="s">
        <v>71</v>
      </c>
      <c r="AY492" t="s">
        <v>72</v>
      </c>
      <c r="AZ492">
        <v>1.99</v>
      </c>
      <c r="BA492">
        <v>5</v>
      </c>
      <c r="BB492">
        <v>17.5</v>
      </c>
      <c r="BC492" t="s">
        <v>71</v>
      </c>
      <c r="BD492">
        <v>5</v>
      </c>
      <c r="BE492" t="s">
        <v>82</v>
      </c>
      <c r="BF492" t="s">
        <v>74</v>
      </c>
      <c r="BG492" t="s">
        <v>82</v>
      </c>
      <c r="BH492" t="s">
        <v>71</v>
      </c>
    </row>
    <row r="493" spans="1:60">
      <c r="A493">
        <v>492</v>
      </c>
      <c r="B493" t="s">
        <v>51</v>
      </c>
      <c r="C493">
        <v>23</v>
      </c>
      <c r="D493" t="s">
        <v>68</v>
      </c>
      <c r="E493" t="s">
        <v>94</v>
      </c>
      <c r="F493">
        <v>66</v>
      </c>
      <c r="G493">
        <v>1.64592</v>
      </c>
      <c r="H493">
        <v>24.36</v>
      </c>
      <c r="I493" t="s">
        <v>69</v>
      </c>
      <c r="J493">
        <v>16</v>
      </c>
      <c r="K493" t="s">
        <v>45</v>
      </c>
      <c r="L493">
        <v>72</v>
      </c>
      <c r="M493">
        <v>18</v>
      </c>
      <c r="N493">
        <v>11.5</v>
      </c>
      <c r="O493">
        <v>4</v>
      </c>
      <c r="P493" t="s">
        <v>80</v>
      </c>
      <c r="Q493">
        <v>2</v>
      </c>
      <c r="R493">
        <v>3</v>
      </c>
      <c r="S493" t="s">
        <v>110</v>
      </c>
      <c r="T493">
        <v>0</v>
      </c>
      <c r="U493">
        <v>658.29</v>
      </c>
      <c r="V493">
        <v>1.99</v>
      </c>
      <c r="W493">
        <v>8.1300000000000008</v>
      </c>
      <c r="X493">
        <v>1.39</v>
      </c>
      <c r="Y493">
        <v>5.85</v>
      </c>
      <c r="Z493">
        <v>38</v>
      </c>
      <c r="AA493">
        <v>37</v>
      </c>
      <c r="AB493">
        <v>0.97</v>
      </c>
      <c r="AC493">
        <v>4.1399999999999997</v>
      </c>
      <c r="AD493">
        <v>4.9000000000000004</v>
      </c>
      <c r="AE493">
        <v>27.2</v>
      </c>
      <c r="AF493">
        <v>36.1</v>
      </c>
      <c r="AG493">
        <v>0.25</v>
      </c>
      <c r="AH493">
        <v>100</v>
      </c>
      <c r="AI493" t="s">
        <v>103</v>
      </c>
      <c r="AJ493" t="s">
        <v>104</v>
      </c>
      <c r="AK493" t="s">
        <v>105</v>
      </c>
      <c r="AL493" t="s">
        <v>106</v>
      </c>
      <c r="AM493" t="s">
        <v>113</v>
      </c>
      <c r="AN493" t="s">
        <v>108</v>
      </c>
      <c r="AO493" t="s">
        <v>109</v>
      </c>
      <c r="AP493">
        <v>110</v>
      </c>
      <c r="AQ493">
        <v>80</v>
      </c>
      <c r="AR493">
        <v>6</v>
      </c>
      <c r="AS493">
        <v>5</v>
      </c>
      <c r="AT493">
        <v>18</v>
      </c>
      <c r="AU493">
        <v>20</v>
      </c>
      <c r="AV493">
        <v>7.2</v>
      </c>
      <c r="AW493" t="s">
        <v>71</v>
      </c>
      <c r="AX493" t="s">
        <v>78</v>
      </c>
      <c r="AY493" t="s">
        <v>72</v>
      </c>
      <c r="AZ493">
        <v>330.14</v>
      </c>
      <c r="BA493">
        <v>11</v>
      </c>
      <c r="BB493">
        <v>19</v>
      </c>
      <c r="BC493" t="s">
        <v>71</v>
      </c>
      <c r="BD493">
        <v>1</v>
      </c>
      <c r="BE493" t="s">
        <v>73</v>
      </c>
      <c r="BF493" t="s">
        <v>74</v>
      </c>
      <c r="BG493" t="s">
        <v>73</v>
      </c>
      <c r="BH493" t="s">
        <v>93</v>
      </c>
    </row>
    <row r="494" spans="1:60">
      <c r="A494">
        <v>493</v>
      </c>
      <c r="B494" t="s">
        <v>51</v>
      </c>
      <c r="C494">
        <v>25</v>
      </c>
      <c r="D494" t="s">
        <v>68</v>
      </c>
      <c r="E494" t="s">
        <v>90</v>
      </c>
      <c r="F494">
        <v>58</v>
      </c>
      <c r="G494">
        <v>1.5544800000000001</v>
      </c>
      <c r="H494">
        <v>24</v>
      </c>
      <c r="I494" t="s">
        <v>69</v>
      </c>
      <c r="J494">
        <v>14</v>
      </c>
      <c r="K494" t="s">
        <v>47</v>
      </c>
      <c r="L494">
        <v>72</v>
      </c>
      <c r="M494">
        <v>18</v>
      </c>
      <c r="N494">
        <v>10.8</v>
      </c>
      <c r="O494">
        <v>2</v>
      </c>
      <c r="P494" t="s">
        <v>70</v>
      </c>
      <c r="Q494">
        <v>5</v>
      </c>
      <c r="R494">
        <v>3</v>
      </c>
      <c r="S494" t="s">
        <v>110</v>
      </c>
      <c r="T494">
        <v>0</v>
      </c>
      <c r="U494">
        <v>1.99</v>
      </c>
      <c r="V494">
        <v>1.99</v>
      </c>
      <c r="W494">
        <v>5.68</v>
      </c>
      <c r="X494">
        <v>4.21</v>
      </c>
      <c r="Y494">
        <v>1.35</v>
      </c>
      <c r="Z494">
        <v>34</v>
      </c>
      <c r="AA494">
        <v>32</v>
      </c>
      <c r="AB494">
        <v>0.94</v>
      </c>
      <c r="AC494">
        <v>2.76</v>
      </c>
      <c r="AD494">
        <v>10.6</v>
      </c>
      <c r="AE494">
        <v>24.01</v>
      </c>
      <c r="AF494">
        <v>19.3</v>
      </c>
      <c r="AG494">
        <v>0.48</v>
      </c>
      <c r="AH494">
        <v>92</v>
      </c>
      <c r="AI494" t="s">
        <v>103</v>
      </c>
      <c r="AJ494" t="s">
        <v>115</v>
      </c>
      <c r="AK494" t="s">
        <v>105</v>
      </c>
      <c r="AL494" t="s">
        <v>112</v>
      </c>
      <c r="AM494" t="s">
        <v>107</v>
      </c>
      <c r="AN494" t="s">
        <v>111</v>
      </c>
      <c r="AO494" t="s">
        <v>109</v>
      </c>
      <c r="AP494">
        <v>120</v>
      </c>
      <c r="AQ494">
        <v>80</v>
      </c>
      <c r="AR494">
        <v>1</v>
      </c>
      <c r="AS494">
        <v>2</v>
      </c>
      <c r="AT494">
        <v>19</v>
      </c>
      <c r="AU494">
        <v>18</v>
      </c>
      <c r="AV494">
        <v>10.35</v>
      </c>
      <c r="AW494" t="s">
        <v>71</v>
      </c>
      <c r="AX494" t="s">
        <v>71</v>
      </c>
      <c r="AY494" t="s">
        <v>71</v>
      </c>
      <c r="AZ494">
        <v>1.99</v>
      </c>
      <c r="BA494">
        <v>3</v>
      </c>
      <c r="BB494">
        <v>18.5</v>
      </c>
      <c r="BC494" t="s">
        <v>71</v>
      </c>
      <c r="BD494">
        <v>2</v>
      </c>
      <c r="BE494" t="s">
        <v>73</v>
      </c>
      <c r="BF494" t="s">
        <v>74</v>
      </c>
      <c r="BG494" t="s">
        <v>73</v>
      </c>
      <c r="BH494" t="s">
        <v>71</v>
      </c>
    </row>
    <row r="495" spans="1:60">
      <c r="A495">
        <v>494</v>
      </c>
      <c r="B495" t="s">
        <v>50</v>
      </c>
      <c r="C495">
        <v>30</v>
      </c>
      <c r="D495" t="s">
        <v>68</v>
      </c>
      <c r="E495" t="s">
        <v>92</v>
      </c>
      <c r="F495">
        <v>50</v>
      </c>
      <c r="G495">
        <v>1.54</v>
      </c>
      <c r="H495">
        <v>21.08</v>
      </c>
      <c r="I495" t="s">
        <v>69</v>
      </c>
      <c r="J495">
        <v>15</v>
      </c>
      <c r="K495" t="s">
        <v>41</v>
      </c>
      <c r="L495">
        <v>72</v>
      </c>
      <c r="M495">
        <v>20</v>
      </c>
      <c r="N495">
        <v>10.8</v>
      </c>
      <c r="O495">
        <v>2</v>
      </c>
      <c r="P495" t="s">
        <v>70</v>
      </c>
      <c r="Q495">
        <v>4</v>
      </c>
      <c r="R495">
        <v>6</v>
      </c>
      <c r="S495" t="s">
        <v>110</v>
      </c>
      <c r="T495">
        <v>0</v>
      </c>
      <c r="U495">
        <v>492.02</v>
      </c>
      <c r="V495">
        <v>1.99</v>
      </c>
      <c r="W495">
        <v>7.73</v>
      </c>
      <c r="X495">
        <v>0.26</v>
      </c>
      <c r="Y495">
        <v>29.73</v>
      </c>
      <c r="Z495">
        <v>34</v>
      </c>
      <c r="AA495">
        <v>33</v>
      </c>
      <c r="AB495">
        <v>0.97</v>
      </c>
      <c r="AC495">
        <v>8.3000000000000007</v>
      </c>
      <c r="AD495">
        <v>4.3</v>
      </c>
      <c r="AE495">
        <v>13.14</v>
      </c>
      <c r="AF495">
        <v>25.7</v>
      </c>
      <c r="AG495">
        <v>0.25</v>
      </c>
      <c r="AH495">
        <v>85</v>
      </c>
      <c r="AI495" t="s">
        <v>103</v>
      </c>
      <c r="AJ495" t="s">
        <v>104</v>
      </c>
      <c r="AK495" t="s">
        <v>105</v>
      </c>
      <c r="AL495" t="s">
        <v>106</v>
      </c>
      <c r="AM495" t="s">
        <v>107</v>
      </c>
      <c r="AN495" t="s">
        <v>111</v>
      </c>
      <c r="AO495" t="s">
        <v>117</v>
      </c>
      <c r="AP495">
        <v>120</v>
      </c>
      <c r="AQ495">
        <v>80</v>
      </c>
      <c r="AR495">
        <v>9</v>
      </c>
      <c r="AS495">
        <v>19</v>
      </c>
      <c r="AT495">
        <v>19</v>
      </c>
      <c r="AU495">
        <v>18</v>
      </c>
      <c r="AV495">
        <v>6</v>
      </c>
      <c r="AW495" t="s">
        <v>71</v>
      </c>
      <c r="AX495" t="s">
        <v>78</v>
      </c>
      <c r="AY495" t="s">
        <v>72</v>
      </c>
      <c r="AZ495">
        <v>247.005</v>
      </c>
      <c r="BA495">
        <v>28</v>
      </c>
      <c r="BB495">
        <v>18.5</v>
      </c>
      <c r="BC495" t="s">
        <v>71</v>
      </c>
      <c r="BD495">
        <v>0</v>
      </c>
      <c r="BE495" t="s">
        <v>73</v>
      </c>
      <c r="BF495" t="s">
        <v>74</v>
      </c>
      <c r="BG495" t="s">
        <v>73</v>
      </c>
      <c r="BH495" t="s">
        <v>71</v>
      </c>
    </row>
    <row r="496" spans="1:60">
      <c r="A496">
        <v>495</v>
      </c>
      <c r="B496" t="s">
        <v>51</v>
      </c>
      <c r="C496">
        <v>30</v>
      </c>
      <c r="D496" t="s">
        <v>68</v>
      </c>
      <c r="E496" t="s">
        <v>92</v>
      </c>
      <c r="F496">
        <v>48</v>
      </c>
      <c r="G496">
        <v>1.48</v>
      </c>
      <c r="H496">
        <v>21.91</v>
      </c>
      <c r="I496" t="s">
        <v>69</v>
      </c>
      <c r="J496">
        <v>15</v>
      </c>
      <c r="K496" t="s">
        <v>41</v>
      </c>
      <c r="L496">
        <v>80</v>
      </c>
      <c r="M496">
        <v>20</v>
      </c>
      <c r="N496">
        <v>10.5</v>
      </c>
      <c r="O496">
        <v>2</v>
      </c>
      <c r="P496" t="s">
        <v>70</v>
      </c>
      <c r="Q496">
        <v>5</v>
      </c>
      <c r="R496">
        <v>6</v>
      </c>
      <c r="S496" t="s">
        <v>110</v>
      </c>
      <c r="T496">
        <v>0</v>
      </c>
      <c r="U496">
        <v>341.47</v>
      </c>
      <c r="V496">
        <v>1.99</v>
      </c>
      <c r="W496">
        <v>2.44</v>
      </c>
      <c r="X496">
        <v>0.35</v>
      </c>
      <c r="Y496">
        <v>6.97</v>
      </c>
      <c r="Z496">
        <v>28</v>
      </c>
      <c r="AA496">
        <v>27</v>
      </c>
      <c r="AB496">
        <v>0.96</v>
      </c>
      <c r="AC496">
        <v>1.47</v>
      </c>
      <c r="AD496">
        <v>5.0999999999999996</v>
      </c>
      <c r="AE496">
        <v>13.38</v>
      </c>
      <c r="AF496">
        <v>38.200000000000003</v>
      </c>
      <c r="AG496">
        <v>0.251</v>
      </c>
      <c r="AH496">
        <v>92</v>
      </c>
      <c r="AI496" t="s">
        <v>114</v>
      </c>
      <c r="AJ496" t="s">
        <v>104</v>
      </c>
      <c r="AK496" t="s">
        <v>116</v>
      </c>
      <c r="AL496" t="s">
        <v>106</v>
      </c>
      <c r="AM496" t="s">
        <v>113</v>
      </c>
      <c r="AN496" t="s">
        <v>108</v>
      </c>
      <c r="AO496" t="s">
        <v>109</v>
      </c>
      <c r="AP496">
        <v>110</v>
      </c>
      <c r="AQ496">
        <v>70</v>
      </c>
      <c r="AR496">
        <v>5</v>
      </c>
      <c r="AS496">
        <v>8</v>
      </c>
      <c r="AT496">
        <v>18</v>
      </c>
      <c r="AU496">
        <v>18</v>
      </c>
      <c r="AV496">
        <v>7</v>
      </c>
      <c r="AW496" t="s">
        <v>71</v>
      </c>
      <c r="AX496" t="s">
        <v>71</v>
      </c>
      <c r="AY496" t="s">
        <v>72</v>
      </c>
      <c r="AZ496">
        <v>171.73000000000002</v>
      </c>
      <c r="BA496">
        <v>13</v>
      </c>
      <c r="BB496">
        <v>18</v>
      </c>
      <c r="BC496" t="s">
        <v>71</v>
      </c>
      <c r="BD496">
        <v>3</v>
      </c>
      <c r="BE496" t="s">
        <v>77</v>
      </c>
      <c r="BF496" t="s">
        <v>71</v>
      </c>
      <c r="BG496" t="s">
        <v>77</v>
      </c>
      <c r="BH496" t="s">
        <v>71</v>
      </c>
    </row>
    <row r="497" spans="1:60">
      <c r="A497">
        <v>496</v>
      </c>
      <c r="B497" t="s">
        <v>50</v>
      </c>
      <c r="C497">
        <v>27</v>
      </c>
      <c r="D497" t="s">
        <v>68</v>
      </c>
      <c r="E497" t="s">
        <v>90</v>
      </c>
      <c r="F497">
        <v>64</v>
      </c>
      <c r="G497">
        <v>1.55</v>
      </c>
      <c r="H497">
        <v>26.64</v>
      </c>
      <c r="I497" t="s">
        <v>76</v>
      </c>
      <c r="J497">
        <v>13</v>
      </c>
      <c r="K497" t="s">
        <v>43</v>
      </c>
      <c r="L497">
        <v>72</v>
      </c>
      <c r="M497">
        <v>20</v>
      </c>
      <c r="N497">
        <v>11.5</v>
      </c>
      <c r="O497">
        <v>4</v>
      </c>
      <c r="P497" t="s">
        <v>80</v>
      </c>
      <c r="Q497">
        <v>2</v>
      </c>
      <c r="R497">
        <v>5</v>
      </c>
      <c r="S497" t="s">
        <v>102</v>
      </c>
      <c r="T497">
        <v>0</v>
      </c>
      <c r="U497">
        <v>275.60000000000002</v>
      </c>
      <c r="V497">
        <v>1.99</v>
      </c>
      <c r="W497">
        <v>5.74</v>
      </c>
      <c r="X497">
        <v>1.29</v>
      </c>
      <c r="Y497">
        <v>4.45</v>
      </c>
      <c r="Z497">
        <v>40</v>
      </c>
      <c r="AA497">
        <v>36</v>
      </c>
      <c r="AB497">
        <v>0.9</v>
      </c>
      <c r="AC497">
        <v>1.51</v>
      </c>
      <c r="AD497">
        <v>16.8</v>
      </c>
      <c r="AE497">
        <v>27.51</v>
      </c>
      <c r="AF497">
        <v>23.4</v>
      </c>
      <c r="AG497">
        <v>0.61</v>
      </c>
      <c r="AH497">
        <v>140</v>
      </c>
      <c r="AI497" t="s">
        <v>114</v>
      </c>
      <c r="AJ497" t="s">
        <v>115</v>
      </c>
      <c r="AK497" t="s">
        <v>116</v>
      </c>
      <c r="AL497" t="s">
        <v>112</v>
      </c>
      <c r="AM497" t="s">
        <v>113</v>
      </c>
      <c r="AN497" t="s">
        <v>108</v>
      </c>
      <c r="AO497" t="s">
        <v>109</v>
      </c>
      <c r="AP497">
        <v>120</v>
      </c>
      <c r="AQ497">
        <v>70</v>
      </c>
      <c r="AR497">
        <v>10</v>
      </c>
      <c r="AS497">
        <v>11</v>
      </c>
      <c r="AT497">
        <v>18</v>
      </c>
      <c r="AU497">
        <v>16</v>
      </c>
      <c r="AV497">
        <v>6.4</v>
      </c>
      <c r="AW497" t="s">
        <v>85</v>
      </c>
      <c r="AX497" t="s">
        <v>71</v>
      </c>
      <c r="AY497" t="s">
        <v>72</v>
      </c>
      <c r="AZ497">
        <v>138.79500000000002</v>
      </c>
      <c r="BA497">
        <v>21</v>
      </c>
      <c r="BB497">
        <v>17</v>
      </c>
      <c r="BC497" t="s">
        <v>71</v>
      </c>
      <c r="BD497">
        <v>5</v>
      </c>
      <c r="BE497" t="s">
        <v>82</v>
      </c>
      <c r="BF497" t="s">
        <v>74</v>
      </c>
      <c r="BG497" t="s">
        <v>82</v>
      </c>
      <c r="BH497" t="s">
        <v>93</v>
      </c>
    </row>
    <row r="498" spans="1:60">
      <c r="A498">
        <v>497</v>
      </c>
      <c r="B498" t="s">
        <v>51</v>
      </c>
      <c r="C498">
        <v>34</v>
      </c>
      <c r="D498" t="s">
        <v>75</v>
      </c>
      <c r="E498" t="s">
        <v>92</v>
      </c>
      <c r="F498">
        <v>45</v>
      </c>
      <c r="G498">
        <v>1.5</v>
      </c>
      <c r="H498">
        <v>20</v>
      </c>
      <c r="I498" t="s">
        <v>69</v>
      </c>
      <c r="J498">
        <v>17</v>
      </c>
      <c r="K498" t="s">
        <v>44</v>
      </c>
      <c r="L498">
        <v>70</v>
      </c>
      <c r="M498">
        <v>18</v>
      </c>
      <c r="N498">
        <v>10.7</v>
      </c>
      <c r="O498">
        <v>2</v>
      </c>
      <c r="P498" t="s">
        <v>70</v>
      </c>
      <c r="Q498">
        <v>5</v>
      </c>
      <c r="R498">
        <v>8</v>
      </c>
      <c r="S498" t="s">
        <v>102</v>
      </c>
      <c r="T498">
        <v>0</v>
      </c>
      <c r="U498">
        <v>336.51</v>
      </c>
      <c r="V498">
        <v>1.99</v>
      </c>
      <c r="W498">
        <v>3.1</v>
      </c>
      <c r="X498">
        <v>3.48</v>
      </c>
      <c r="Y498">
        <v>0.89</v>
      </c>
      <c r="Z498">
        <v>28</v>
      </c>
      <c r="AA498">
        <v>26</v>
      </c>
      <c r="AB498">
        <v>0.93</v>
      </c>
      <c r="AC498">
        <v>2.17</v>
      </c>
      <c r="AD498">
        <v>7.9</v>
      </c>
      <c r="AE498">
        <v>14.08</v>
      </c>
      <c r="AF498">
        <v>27.1</v>
      </c>
      <c r="AG498">
        <v>0.4</v>
      </c>
      <c r="AH498">
        <v>103</v>
      </c>
      <c r="AI498" t="s">
        <v>103</v>
      </c>
      <c r="AJ498" t="s">
        <v>104</v>
      </c>
      <c r="AK498" t="s">
        <v>105</v>
      </c>
      <c r="AL498" t="s">
        <v>106</v>
      </c>
      <c r="AM498" t="s">
        <v>107</v>
      </c>
      <c r="AN498" t="s">
        <v>111</v>
      </c>
      <c r="AO498" t="s">
        <v>109</v>
      </c>
      <c r="AP498">
        <v>110</v>
      </c>
      <c r="AQ498">
        <v>80</v>
      </c>
      <c r="AR498">
        <v>5</v>
      </c>
      <c r="AS498">
        <v>4</v>
      </c>
      <c r="AT498">
        <v>18</v>
      </c>
      <c r="AU498">
        <v>16</v>
      </c>
      <c r="AV498">
        <v>5.4</v>
      </c>
      <c r="AW498" t="s">
        <v>71</v>
      </c>
      <c r="AX498" t="s">
        <v>71</v>
      </c>
      <c r="AY498" t="s">
        <v>71</v>
      </c>
      <c r="AZ498">
        <v>169.25</v>
      </c>
      <c r="BA498">
        <v>9</v>
      </c>
      <c r="BB498">
        <v>17</v>
      </c>
      <c r="BC498" t="s">
        <v>71</v>
      </c>
      <c r="BD498">
        <v>0</v>
      </c>
      <c r="BE498" t="s">
        <v>73</v>
      </c>
      <c r="BF498" t="s">
        <v>74</v>
      </c>
      <c r="BG498" t="s">
        <v>73</v>
      </c>
      <c r="BH498" t="s">
        <v>71</v>
      </c>
    </row>
    <row r="499" spans="1:60">
      <c r="A499">
        <v>498</v>
      </c>
      <c r="B499" t="s">
        <v>51</v>
      </c>
      <c r="C499">
        <v>35</v>
      </c>
      <c r="D499" t="s">
        <v>75</v>
      </c>
      <c r="E499" t="s">
        <v>91</v>
      </c>
      <c r="F499">
        <v>54</v>
      </c>
      <c r="G499">
        <v>1.4</v>
      </c>
      <c r="H499">
        <v>27.55</v>
      </c>
      <c r="I499" t="s">
        <v>76</v>
      </c>
      <c r="J499">
        <v>11</v>
      </c>
      <c r="K499" t="s">
        <v>42</v>
      </c>
      <c r="L499">
        <v>72</v>
      </c>
      <c r="M499">
        <v>20</v>
      </c>
      <c r="N499">
        <v>10.8</v>
      </c>
      <c r="O499">
        <v>2</v>
      </c>
      <c r="P499" t="s">
        <v>70</v>
      </c>
      <c r="Q499">
        <v>5</v>
      </c>
      <c r="R499">
        <v>5</v>
      </c>
      <c r="S499" t="s">
        <v>110</v>
      </c>
      <c r="T499">
        <v>0</v>
      </c>
      <c r="U499">
        <v>5.65</v>
      </c>
      <c r="V499">
        <v>1.99</v>
      </c>
      <c r="W499">
        <v>4.62</v>
      </c>
      <c r="X499">
        <v>1.33</v>
      </c>
      <c r="Y499">
        <v>3.47</v>
      </c>
      <c r="Z499">
        <v>36</v>
      </c>
      <c r="AA499">
        <v>34</v>
      </c>
      <c r="AB499">
        <v>0.94</v>
      </c>
      <c r="AC499">
        <v>4.07</v>
      </c>
      <c r="AD499">
        <v>3.1</v>
      </c>
      <c r="AE499">
        <v>27.17</v>
      </c>
      <c r="AF499">
        <v>31.6</v>
      </c>
      <c r="AG499">
        <v>0.38</v>
      </c>
      <c r="AH499">
        <v>112</v>
      </c>
      <c r="AI499" t="s">
        <v>103</v>
      </c>
      <c r="AJ499" t="s">
        <v>104</v>
      </c>
      <c r="AK499" t="s">
        <v>105</v>
      </c>
      <c r="AL499" t="s">
        <v>106</v>
      </c>
      <c r="AM499" t="s">
        <v>113</v>
      </c>
      <c r="AN499" t="s">
        <v>111</v>
      </c>
      <c r="AO499" t="s">
        <v>109</v>
      </c>
      <c r="AP499">
        <v>110</v>
      </c>
      <c r="AQ499">
        <v>70</v>
      </c>
      <c r="AR499">
        <v>9</v>
      </c>
      <c r="AS499">
        <v>7</v>
      </c>
      <c r="AT499">
        <v>20</v>
      </c>
      <c r="AU499">
        <v>16</v>
      </c>
      <c r="AV499">
        <v>6.6</v>
      </c>
      <c r="AW499" t="s">
        <v>71</v>
      </c>
      <c r="AX499" t="s">
        <v>78</v>
      </c>
      <c r="AY499" t="s">
        <v>72</v>
      </c>
      <c r="AZ499">
        <v>3.8200000000000003</v>
      </c>
      <c r="BA499">
        <v>16</v>
      </c>
      <c r="BB499">
        <v>18</v>
      </c>
      <c r="BC499" t="s">
        <v>71</v>
      </c>
      <c r="BD499">
        <v>1</v>
      </c>
      <c r="BE499" t="s">
        <v>73</v>
      </c>
      <c r="BF499" t="s">
        <v>71</v>
      </c>
      <c r="BG499" t="s">
        <v>77</v>
      </c>
      <c r="BH499" t="s">
        <v>71</v>
      </c>
    </row>
    <row r="500" spans="1:60">
      <c r="A500">
        <v>499</v>
      </c>
      <c r="B500" t="s">
        <v>51</v>
      </c>
      <c r="C500">
        <v>23</v>
      </c>
      <c r="D500" t="s">
        <v>68</v>
      </c>
      <c r="E500" t="s">
        <v>94</v>
      </c>
      <c r="F500">
        <v>52</v>
      </c>
      <c r="G500">
        <v>1.48</v>
      </c>
      <c r="H500">
        <v>23.74</v>
      </c>
      <c r="I500" t="s">
        <v>69</v>
      </c>
      <c r="J500">
        <v>15</v>
      </c>
      <c r="K500" t="s">
        <v>41</v>
      </c>
      <c r="L500">
        <v>72</v>
      </c>
      <c r="M500">
        <v>20</v>
      </c>
      <c r="N500">
        <v>11</v>
      </c>
      <c r="O500">
        <v>2</v>
      </c>
      <c r="P500" t="s">
        <v>70</v>
      </c>
      <c r="Q500">
        <v>5</v>
      </c>
      <c r="R500">
        <v>4</v>
      </c>
      <c r="S500" t="s">
        <v>102</v>
      </c>
      <c r="T500">
        <v>0</v>
      </c>
      <c r="U500">
        <v>1.99</v>
      </c>
      <c r="V500">
        <v>1.99</v>
      </c>
      <c r="W500">
        <v>7.72</v>
      </c>
      <c r="X500">
        <v>4.0999999999999996</v>
      </c>
      <c r="Y500">
        <v>1.88</v>
      </c>
      <c r="Z500">
        <v>32</v>
      </c>
      <c r="AA500">
        <v>30</v>
      </c>
      <c r="AB500">
        <v>0.94</v>
      </c>
      <c r="AC500">
        <v>5</v>
      </c>
      <c r="AD500">
        <v>5.0999999999999996</v>
      </c>
      <c r="AE500">
        <v>12.6</v>
      </c>
      <c r="AF500">
        <v>25.9</v>
      </c>
      <c r="AG500">
        <v>0.5</v>
      </c>
      <c r="AH500">
        <v>92</v>
      </c>
      <c r="AI500" t="s">
        <v>103</v>
      </c>
      <c r="AJ500" t="s">
        <v>104</v>
      </c>
      <c r="AK500" t="s">
        <v>105</v>
      </c>
      <c r="AL500" t="s">
        <v>106</v>
      </c>
      <c r="AM500" t="s">
        <v>107</v>
      </c>
      <c r="AN500" t="s">
        <v>111</v>
      </c>
      <c r="AO500" t="s">
        <v>109</v>
      </c>
      <c r="AP500">
        <v>120</v>
      </c>
      <c r="AQ500">
        <v>80</v>
      </c>
      <c r="AR500">
        <v>1</v>
      </c>
      <c r="AS500">
        <v>1</v>
      </c>
      <c r="AT500">
        <v>7</v>
      </c>
      <c r="AU500">
        <v>17</v>
      </c>
      <c r="AV500">
        <v>6</v>
      </c>
      <c r="AW500" t="s">
        <v>71</v>
      </c>
      <c r="AX500" t="s">
        <v>78</v>
      </c>
      <c r="AY500" t="s">
        <v>71</v>
      </c>
      <c r="AZ500">
        <v>1.99</v>
      </c>
      <c r="BA500">
        <v>2</v>
      </c>
      <c r="BB500">
        <v>12</v>
      </c>
      <c r="BC500" t="s">
        <v>71</v>
      </c>
      <c r="BD500">
        <v>0</v>
      </c>
      <c r="BE500" t="s">
        <v>73</v>
      </c>
      <c r="BF500" t="s">
        <v>74</v>
      </c>
      <c r="BG500" t="s">
        <v>73</v>
      </c>
      <c r="BH500" t="s">
        <v>71</v>
      </c>
    </row>
    <row r="501" spans="1:60">
      <c r="A501">
        <v>500</v>
      </c>
      <c r="B501" t="s">
        <v>51</v>
      </c>
      <c r="C501">
        <v>28</v>
      </c>
      <c r="D501" t="s">
        <v>68</v>
      </c>
      <c r="E501" t="s">
        <v>90</v>
      </c>
      <c r="F501">
        <v>65</v>
      </c>
      <c r="G501">
        <v>1.63</v>
      </c>
      <c r="H501">
        <v>24.46</v>
      </c>
      <c r="I501" t="s">
        <v>69</v>
      </c>
      <c r="J501">
        <v>14</v>
      </c>
      <c r="K501" t="s">
        <v>47</v>
      </c>
      <c r="L501">
        <v>74</v>
      </c>
      <c r="M501">
        <v>20</v>
      </c>
      <c r="N501">
        <v>10.8</v>
      </c>
      <c r="O501">
        <v>2</v>
      </c>
      <c r="P501" t="s">
        <v>70</v>
      </c>
      <c r="Q501">
        <v>5</v>
      </c>
      <c r="R501">
        <v>3</v>
      </c>
      <c r="S501" t="s">
        <v>102</v>
      </c>
      <c r="T501">
        <v>0</v>
      </c>
      <c r="U501">
        <v>296.57</v>
      </c>
      <c r="V501">
        <v>1.99</v>
      </c>
      <c r="W501">
        <v>6.5</v>
      </c>
      <c r="X501">
        <v>10.5</v>
      </c>
      <c r="Y501">
        <v>0.62</v>
      </c>
      <c r="Z501">
        <v>32</v>
      </c>
      <c r="AA501">
        <v>31</v>
      </c>
      <c r="AB501">
        <v>0.97</v>
      </c>
      <c r="AC501">
        <v>1.83</v>
      </c>
      <c r="AD501">
        <v>11.2</v>
      </c>
      <c r="AE501">
        <v>34.159999999999997</v>
      </c>
      <c r="AF501">
        <v>33</v>
      </c>
      <c r="AG501">
        <v>0.3</v>
      </c>
      <c r="AH501">
        <v>100</v>
      </c>
      <c r="AI501" t="s">
        <v>103</v>
      </c>
      <c r="AJ501" t="s">
        <v>104</v>
      </c>
      <c r="AK501" t="s">
        <v>105</v>
      </c>
      <c r="AL501" t="s">
        <v>106</v>
      </c>
      <c r="AM501" t="s">
        <v>107</v>
      </c>
      <c r="AN501" t="s">
        <v>111</v>
      </c>
      <c r="AO501" t="s">
        <v>109</v>
      </c>
      <c r="AP501">
        <v>120</v>
      </c>
      <c r="AQ501">
        <v>80</v>
      </c>
      <c r="AR501">
        <v>8</v>
      </c>
      <c r="AS501">
        <v>7</v>
      </c>
      <c r="AT501">
        <v>18</v>
      </c>
      <c r="AU501">
        <v>20</v>
      </c>
      <c r="AV501">
        <v>8.8000000000000007</v>
      </c>
      <c r="AW501" t="s">
        <v>71</v>
      </c>
      <c r="AX501" t="s">
        <v>71</v>
      </c>
      <c r="AY501" t="s">
        <v>71</v>
      </c>
      <c r="AZ501">
        <v>149.28</v>
      </c>
      <c r="BA501">
        <v>15</v>
      </c>
      <c r="BB501">
        <v>19</v>
      </c>
      <c r="BC501" t="s">
        <v>71</v>
      </c>
      <c r="BD501">
        <v>0</v>
      </c>
      <c r="BE501" t="s">
        <v>73</v>
      </c>
      <c r="BF501" t="s">
        <v>74</v>
      </c>
      <c r="BG501" t="s">
        <v>73</v>
      </c>
      <c r="BH501" t="s">
        <v>71</v>
      </c>
    </row>
    <row r="502" spans="1:60">
      <c r="A502">
        <v>501</v>
      </c>
      <c r="B502" t="s">
        <v>51</v>
      </c>
      <c r="C502">
        <v>40</v>
      </c>
      <c r="D502" t="s">
        <v>75</v>
      </c>
      <c r="E502" t="s">
        <v>96</v>
      </c>
      <c r="F502">
        <v>59</v>
      </c>
      <c r="G502">
        <v>1.52</v>
      </c>
      <c r="H502">
        <v>25.54</v>
      </c>
      <c r="I502" t="s">
        <v>76</v>
      </c>
      <c r="J502">
        <v>13</v>
      </c>
      <c r="K502" t="s">
        <v>43</v>
      </c>
      <c r="L502">
        <v>72</v>
      </c>
      <c r="M502">
        <v>18</v>
      </c>
      <c r="N502">
        <v>11.5</v>
      </c>
      <c r="O502">
        <v>2</v>
      </c>
      <c r="P502" t="s">
        <v>70</v>
      </c>
      <c r="Q502">
        <v>5</v>
      </c>
      <c r="R502">
        <v>10</v>
      </c>
      <c r="S502" t="s">
        <v>110</v>
      </c>
      <c r="T502">
        <v>1</v>
      </c>
      <c r="U502">
        <v>1.99</v>
      </c>
      <c r="V502">
        <v>1.99</v>
      </c>
      <c r="W502">
        <v>3.87</v>
      </c>
      <c r="X502">
        <v>1.07</v>
      </c>
      <c r="Y502">
        <v>3.62</v>
      </c>
      <c r="Z502">
        <v>44</v>
      </c>
      <c r="AA502">
        <v>42</v>
      </c>
      <c r="AB502">
        <v>0.95</v>
      </c>
      <c r="AC502">
        <v>2.92</v>
      </c>
      <c r="AD502">
        <v>1.7</v>
      </c>
      <c r="AE502">
        <v>7.12</v>
      </c>
      <c r="AF502">
        <v>34.200000000000003</v>
      </c>
      <c r="AG502">
        <v>0.49</v>
      </c>
      <c r="AH502">
        <v>120</v>
      </c>
      <c r="AI502" t="s">
        <v>114</v>
      </c>
      <c r="AJ502" t="s">
        <v>115</v>
      </c>
      <c r="AK502" t="s">
        <v>105</v>
      </c>
      <c r="AL502" t="s">
        <v>112</v>
      </c>
      <c r="AM502" t="s">
        <v>107</v>
      </c>
      <c r="AN502" t="s">
        <v>111</v>
      </c>
      <c r="AO502" t="s">
        <v>109</v>
      </c>
      <c r="AP502">
        <v>100</v>
      </c>
      <c r="AQ502">
        <v>70</v>
      </c>
      <c r="AR502">
        <v>3</v>
      </c>
      <c r="AS502">
        <v>5</v>
      </c>
      <c r="AT502">
        <v>17</v>
      </c>
      <c r="AU502">
        <v>18</v>
      </c>
      <c r="AV502">
        <v>14.2</v>
      </c>
      <c r="AW502" t="s">
        <v>71</v>
      </c>
      <c r="AX502" t="s">
        <v>71</v>
      </c>
      <c r="AY502" t="s">
        <v>72</v>
      </c>
      <c r="AZ502">
        <v>1.99</v>
      </c>
      <c r="BA502">
        <v>8</v>
      </c>
      <c r="BB502">
        <v>17.5</v>
      </c>
      <c r="BC502" t="s">
        <v>71</v>
      </c>
      <c r="BD502">
        <v>3</v>
      </c>
      <c r="BE502" t="s">
        <v>77</v>
      </c>
      <c r="BF502" t="s">
        <v>71</v>
      </c>
      <c r="BG502" t="s">
        <v>82</v>
      </c>
      <c r="BH502" t="s">
        <v>71</v>
      </c>
    </row>
    <row r="503" spans="1:60">
      <c r="A503">
        <v>502</v>
      </c>
      <c r="B503" t="s">
        <v>51</v>
      </c>
      <c r="C503">
        <v>38</v>
      </c>
      <c r="D503" t="s">
        <v>75</v>
      </c>
      <c r="E503" t="s">
        <v>91</v>
      </c>
      <c r="F503">
        <v>70</v>
      </c>
      <c r="G503">
        <v>1.64592</v>
      </c>
      <c r="H503">
        <v>25.84</v>
      </c>
      <c r="I503" t="s">
        <v>76</v>
      </c>
      <c r="J503">
        <v>16</v>
      </c>
      <c r="K503" t="s">
        <v>45</v>
      </c>
      <c r="L503">
        <v>72</v>
      </c>
      <c r="M503">
        <v>18</v>
      </c>
      <c r="N503">
        <v>12.1</v>
      </c>
      <c r="O503">
        <v>2</v>
      </c>
      <c r="P503" t="s">
        <v>70</v>
      </c>
      <c r="Q503">
        <v>4</v>
      </c>
      <c r="R503">
        <v>8</v>
      </c>
      <c r="S503" t="s">
        <v>102</v>
      </c>
      <c r="T503">
        <v>0</v>
      </c>
      <c r="U503">
        <v>1.99</v>
      </c>
      <c r="V503">
        <v>1.99</v>
      </c>
      <c r="W503">
        <v>3.5</v>
      </c>
      <c r="X503">
        <v>0.2</v>
      </c>
      <c r="Y503">
        <v>17.5</v>
      </c>
      <c r="Z503">
        <v>46</v>
      </c>
      <c r="AA503">
        <v>42</v>
      </c>
      <c r="AB503">
        <v>0.91</v>
      </c>
      <c r="AC503">
        <v>3.1</v>
      </c>
      <c r="AD503">
        <v>5.2</v>
      </c>
      <c r="AE503">
        <v>24.68</v>
      </c>
      <c r="AF503">
        <v>32.200000000000003</v>
      </c>
      <c r="AG503">
        <v>0.45</v>
      </c>
      <c r="AH503">
        <v>92</v>
      </c>
      <c r="AI503" t="s">
        <v>114</v>
      </c>
      <c r="AJ503" t="s">
        <v>115</v>
      </c>
      <c r="AK503" t="s">
        <v>105</v>
      </c>
      <c r="AL503" t="s">
        <v>106</v>
      </c>
      <c r="AM503" t="s">
        <v>113</v>
      </c>
      <c r="AN503" t="s">
        <v>111</v>
      </c>
      <c r="AO503" t="s">
        <v>109</v>
      </c>
      <c r="AP503">
        <v>110</v>
      </c>
      <c r="AQ503">
        <v>70</v>
      </c>
      <c r="AR503">
        <v>2</v>
      </c>
      <c r="AS503">
        <v>7</v>
      </c>
      <c r="AT503">
        <v>19</v>
      </c>
      <c r="AU503">
        <v>19</v>
      </c>
      <c r="AV503">
        <v>9</v>
      </c>
      <c r="AW503" t="s">
        <v>71</v>
      </c>
      <c r="AX503" t="s">
        <v>71</v>
      </c>
      <c r="AY503" t="s">
        <v>72</v>
      </c>
      <c r="AZ503">
        <v>1.99</v>
      </c>
      <c r="BA503">
        <v>9</v>
      </c>
      <c r="BB503">
        <v>19</v>
      </c>
      <c r="BC503" t="s">
        <v>71</v>
      </c>
      <c r="BD503">
        <v>3</v>
      </c>
      <c r="BE503" t="s">
        <v>77</v>
      </c>
      <c r="BF503" t="s">
        <v>71</v>
      </c>
      <c r="BG503" t="s">
        <v>82</v>
      </c>
      <c r="BH503" t="s">
        <v>71</v>
      </c>
    </row>
    <row r="504" spans="1:60">
      <c r="A504">
        <v>503</v>
      </c>
      <c r="B504" t="s">
        <v>51</v>
      </c>
      <c r="C504">
        <v>38</v>
      </c>
      <c r="D504" t="s">
        <v>75</v>
      </c>
      <c r="E504" t="s">
        <v>91</v>
      </c>
      <c r="F504">
        <v>52</v>
      </c>
      <c r="G504">
        <v>1.5</v>
      </c>
      <c r="H504">
        <v>23.11</v>
      </c>
      <c r="I504" t="s">
        <v>69</v>
      </c>
      <c r="J504">
        <v>15</v>
      </c>
      <c r="K504" t="s">
        <v>41</v>
      </c>
      <c r="L504">
        <v>80</v>
      </c>
      <c r="M504">
        <v>20</v>
      </c>
      <c r="N504">
        <v>11</v>
      </c>
      <c r="O504">
        <v>2</v>
      </c>
      <c r="P504" t="s">
        <v>70</v>
      </c>
      <c r="Q504">
        <v>5</v>
      </c>
      <c r="R504">
        <v>15</v>
      </c>
      <c r="S504" t="s">
        <v>102</v>
      </c>
      <c r="T504">
        <v>0</v>
      </c>
      <c r="U504">
        <v>469.55</v>
      </c>
      <c r="V504">
        <v>1.99</v>
      </c>
      <c r="W504">
        <v>6.81</v>
      </c>
      <c r="X504">
        <v>5.75</v>
      </c>
      <c r="Y504">
        <v>1.18</v>
      </c>
      <c r="Z504">
        <v>36</v>
      </c>
      <c r="AA504">
        <v>35</v>
      </c>
      <c r="AB504">
        <v>0.97</v>
      </c>
      <c r="AC504">
        <v>1.22</v>
      </c>
      <c r="AD504">
        <v>2.2000000000000002</v>
      </c>
      <c r="AE504">
        <v>37.56</v>
      </c>
      <c r="AF504">
        <v>25.3</v>
      </c>
      <c r="AG504">
        <v>0.25</v>
      </c>
      <c r="AH504">
        <v>100</v>
      </c>
      <c r="AI504" t="s">
        <v>103</v>
      </c>
      <c r="AJ504" t="s">
        <v>104</v>
      </c>
      <c r="AK504" t="s">
        <v>105</v>
      </c>
      <c r="AL504" t="s">
        <v>106</v>
      </c>
      <c r="AM504" t="s">
        <v>107</v>
      </c>
      <c r="AN504" t="s">
        <v>111</v>
      </c>
      <c r="AO504" t="s">
        <v>109</v>
      </c>
      <c r="AP504">
        <v>120</v>
      </c>
      <c r="AQ504">
        <v>80</v>
      </c>
      <c r="AR504">
        <v>3</v>
      </c>
      <c r="AS504">
        <v>1</v>
      </c>
      <c r="AT504">
        <v>21</v>
      </c>
      <c r="AU504">
        <v>19</v>
      </c>
      <c r="AV504">
        <v>9.3000000000000007</v>
      </c>
      <c r="AW504" t="s">
        <v>71</v>
      </c>
      <c r="AX504" t="s">
        <v>71</v>
      </c>
      <c r="AY504" t="s">
        <v>71</v>
      </c>
      <c r="AZ504">
        <v>235.77</v>
      </c>
      <c r="BA504">
        <v>4</v>
      </c>
      <c r="BB504">
        <v>20</v>
      </c>
      <c r="BC504" t="s">
        <v>71</v>
      </c>
      <c r="BD504">
        <v>0</v>
      </c>
      <c r="BE504" t="s">
        <v>73</v>
      </c>
      <c r="BF504" t="s">
        <v>74</v>
      </c>
      <c r="BG504" t="s">
        <v>73</v>
      </c>
      <c r="BH504" t="s">
        <v>71</v>
      </c>
    </row>
    <row r="505" spans="1:60">
      <c r="A505">
        <v>504</v>
      </c>
      <c r="B505" t="s">
        <v>51</v>
      </c>
      <c r="C505">
        <v>31</v>
      </c>
      <c r="D505" t="s">
        <v>68</v>
      </c>
      <c r="E505" t="s">
        <v>92</v>
      </c>
      <c r="F505">
        <v>52.9</v>
      </c>
      <c r="G505">
        <v>1.53</v>
      </c>
      <c r="H505">
        <v>22.6</v>
      </c>
      <c r="I505" t="s">
        <v>69</v>
      </c>
      <c r="J505">
        <v>16</v>
      </c>
      <c r="K505" t="s">
        <v>45</v>
      </c>
      <c r="L505">
        <v>70</v>
      </c>
      <c r="M505">
        <v>20</v>
      </c>
      <c r="N505">
        <v>11</v>
      </c>
      <c r="O505">
        <v>2</v>
      </c>
      <c r="P505" t="s">
        <v>70</v>
      </c>
      <c r="Q505">
        <v>5</v>
      </c>
      <c r="R505">
        <v>9</v>
      </c>
      <c r="S505" t="s">
        <v>102</v>
      </c>
      <c r="T505">
        <v>0</v>
      </c>
      <c r="U505">
        <v>147.9</v>
      </c>
      <c r="V505">
        <v>1.99</v>
      </c>
      <c r="W505">
        <v>7.16</v>
      </c>
      <c r="X505">
        <v>4.21</v>
      </c>
      <c r="Y505">
        <v>1.7</v>
      </c>
      <c r="Z505">
        <v>34</v>
      </c>
      <c r="AA505">
        <v>32</v>
      </c>
      <c r="AB505">
        <v>0.94</v>
      </c>
      <c r="AC505">
        <v>4.5199999999999996</v>
      </c>
      <c r="AD505">
        <v>1.3</v>
      </c>
      <c r="AE505">
        <v>23.29</v>
      </c>
      <c r="AF505">
        <v>15.1</v>
      </c>
      <c r="AG505">
        <v>0.35</v>
      </c>
      <c r="AH505">
        <v>85</v>
      </c>
      <c r="AI505" t="s">
        <v>103</v>
      </c>
      <c r="AJ505" t="s">
        <v>104</v>
      </c>
      <c r="AK505" t="s">
        <v>105</v>
      </c>
      <c r="AL505" t="s">
        <v>106</v>
      </c>
      <c r="AM505" t="s">
        <v>107</v>
      </c>
      <c r="AN505" t="s">
        <v>111</v>
      </c>
      <c r="AO505" t="s">
        <v>109</v>
      </c>
      <c r="AP505">
        <v>120</v>
      </c>
      <c r="AQ505">
        <v>80</v>
      </c>
      <c r="AR505">
        <v>3</v>
      </c>
      <c r="AS505">
        <v>3</v>
      </c>
      <c r="AT505">
        <v>17</v>
      </c>
      <c r="AU505">
        <v>18</v>
      </c>
      <c r="AV505">
        <v>6.8</v>
      </c>
      <c r="AW505" t="s">
        <v>71</v>
      </c>
      <c r="AX505" t="s">
        <v>78</v>
      </c>
      <c r="AY505" t="s">
        <v>71</v>
      </c>
      <c r="AZ505">
        <v>74.945000000000007</v>
      </c>
      <c r="BA505">
        <v>6</v>
      </c>
      <c r="BB505">
        <v>17.5</v>
      </c>
      <c r="BC505" t="s">
        <v>71</v>
      </c>
      <c r="BD505">
        <v>0</v>
      </c>
      <c r="BE505" t="s">
        <v>73</v>
      </c>
      <c r="BF505" t="s">
        <v>74</v>
      </c>
      <c r="BG505" t="s">
        <v>73</v>
      </c>
      <c r="BH505" t="s">
        <v>71</v>
      </c>
    </row>
    <row r="506" spans="1:60">
      <c r="A506">
        <v>505</v>
      </c>
      <c r="B506" t="s">
        <v>51</v>
      </c>
      <c r="C506">
        <v>33</v>
      </c>
      <c r="D506" t="s">
        <v>68</v>
      </c>
      <c r="E506" t="s">
        <v>92</v>
      </c>
      <c r="F506">
        <v>48</v>
      </c>
      <c r="G506">
        <v>1.62</v>
      </c>
      <c r="H506">
        <v>18.29</v>
      </c>
      <c r="I506" t="s">
        <v>79</v>
      </c>
      <c r="J506">
        <v>17</v>
      </c>
      <c r="K506" t="s">
        <v>44</v>
      </c>
      <c r="L506">
        <v>72</v>
      </c>
      <c r="M506">
        <v>18</v>
      </c>
      <c r="N506">
        <v>10.199999999999999</v>
      </c>
      <c r="O506">
        <v>2</v>
      </c>
      <c r="P506" t="s">
        <v>70</v>
      </c>
      <c r="Q506">
        <v>5</v>
      </c>
      <c r="R506">
        <v>5</v>
      </c>
      <c r="S506" t="s">
        <v>102</v>
      </c>
      <c r="T506">
        <v>0</v>
      </c>
      <c r="U506">
        <v>6</v>
      </c>
      <c r="V506">
        <v>10.24</v>
      </c>
      <c r="W506">
        <v>7.05</v>
      </c>
      <c r="X506">
        <v>4.51</v>
      </c>
      <c r="Y506">
        <v>1.56</v>
      </c>
      <c r="Z506">
        <v>28</v>
      </c>
      <c r="AA506">
        <v>24</v>
      </c>
      <c r="AB506">
        <v>0.86</v>
      </c>
      <c r="AC506">
        <v>8.4700000000000006</v>
      </c>
      <c r="AD506">
        <v>12</v>
      </c>
      <c r="AE506">
        <v>22.29</v>
      </c>
      <c r="AF506">
        <v>28.6</v>
      </c>
      <c r="AG506">
        <v>0.22</v>
      </c>
      <c r="AH506">
        <v>100</v>
      </c>
      <c r="AI506" t="s">
        <v>103</v>
      </c>
      <c r="AJ506" t="s">
        <v>104</v>
      </c>
      <c r="AK506" t="s">
        <v>105</v>
      </c>
      <c r="AL506" t="s">
        <v>106</v>
      </c>
      <c r="AM506" t="s">
        <v>107</v>
      </c>
      <c r="AN506" t="s">
        <v>111</v>
      </c>
      <c r="AO506" t="s">
        <v>109</v>
      </c>
      <c r="AP506">
        <v>110</v>
      </c>
      <c r="AQ506">
        <v>80</v>
      </c>
      <c r="AR506">
        <v>7</v>
      </c>
      <c r="AS506">
        <v>10</v>
      </c>
      <c r="AT506">
        <v>18</v>
      </c>
      <c r="AU506">
        <v>16</v>
      </c>
      <c r="AV506">
        <v>10</v>
      </c>
      <c r="AW506" t="s">
        <v>71</v>
      </c>
      <c r="AX506" t="s">
        <v>78</v>
      </c>
      <c r="AY506" t="s">
        <v>71</v>
      </c>
      <c r="AZ506">
        <v>8.120000000000001</v>
      </c>
      <c r="BA506">
        <v>17</v>
      </c>
      <c r="BB506">
        <v>17</v>
      </c>
      <c r="BC506" t="s">
        <v>71</v>
      </c>
      <c r="BD506">
        <v>0</v>
      </c>
      <c r="BE506" t="s">
        <v>73</v>
      </c>
      <c r="BF506" t="s">
        <v>74</v>
      </c>
      <c r="BG506" t="s">
        <v>73</v>
      </c>
      <c r="BH506" t="s">
        <v>71</v>
      </c>
    </row>
    <row r="507" spans="1:60">
      <c r="A507">
        <v>506</v>
      </c>
      <c r="B507" t="s">
        <v>51</v>
      </c>
      <c r="C507">
        <v>35</v>
      </c>
      <c r="D507" t="s">
        <v>75</v>
      </c>
      <c r="E507" t="s">
        <v>91</v>
      </c>
      <c r="F507">
        <v>52</v>
      </c>
      <c r="G507">
        <v>1.52</v>
      </c>
      <c r="H507">
        <v>22.51</v>
      </c>
      <c r="I507" t="s">
        <v>69</v>
      </c>
      <c r="J507">
        <v>13</v>
      </c>
      <c r="K507" t="s">
        <v>43</v>
      </c>
      <c r="L507">
        <v>74</v>
      </c>
      <c r="M507">
        <v>20</v>
      </c>
      <c r="N507">
        <v>11.1</v>
      </c>
      <c r="O507">
        <v>2</v>
      </c>
      <c r="P507" t="s">
        <v>70</v>
      </c>
      <c r="Q507">
        <v>4</v>
      </c>
      <c r="R507">
        <v>15</v>
      </c>
      <c r="S507" t="s">
        <v>110</v>
      </c>
      <c r="T507">
        <v>1</v>
      </c>
      <c r="U507">
        <v>1.99</v>
      </c>
      <c r="V507">
        <v>1.99</v>
      </c>
      <c r="W507">
        <v>2.2000000000000002</v>
      </c>
      <c r="X507">
        <v>0.51</v>
      </c>
      <c r="Y507">
        <v>4.3099999999999996</v>
      </c>
      <c r="Z507">
        <v>30</v>
      </c>
      <c r="AA507">
        <v>29</v>
      </c>
      <c r="AB507">
        <v>0.97</v>
      </c>
      <c r="AC507">
        <v>2.46</v>
      </c>
      <c r="AD507">
        <v>3.3</v>
      </c>
      <c r="AE507">
        <v>40.409999999999997</v>
      </c>
      <c r="AF507">
        <v>24</v>
      </c>
      <c r="AG507">
        <v>0.31</v>
      </c>
      <c r="AH507">
        <v>115</v>
      </c>
      <c r="AI507" t="s">
        <v>103</v>
      </c>
      <c r="AJ507" t="s">
        <v>104</v>
      </c>
      <c r="AK507" t="s">
        <v>105</v>
      </c>
      <c r="AL507" t="s">
        <v>106</v>
      </c>
      <c r="AM507" t="s">
        <v>107</v>
      </c>
      <c r="AN507" t="s">
        <v>111</v>
      </c>
      <c r="AO507" t="s">
        <v>109</v>
      </c>
      <c r="AP507">
        <v>110</v>
      </c>
      <c r="AQ507">
        <v>70</v>
      </c>
      <c r="AR507">
        <v>3</v>
      </c>
      <c r="AS507">
        <v>3</v>
      </c>
      <c r="AT507">
        <v>18</v>
      </c>
      <c r="AU507">
        <v>18</v>
      </c>
      <c r="AV507">
        <v>7</v>
      </c>
      <c r="AW507" t="s">
        <v>71</v>
      </c>
      <c r="AX507" t="s">
        <v>71</v>
      </c>
      <c r="AY507" t="s">
        <v>72</v>
      </c>
      <c r="AZ507">
        <v>1.99</v>
      </c>
      <c r="BA507">
        <v>6</v>
      </c>
      <c r="BB507">
        <v>18</v>
      </c>
      <c r="BC507" t="s">
        <v>71</v>
      </c>
      <c r="BD507">
        <v>0</v>
      </c>
      <c r="BE507" t="s">
        <v>73</v>
      </c>
      <c r="BF507" t="s">
        <v>71</v>
      </c>
      <c r="BG507" t="s">
        <v>73</v>
      </c>
      <c r="BH507" t="s">
        <v>71</v>
      </c>
    </row>
    <row r="508" spans="1:60">
      <c r="A508">
        <v>507</v>
      </c>
      <c r="B508" t="s">
        <v>51</v>
      </c>
      <c r="C508">
        <v>35</v>
      </c>
      <c r="D508" t="s">
        <v>75</v>
      </c>
      <c r="E508" t="s">
        <v>91</v>
      </c>
      <c r="F508">
        <v>42</v>
      </c>
      <c r="G508">
        <v>1.524</v>
      </c>
      <c r="H508">
        <v>18.079999999999998</v>
      </c>
      <c r="I508" t="s">
        <v>79</v>
      </c>
      <c r="J508">
        <v>11</v>
      </c>
      <c r="K508" t="s">
        <v>42</v>
      </c>
      <c r="L508">
        <v>78</v>
      </c>
      <c r="M508">
        <v>18</v>
      </c>
      <c r="N508">
        <v>10.8</v>
      </c>
      <c r="O508">
        <v>2</v>
      </c>
      <c r="P508" t="s">
        <v>70</v>
      </c>
      <c r="Q508">
        <v>5</v>
      </c>
      <c r="R508">
        <v>12</v>
      </c>
      <c r="S508" t="s">
        <v>102</v>
      </c>
      <c r="T508">
        <v>1</v>
      </c>
      <c r="U508">
        <v>300.52999999999997</v>
      </c>
      <c r="V508">
        <v>1.99</v>
      </c>
      <c r="W508">
        <v>1.68</v>
      </c>
      <c r="X508">
        <v>0.3</v>
      </c>
      <c r="Y508">
        <v>5.6</v>
      </c>
      <c r="Z508">
        <v>28</v>
      </c>
      <c r="AA508">
        <v>24</v>
      </c>
      <c r="AB508">
        <v>0.86</v>
      </c>
      <c r="AC508">
        <v>3.07</v>
      </c>
      <c r="AD508">
        <v>1.7</v>
      </c>
      <c r="AE508">
        <v>32.869999999999997</v>
      </c>
      <c r="AF508">
        <v>15</v>
      </c>
      <c r="AG508">
        <v>0.49</v>
      </c>
      <c r="AH508">
        <v>108</v>
      </c>
      <c r="AI508" t="s">
        <v>103</v>
      </c>
      <c r="AJ508" t="s">
        <v>104</v>
      </c>
      <c r="AK508" t="s">
        <v>116</v>
      </c>
      <c r="AL508" t="s">
        <v>112</v>
      </c>
      <c r="AM508" t="s">
        <v>107</v>
      </c>
      <c r="AN508" t="s">
        <v>111</v>
      </c>
      <c r="AO508" t="s">
        <v>109</v>
      </c>
      <c r="AP508">
        <v>120</v>
      </c>
      <c r="AQ508">
        <v>80</v>
      </c>
      <c r="AR508">
        <v>3</v>
      </c>
      <c r="AS508">
        <v>10</v>
      </c>
      <c r="AT508">
        <v>16</v>
      </c>
      <c r="AU508">
        <v>21</v>
      </c>
      <c r="AV508">
        <v>7</v>
      </c>
      <c r="AW508" t="s">
        <v>71</v>
      </c>
      <c r="AX508" t="s">
        <v>71</v>
      </c>
      <c r="AY508" t="s">
        <v>72</v>
      </c>
      <c r="AZ508">
        <v>151.26</v>
      </c>
      <c r="BA508">
        <v>13</v>
      </c>
      <c r="BB508">
        <v>18.5</v>
      </c>
      <c r="BC508" t="s">
        <v>71</v>
      </c>
      <c r="BD508">
        <v>2</v>
      </c>
      <c r="BE508" t="s">
        <v>73</v>
      </c>
      <c r="BF508" t="s">
        <v>74</v>
      </c>
      <c r="BG508" t="s">
        <v>73</v>
      </c>
      <c r="BH508" t="s">
        <v>71</v>
      </c>
    </row>
    <row r="509" spans="1:60">
      <c r="A509">
        <v>508</v>
      </c>
      <c r="B509" t="s">
        <v>51</v>
      </c>
      <c r="C509">
        <v>37</v>
      </c>
      <c r="D509" t="s">
        <v>75</v>
      </c>
      <c r="E509" t="s">
        <v>91</v>
      </c>
      <c r="F509">
        <v>62</v>
      </c>
      <c r="G509">
        <v>1.53</v>
      </c>
      <c r="H509">
        <v>26.49</v>
      </c>
      <c r="I509" t="s">
        <v>76</v>
      </c>
      <c r="J509">
        <v>11</v>
      </c>
      <c r="K509" t="s">
        <v>42</v>
      </c>
      <c r="L509">
        <v>74</v>
      </c>
      <c r="M509">
        <v>20</v>
      </c>
      <c r="N509">
        <v>10.7</v>
      </c>
      <c r="O509">
        <v>2</v>
      </c>
      <c r="P509" t="s">
        <v>70</v>
      </c>
      <c r="Q509">
        <v>4</v>
      </c>
      <c r="R509">
        <v>13</v>
      </c>
      <c r="S509" t="s">
        <v>102</v>
      </c>
      <c r="T509">
        <v>0</v>
      </c>
      <c r="U509">
        <v>316.49</v>
      </c>
      <c r="V509">
        <v>1.99</v>
      </c>
      <c r="W509">
        <v>8.06</v>
      </c>
      <c r="X509">
        <v>3.28</v>
      </c>
      <c r="Y509">
        <v>2.46</v>
      </c>
      <c r="Z509">
        <v>44</v>
      </c>
      <c r="AA509">
        <v>43</v>
      </c>
      <c r="AB509">
        <v>0.98</v>
      </c>
      <c r="AC509">
        <v>1.74</v>
      </c>
      <c r="AD509">
        <v>0.9</v>
      </c>
      <c r="AE509">
        <v>10.91</v>
      </c>
      <c r="AF509">
        <v>24.3</v>
      </c>
      <c r="AG509">
        <v>0.33</v>
      </c>
      <c r="AH509">
        <v>107</v>
      </c>
      <c r="AI509" t="s">
        <v>103</v>
      </c>
      <c r="AJ509" t="s">
        <v>115</v>
      </c>
      <c r="AK509" t="s">
        <v>105</v>
      </c>
      <c r="AL509" t="s">
        <v>112</v>
      </c>
      <c r="AM509" t="s">
        <v>107</v>
      </c>
      <c r="AN509" t="s">
        <v>108</v>
      </c>
      <c r="AO509" t="s">
        <v>109</v>
      </c>
      <c r="AP509">
        <v>110</v>
      </c>
      <c r="AQ509">
        <v>80</v>
      </c>
      <c r="AR509">
        <v>6</v>
      </c>
      <c r="AS509">
        <v>6</v>
      </c>
      <c r="AT509">
        <v>19</v>
      </c>
      <c r="AU509">
        <v>19</v>
      </c>
      <c r="AV509">
        <v>7.5</v>
      </c>
      <c r="AW509" t="s">
        <v>71</v>
      </c>
      <c r="AX509" t="s">
        <v>71</v>
      </c>
      <c r="AY509" t="s">
        <v>72</v>
      </c>
      <c r="AZ509">
        <v>159.24</v>
      </c>
      <c r="BA509">
        <v>12</v>
      </c>
      <c r="BB509">
        <v>19</v>
      </c>
      <c r="BC509" t="s">
        <v>71</v>
      </c>
      <c r="BD509">
        <v>2</v>
      </c>
      <c r="BE509" t="s">
        <v>73</v>
      </c>
      <c r="BF509" t="s">
        <v>74</v>
      </c>
      <c r="BG509" t="s">
        <v>77</v>
      </c>
      <c r="BH509" t="s">
        <v>71</v>
      </c>
    </row>
    <row r="510" spans="1:60">
      <c r="A510">
        <v>509</v>
      </c>
      <c r="B510" t="s">
        <v>51</v>
      </c>
      <c r="C510">
        <v>36</v>
      </c>
      <c r="D510" t="s">
        <v>75</v>
      </c>
      <c r="E510" t="s">
        <v>91</v>
      </c>
      <c r="F510">
        <v>54.3</v>
      </c>
      <c r="G510">
        <v>1.5</v>
      </c>
      <c r="H510">
        <v>24.13</v>
      </c>
      <c r="I510" t="s">
        <v>69</v>
      </c>
      <c r="J510">
        <v>11</v>
      </c>
      <c r="K510" t="s">
        <v>42</v>
      </c>
      <c r="L510">
        <v>78</v>
      </c>
      <c r="M510">
        <v>20</v>
      </c>
      <c r="N510">
        <v>10</v>
      </c>
      <c r="O510">
        <v>2</v>
      </c>
      <c r="P510" t="s">
        <v>70</v>
      </c>
      <c r="Q510">
        <v>5</v>
      </c>
      <c r="R510">
        <v>12</v>
      </c>
      <c r="S510" t="s">
        <v>102</v>
      </c>
      <c r="T510">
        <v>0</v>
      </c>
      <c r="U510">
        <v>1.99</v>
      </c>
      <c r="V510">
        <v>1.99</v>
      </c>
      <c r="W510">
        <v>7.4</v>
      </c>
      <c r="X510">
        <v>3.97</v>
      </c>
      <c r="Y510">
        <v>1.86</v>
      </c>
      <c r="Z510">
        <v>32</v>
      </c>
      <c r="AA510">
        <v>30</v>
      </c>
      <c r="AB510">
        <v>0.94</v>
      </c>
      <c r="AC510">
        <v>2.12</v>
      </c>
      <c r="AD510">
        <v>4.9000000000000004</v>
      </c>
      <c r="AE510">
        <v>20.84</v>
      </c>
      <c r="AF510">
        <v>17.899999999999999</v>
      </c>
      <c r="AG510">
        <v>0.25</v>
      </c>
      <c r="AH510">
        <v>138</v>
      </c>
      <c r="AI510" t="s">
        <v>103</v>
      </c>
      <c r="AJ510" t="s">
        <v>115</v>
      </c>
      <c r="AK510" t="s">
        <v>105</v>
      </c>
      <c r="AL510" t="s">
        <v>106</v>
      </c>
      <c r="AM510" t="s">
        <v>107</v>
      </c>
      <c r="AN510" t="s">
        <v>111</v>
      </c>
      <c r="AO510" t="s">
        <v>109</v>
      </c>
      <c r="AP510">
        <v>110</v>
      </c>
      <c r="AQ510">
        <v>70</v>
      </c>
      <c r="AR510">
        <v>1</v>
      </c>
      <c r="AS510">
        <v>1</v>
      </c>
      <c r="AT510">
        <v>16</v>
      </c>
      <c r="AU510">
        <v>19</v>
      </c>
      <c r="AV510">
        <v>9.1</v>
      </c>
      <c r="AW510" t="s">
        <v>71</v>
      </c>
      <c r="AX510" t="s">
        <v>71</v>
      </c>
      <c r="AY510" t="s">
        <v>71</v>
      </c>
      <c r="AZ510">
        <v>1.99</v>
      </c>
      <c r="BA510">
        <v>2</v>
      </c>
      <c r="BB510">
        <v>17.5</v>
      </c>
      <c r="BC510" t="s">
        <v>71</v>
      </c>
      <c r="BD510">
        <v>1</v>
      </c>
      <c r="BE510" t="s">
        <v>73</v>
      </c>
      <c r="BF510" t="s">
        <v>71</v>
      </c>
      <c r="BG510" t="s">
        <v>73</v>
      </c>
      <c r="BH510" t="s">
        <v>71</v>
      </c>
    </row>
    <row r="511" spans="1:60">
      <c r="A511">
        <v>510</v>
      </c>
      <c r="B511" t="s">
        <v>50</v>
      </c>
      <c r="C511">
        <v>46</v>
      </c>
      <c r="D511" t="s">
        <v>75</v>
      </c>
      <c r="E511" t="s">
        <v>96</v>
      </c>
      <c r="F511">
        <v>54</v>
      </c>
      <c r="G511">
        <v>1.52</v>
      </c>
      <c r="H511">
        <v>23.37</v>
      </c>
      <c r="I511" t="s">
        <v>69</v>
      </c>
      <c r="J511">
        <v>13</v>
      </c>
      <c r="K511" t="s">
        <v>43</v>
      </c>
      <c r="L511">
        <v>74</v>
      </c>
      <c r="M511">
        <v>20</v>
      </c>
      <c r="N511">
        <v>14</v>
      </c>
      <c r="O511">
        <v>2</v>
      </c>
      <c r="P511" t="s">
        <v>70</v>
      </c>
      <c r="Q511">
        <v>4</v>
      </c>
      <c r="R511">
        <v>16</v>
      </c>
      <c r="S511" t="s">
        <v>110</v>
      </c>
      <c r="T511">
        <v>1</v>
      </c>
      <c r="U511">
        <v>856.11</v>
      </c>
      <c r="V511">
        <v>1.99</v>
      </c>
      <c r="W511">
        <v>2.85</v>
      </c>
      <c r="X511">
        <v>0.37</v>
      </c>
      <c r="Y511">
        <v>7.7</v>
      </c>
      <c r="Z511">
        <v>30</v>
      </c>
      <c r="AA511">
        <v>28</v>
      </c>
      <c r="AB511">
        <v>0.93</v>
      </c>
      <c r="AC511">
        <v>1.1299999999999999</v>
      </c>
      <c r="AD511">
        <v>16.600000000000001</v>
      </c>
      <c r="AE511">
        <v>8.1</v>
      </c>
      <c r="AF511">
        <v>23.7</v>
      </c>
      <c r="AG511">
        <v>0.28999999999999998</v>
      </c>
      <c r="AH511">
        <v>92</v>
      </c>
      <c r="AI511" t="s">
        <v>114</v>
      </c>
      <c r="AJ511" t="s">
        <v>104</v>
      </c>
      <c r="AK511" t="s">
        <v>105</v>
      </c>
      <c r="AL511" t="s">
        <v>106</v>
      </c>
      <c r="AM511" t="s">
        <v>107</v>
      </c>
      <c r="AN511" t="s">
        <v>108</v>
      </c>
      <c r="AO511" t="s">
        <v>109</v>
      </c>
      <c r="AP511">
        <v>120</v>
      </c>
      <c r="AQ511">
        <v>70</v>
      </c>
      <c r="AR511">
        <v>20</v>
      </c>
      <c r="AS511">
        <v>18</v>
      </c>
      <c r="AT511">
        <v>18</v>
      </c>
      <c r="AU511">
        <v>17</v>
      </c>
      <c r="AV511">
        <v>7.8</v>
      </c>
      <c r="AW511" t="s">
        <v>71</v>
      </c>
      <c r="AX511" t="s">
        <v>71</v>
      </c>
      <c r="AY511" t="s">
        <v>72</v>
      </c>
      <c r="AZ511">
        <v>429.05</v>
      </c>
      <c r="BA511">
        <v>38</v>
      </c>
      <c r="BB511">
        <v>17.5</v>
      </c>
      <c r="BC511" t="s">
        <v>71</v>
      </c>
      <c r="BD511">
        <v>1</v>
      </c>
      <c r="BE511" t="s">
        <v>73</v>
      </c>
      <c r="BF511" t="s">
        <v>74</v>
      </c>
      <c r="BG511" t="s">
        <v>73</v>
      </c>
      <c r="BH511" t="s">
        <v>71</v>
      </c>
    </row>
    <row r="512" spans="1:60">
      <c r="A512">
        <v>511</v>
      </c>
      <c r="B512" t="s">
        <v>51</v>
      </c>
      <c r="C512">
        <v>24</v>
      </c>
      <c r="D512" t="s">
        <v>68</v>
      </c>
      <c r="E512" t="s">
        <v>94</v>
      </c>
      <c r="F512">
        <v>57</v>
      </c>
      <c r="G512">
        <v>1.5849600000000001</v>
      </c>
      <c r="H512">
        <v>22.69</v>
      </c>
      <c r="I512" t="s">
        <v>69</v>
      </c>
      <c r="J512">
        <v>17</v>
      </c>
      <c r="K512" t="s">
        <v>44</v>
      </c>
      <c r="L512">
        <v>70</v>
      </c>
      <c r="M512">
        <v>20</v>
      </c>
      <c r="N512">
        <v>11.2</v>
      </c>
      <c r="O512">
        <v>2</v>
      </c>
      <c r="P512" t="s">
        <v>70</v>
      </c>
      <c r="Q512">
        <v>5</v>
      </c>
      <c r="R512">
        <v>3</v>
      </c>
      <c r="S512" t="s">
        <v>102</v>
      </c>
      <c r="T512">
        <v>0</v>
      </c>
      <c r="U512">
        <v>1.99</v>
      </c>
      <c r="V512">
        <v>1.99</v>
      </c>
      <c r="W512">
        <v>1.72</v>
      </c>
      <c r="X512">
        <v>0.43</v>
      </c>
      <c r="Y512">
        <v>4</v>
      </c>
      <c r="Z512">
        <v>32</v>
      </c>
      <c r="AA512">
        <v>30</v>
      </c>
      <c r="AB512">
        <v>0.94</v>
      </c>
      <c r="AC512">
        <v>4.0199999999999996</v>
      </c>
      <c r="AD512">
        <v>17.600000000000001</v>
      </c>
      <c r="AE512">
        <v>25.99</v>
      </c>
      <c r="AF512">
        <v>44.8</v>
      </c>
      <c r="AG512">
        <v>0.7</v>
      </c>
      <c r="AH512">
        <v>100</v>
      </c>
      <c r="AI512" t="s">
        <v>114</v>
      </c>
      <c r="AJ512" t="s">
        <v>104</v>
      </c>
      <c r="AK512" t="s">
        <v>105</v>
      </c>
      <c r="AL512" t="s">
        <v>106</v>
      </c>
      <c r="AM512" t="s">
        <v>107</v>
      </c>
      <c r="AN512" t="s">
        <v>111</v>
      </c>
      <c r="AO512" t="s">
        <v>109</v>
      </c>
      <c r="AP512">
        <v>120</v>
      </c>
      <c r="AQ512">
        <v>70</v>
      </c>
      <c r="AR512">
        <v>8</v>
      </c>
      <c r="AS512">
        <v>10</v>
      </c>
      <c r="AT512">
        <v>18</v>
      </c>
      <c r="AU512">
        <v>19</v>
      </c>
      <c r="AV512">
        <v>8.4</v>
      </c>
      <c r="AW512" t="s">
        <v>71</v>
      </c>
      <c r="AX512" t="s">
        <v>78</v>
      </c>
      <c r="AY512" t="s">
        <v>72</v>
      </c>
      <c r="AZ512">
        <v>1.99</v>
      </c>
      <c r="BA512">
        <v>18</v>
      </c>
      <c r="BB512">
        <v>18.5</v>
      </c>
      <c r="BC512" t="s">
        <v>71</v>
      </c>
      <c r="BD512">
        <v>1</v>
      </c>
      <c r="BE512" t="s">
        <v>73</v>
      </c>
      <c r="BF512" t="s">
        <v>74</v>
      </c>
      <c r="BG512" t="s">
        <v>73</v>
      </c>
      <c r="BH512" t="s">
        <v>71</v>
      </c>
    </row>
    <row r="513" spans="1:60">
      <c r="A513">
        <v>512</v>
      </c>
      <c r="B513" t="s">
        <v>51</v>
      </c>
      <c r="C513">
        <v>44</v>
      </c>
      <c r="D513" t="s">
        <v>75</v>
      </c>
      <c r="E513" t="s">
        <v>96</v>
      </c>
      <c r="F513">
        <v>56</v>
      </c>
      <c r="G513">
        <v>1.42</v>
      </c>
      <c r="H513">
        <v>27.77</v>
      </c>
      <c r="I513" t="s">
        <v>76</v>
      </c>
      <c r="J513">
        <v>13</v>
      </c>
      <c r="K513" t="s">
        <v>43</v>
      </c>
      <c r="L513">
        <v>72</v>
      </c>
      <c r="M513">
        <v>18</v>
      </c>
      <c r="N513">
        <v>11.8</v>
      </c>
      <c r="O513">
        <v>2</v>
      </c>
      <c r="P513" t="s">
        <v>70</v>
      </c>
      <c r="Q513">
        <v>5</v>
      </c>
      <c r="R513">
        <v>3</v>
      </c>
      <c r="S513" t="s">
        <v>102</v>
      </c>
      <c r="T513">
        <v>0</v>
      </c>
      <c r="U513">
        <v>42.61</v>
      </c>
      <c r="V513">
        <v>1.99</v>
      </c>
      <c r="W513">
        <v>2.81</v>
      </c>
      <c r="X513">
        <v>0.15</v>
      </c>
      <c r="Y513">
        <v>18.73</v>
      </c>
      <c r="Z513">
        <v>38</v>
      </c>
      <c r="AA513">
        <v>36</v>
      </c>
      <c r="AB513">
        <v>0.95</v>
      </c>
      <c r="AC513">
        <v>1.01</v>
      </c>
      <c r="AD513">
        <v>4.5999999999999996</v>
      </c>
      <c r="AE513">
        <v>10.89</v>
      </c>
      <c r="AF513">
        <v>16.899999999999999</v>
      </c>
      <c r="AG513">
        <v>0.69</v>
      </c>
      <c r="AH513">
        <v>82</v>
      </c>
      <c r="AI513" t="s">
        <v>103</v>
      </c>
      <c r="AJ513" t="s">
        <v>104</v>
      </c>
      <c r="AK513" t="s">
        <v>105</v>
      </c>
      <c r="AL513" t="s">
        <v>106</v>
      </c>
      <c r="AM513" t="s">
        <v>113</v>
      </c>
      <c r="AN513" t="s">
        <v>111</v>
      </c>
      <c r="AO513" t="s">
        <v>109</v>
      </c>
      <c r="AP513">
        <v>110</v>
      </c>
      <c r="AQ513">
        <v>80</v>
      </c>
      <c r="AR513">
        <v>9</v>
      </c>
      <c r="AS513">
        <v>5</v>
      </c>
      <c r="AT513">
        <v>19</v>
      </c>
      <c r="AU513">
        <v>19</v>
      </c>
      <c r="AV513">
        <v>6</v>
      </c>
      <c r="AW513" t="s">
        <v>71</v>
      </c>
      <c r="AX513" t="s">
        <v>71</v>
      </c>
      <c r="AY513" t="s">
        <v>72</v>
      </c>
      <c r="AZ513">
        <v>22.3</v>
      </c>
      <c r="BA513">
        <v>14</v>
      </c>
      <c r="BB513">
        <v>19</v>
      </c>
      <c r="BC513" t="s">
        <v>71</v>
      </c>
      <c r="BD513">
        <v>1</v>
      </c>
      <c r="BE513" t="s">
        <v>73</v>
      </c>
      <c r="BF513" t="s">
        <v>74</v>
      </c>
      <c r="BG513" t="s">
        <v>77</v>
      </c>
      <c r="BH513" t="s">
        <v>71</v>
      </c>
    </row>
    <row r="514" spans="1:60">
      <c r="A514">
        <v>513</v>
      </c>
      <c r="B514" t="s">
        <v>50</v>
      </c>
      <c r="C514">
        <v>23</v>
      </c>
      <c r="D514" t="s">
        <v>68</v>
      </c>
      <c r="E514" t="s">
        <v>94</v>
      </c>
      <c r="F514">
        <v>72</v>
      </c>
      <c r="G514">
        <v>1.65</v>
      </c>
      <c r="H514">
        <v>26.45</v>
      </c>
      <c r="I514" t="s">
        <v>76</v>
      </c>
      <c r="J514">
        <v>13</v>
      </c>
      <c r="K514" t="s">
        <v>43</v>
      </c>
      <c r="L514">
        <v>72</v>
      </c>
      <c r="M514">
        <v>18</v>
      </c>
      <c r="N514">
        <v>10.6</v>
      </c>
      <c r="O514">
        <v>5</v>
      </c>
      <c r="P514" t="s">
        <v>80</v>
      </c>
      <c r="Q514">
        <v>7</v>
      </c>
      <c r="R514">
        <v>5</v>
      </c>
      <c r="S514" t="s">
        <v>102</v>
      </c>
      <c r="T514">
        <v>0</v>
      </c>
      <c r="U514">
        <v>121.05</v>
      </c>
      <c r="V514">
        <v>1.99</v>
      </c>
      <c r="W514">
        <v>2.13</v>
      </c>
      <c r="X514">
        <v>0.56999999999999995</v>
      </c>
      <c r="Y514">
        <v>3.74</v>
      </c>
      <c r="Z514">
        <v>42</v>
      </c>
      <c r="AA514">
        <v>40</v>
      </c>
      <c r="AB514">
        <v>0.95</v>
      </c>
      <c r="AC514">
        <v>1</v>
      </c>
      <c r="AD514">
        <v>5.5</v>
      </c>
      <c r="AE514">
        <v>16.329999999999998</v>
      </c>
      <c r="AF514">
        <v>17</v>
      </c>
      <c r="AG514">
        <v>0.25</v>
      </c>
      <c r="AH514">
        <v>92</v>
      </c>
      <c r="AI514" t="s">
        <v>103</v>
      </c>
      <c r="AJ514" t="s">
        <v>115</v>
      </c>
      <c r="AK514" t="s">
        <v>116</v>
      </c>
      <c r="AL514" t="s">
        <v>106</v>
      </c>
      <c r="AM514" t="s">
        <v>107</v>
      </c>
      <c r="AN514" t="s">
        <v>108</v>
      </c>
      <c r="AO514" t="s">
        <v>109</v>
      </c>
      <c r="AP514">
        <v>120</v>
      </c>
      <c r="AQ514">
        <v>70</v>
      </c>
      <c r="AR514">
        <v>8</v>
      </c>
      <c r="AS514">
        <v>10</v>
      </c>
      <c r="AT514">
        <v>16</v>
      </c>
      <c r="AU514">
        <v>18</v>
      </c>
      <c r="AV514">
        <v>9.3000000000000007</v>
      </c>
      <c r="AW514" t="s">
        <v>71</v>
      </c>
      <c r="AX514" t="s">
        <v>71</v>
      </c>
      <c r="AY514" t="s">
        <v>72</v>
      </c>
      <c r="AZ514">
        <v>61.519999999999996</v>
      </c>
      <c r="BA514">
        <v>18</v>
      </c>
      <c r="BB514">
        <v>17</v>
      </c>
      <c r="BC514" t="s">
        <v>71</v>
      </c>
      <c r="BD514">
        <v>2</v>
      </c>
      <c r="BE514" t="s">
        <v>73</v>
      </c>
      <c r="BF514" t="s">
        <v>74</v>
      </c>
      <c r="BG514" t="s">
        <v>77</v>
      </c>
      <c r="BH514" t="s">
        <v>71</v>
      </c>
    </row>
    <row r="515" spans="1:60">
      <c r="A515">
        <v>514</v>
      </c>
      <c r="B515" t="s">
        <v>51</v>
      </c>
      <c r="C515">
        <v>21</v>
      </c>
      <c r="D515" t="s">
        <v>68</v>
      </c>
      <c r="E515" t="s">
        <v>94</v>
      </c>
      <c r="F515">
        <v>55</v>
      </c>
      <c r="G515">
        <v>1.5849600000000001</v>
      </c>
      <c r="H515">
        <v>21.89</v>
      </c>
      <c r="I515" t="s">
        <v>69</v>
      </c>
      <c r="J515">
        <v>16</v>
      </c>
      <c r="K515" t="s">
        <v>45</v>
      </c>
      <c r="L515">
        <v>72</v>
      </c>
      <c r="M515">
        <v>18</v>
      </c>
      <c r="N515">
        <v>11.5</v>
      </c>
      <c r="O515">
        <v>2</v>
      </c>
      <c r="P515" t="s">
        <v>70</v>
      </c>
      <c r="Q515">
        <v>5</v>
      </c>
      <c r="R515">
        <v>3</v>
      </c>
      <c r="S515" t="s">
        <v>102</v>
      </c>
      <c r="T515">
        <v>0</v>
      </c>
      <c r="U515">
        <v>1.99</v>
      </c>
      <c r="V515">
        <v>1.99</v>
      </c>
      <c r="W515">
        <v>8.5500000000000007</v>
      </c>
      <c r="X515">
        <v>2.5299999999999998</v>
      </c>
      <c r="Y515">
        <v>3.38</v>
      </c>
      <c r="Z515">
        <v>40</v>
      </c>
      <c r="AA515">
        <v>38</v>
      </c>
      <c r="AB515">
        <v>0.95</v>
      </c>
      <c r="AC515">
        <v>1.79</v>
      </c>
      <c r="AD515">
        <v>2.2000000000000002</v>
      </c>
      <c r="AE515">
        <v>17.23</v>
      </c>
      <c r="AF515">
        <v>13.8</v>
      </c>
      <c r="AG515">
        <v>0.23</v>
      </c>
      <c r="AH515">
        <v>100</v>
      </c>
      <c r="AI515" t="s">
        <v>103</v>
      </c>
      <c r="AJ515" t="s">
        <v>104</v>
      </c>
      <c r="AK515" t="s">
        <v>105</v>
      </c>
      <c r="AL515" t="s">
        <v>106</v>
      </c>
      <c r="AM515" t="s">
        <v>107</v>
      </c>
      <c r="AN515" t="s">
        <v>111</v>
      </c>
      <c r="AO515" t="s">
        <v>109</v>
      </c>
      <c r="AP515">
        <v>120</v>
      </c>
      <c r="AQ515">
        <v>80</v>
      </c>
      <c r="AR515">
        <v>1</v>
      </c>
      <c r="AS515">
        <v>3</v>
      </c>
      <c r="AT515">
        <v>7</v>
      </c>
      <c r="AU515">
        <v>19</v>
      </c>
      <c r="AV515">
        <v>8.5</v>
      </c>
      <c r="AW515" t="s">
        <v>71</v>
      </c>
      <c r="AX515" t="s">
        <v>71</v>
      </c>
      <c r="AY515" t="s">
        <v>72</v>
      </c>
      <c r="AZ515">
        <v>1.99</v>
      </c>
      <c r="BA515">
        <v>4</v>
      </c>
      <c r="BB515">
        <v>13</v>
      </c>
      <c r="BC515" t="s">
        <v>71</v>
      </c>
      <c r="BD515">
        <v>0</v>
      </c>
      <c r="BE515" t="s">
        <v>73</v>
      </c>
      <c r="BF515" t="s">
        <v>74</v>
      </c>
      <c r="BG515" t="s">
        <v>73</v>
      </c>
      <c r="BH515" t="s">
        <v>71</v>
      </c>
    </row>
    <row r="516" spans="1:60">
      <c r="A516">
        <v>515</v>
      </c>
      <c r="B516" t="s">
        <v>51</v>
      </c>
      <c r="C516">
        <v>32</v>
      </c>
      <c r="D516" t="s">
        <v>68</v>
      </c>
      <c r="E516" t="s">
        <v>92</v>
      </c>
      <c r="F516">
        <v>65</v>
      </c>
      <c r="G516">
        <v>1.70688</v>
      </c>
      <c r="H516">
        <v>22.31</v>
      </c>
      <c r="I516" t="s">
        <v>69</v>
      </c>
      <c r="J516">
        <v>16</v>
      </c>
      <c r="K516" t="s">
        <v>45</v>
      </c>
      <c r="L516">
        <v>72</v>
      </c>
      <c r="M516">
        <v>18</v>
      </c>
      <c r="N516">
        <v>10.5</v>
      </c>
      <c r="O516">
        <v>2</v>
      </c>
      <c r="P516" t="s">
        <v>70</v>
      </c>
      <c r="Q516">
        <v>5</v>
      </c>
      <c r="R516">
        <v>6</v>
      </c>
      <c r="S516" t="s">
        <v>102</v>
      </c>
      <c r="T516">
        <v>0</v>
      </c>
      <c r="U516">
        <v>171.85</v>
      </c>
      <c r="V516">
        <v>1.99</v>
      </c>
      <c r="W516">
        <v>7.45</v>
      </c>
      <c r="X516">
        <v>2.86</v>
      </c>
      <c r="Y516">
        <v>2.6</v>
      </c>
      <c r="Z516">
        <v>38</v>
      </c>
      <c r="AA516">
        <v>36</v>
      </c>
      <c r="AB516">
        <v>0.95</v>
      </c>
      <c r="AC516">
        <v>2.97</v>
      </c>
      <c r="AD516">
        <v>18.899999999999999</v>
      </c>
      <c r="AE516">
        <v>21.04</v>
      </c>
      <c r="AF516">
        <v>30</v>
      </c>
      <c r="AG516">
        <v>0.49</v>
      </c>
      <c r="AH516">
        <v>100</v>
      </c>
      <c r="AI516" t="s">
        <v>103</v>
      </c>
      <c r="AJ516" t="s">
        <v>104</v>
      </c>
      <c r="AK516" t="s">
        <v>105</v>
      </c>
      <c r="AL516" t="s">
        <v>106</v>
      </c>
      <c r="AM516" t="s">
        <v>107</v>
      </c>
      <c r="AN516" t="s">
        <v>108</v>
      </c>
      <c r="AO516" t="s">
        <v>109</v>
      </c>
      <c r="AP516">
        <v>110</v>
      </c>
      <c r="AQ516">
        <v>70</v>
      </c>
      <c r="AR516">
        <v>9</v>
      </c>
      <c r="AS516">
        <v>7</v>
      </c>
      <c r="AT516">
        <v>18</v>
      </c>
      <c r="AU516">
        <v>18</v>
      </c>
      <c r="AV516">
        <v>9</v>
      </c>
      <c r="AW516" t="s">
        <v>71</v>
      </c>
      <c r="AX516" t="s">
        <v>71</v>
      </c>
      <c r="AY516" t="s">
        <v>72</v>
      </c>
      <c r="AZ516">
        <v>86.92</v>
      </c>
      <c r="BA516">
        <v>16</v>
      </c>
      <c r="BB516">
        <v>18</v>
      </c>
      <c r="BC516" t="s">
        <v>71</v>
      </c>
      <c r="BD516">
        <v>0</v>
      </c>
      <c r="BE516" t="s">
        <v>73</v>
      </c>
      <c r="BF516" t="s">
        <v>71</v>
      </c>
      <c r="BG516" t="s">
        <v>73</v>
      </c>
      <c r="BH516" t="s">
        <v>71</v>
      </c>
    </row>
    <row r="517" spans="1:60">
      <c r="A517">
        <v>516</v>
      </c>
      <c r="B517" t="s">
        <v>51</v>
      </c>
      <c r="C517">
        <v>31</v>
      </c>
      <c r="D517" t="s">
        <v>68</v>
      </c>
      <c r="E517" t="s">
        <v>92</v>
      </c>
      <c r="F517">
        <v>69</v>
      </c>
      <c r="G517">
        <v>1.64</v>
      </c>
      <c r="H517">
        <v>25.65</v>
      </c>
      <c r="I517" t="s">
        <v>76</v>
      </c>
      <c r="J517">
        <v>15</v>
      </c>
      <c r="K517" t="s">
        <v>41</v>
      </c>
      <c r="L517">
        <v>72</v>
      </c>
      <c r="M517">
        <v>18</v>
      </c>
      <c r="N517">
        <v>11</v>
      </c>
      <c r="O517">
        <v>2</v>
      </c>
      <c r="P517" t="s">
        <v>70</v>
      </c>
      <c r="Q517">
        <v>5</v>
      </c>
      <c r="R517">
        <v>4</v>
      </c>
      <c r="S517" t="s">
        <v>102</v>
      </c>
      <c r="T517">
        <v>0</v>
      </c>
      <c r="U517">
        <v>1.99</v>
      </c>
      <c r="V517">
        <v>1.99</v>
      </c>
      <c r="W517">
        <v>6.54</v>
      </c>
      <c r="X517">
        <v>2.31</v>
      </c>
      <c r="Y517">
        <v>2.83</v>
      </c>
      <c r="Z517">
        <v>46</v>
      </c>
      <c r="AA517">
        <v>44</v>
      </c>
      <c r="AB517">
        <v>0.96</v>
      </c>
      <c r="AC517">
        <v>1.41</v>
      </c>
      <c r="AD517">
        <v>10</v>
      </c>
      <c r="AE517">
        <v>19.190000000000001</v>
      </c>
      <c r="AF517">
        <v>22.9</v>
      </c>
      <c r="AG517">
        <v>0.3</v>
      </c>
      <c r="AH517">
        <v>92</v>
      </c>
      <c r="AI517" t="s">
        <v>103</v>
      </c>
      <c r="AJ517" t="s">
        <v>104</v>
      </c>
      <c r="AK517" t="s">
        <v>105</v>
      </c>
      <c r="AL517" t="s">
        <v>112</v>
      </c>
      <c r="AM517" t="s">
        <v>107</v>
      </c>
      <c r="AN517" t="s">
        <v>111</v>
      </c>
      <c r="AO517" t="s">
        <v>109</v>
      </c>
      <c r="AP517">
        <v>110</v>
      </c>
      <c r="AQ517">
        <v>80</v>
      </c>
      <c r="AR517">
        <v>10</v>
      </c>
      <c r="AS517">
        <v>8</v>
      </c>
      <c r="AT517">
        <v>20</v>
      </c>
      <c r="AU517">
        <v>17</v>
      </c>
      <c r="AV517">
        <v>7</v>
      </c>
      <c r="AW517" t="s">
        <v>71</v>
      </c>
      <c r="AX517" t="s">
        <v>71</v>
      </c>
      <c r="AY517" t="s">
        <v>72</v>
      </c>
      <c r="AZ517">
        <v>1.99</v>
      </c>
      <c r="BA517">
        <v>18</v>
      </c>
      <c r="BB517">
        <v>18.5</v>
      </c>
      <c r="BC517" t="s">
        <v>71</v>
      </c>
      <c r="BD517">
        <v>1</v>
      </c>
      <c r="BE517" t="s">
        <v>73</v>
      </c>
      <c r="BF517" t="s">
        <v>74</v>
      </c>
      <c r="BG517" t="s">
        <v>77</v>
      </c>
      <c r="BH517" t="s">
        <v>71</v>
      </c>
    </row>
    <row r="518" spans="1:60">
      <c r="A518">
        <v>517</v>
      </c>
      <c r="B518" t="s">
        <v>51</v>
      </c>
      <c r="C518">
        <v>34</v>
      </c>
      <c r="D518" t="s">
        <v>75</v>
      </c>
      <c r="E518" t="s">
        <v>92</v>
      </c>
      <c r="F518">
        <v>50</v>
      </c>
      <c r="G518">
        <v>1.52</v>
      </c>
      <c r="H518">
        <v>21.64</v>
      </c>
      <c r="I518" t="s">
        <v>69</v>
      </c>
      <c r="J518">
        <v>15</v>
      </c>
      <c r="K518" t="s">
        <v>41</v>
      </c>
      <c r="L518">
        <v>72</v>
      </c>
      <c r="M518">
        <v>18</v>
      </c>
      <c r="N518">
        <v>10</v>
      </c>
      <c r="O518">
        <v>2</v>
      </c>
      <c r="P518" t="s">
        <v>70</v>
      </c>
      <c r="Q518">
        <v>5</v>
      </c>
      <c r="R518">
        <v>8</v>
      </c>
      <c r="S518" t="s">
        <v>102</v>
      </c>
      <c r="T518">
        <v>0</v>
      </c>
      <c r="U518">
        <v>1.99</v>
      </c>
      <c r="V518">
        <v>104.87</v>
      </c>
      <c r="W518">
        <v>3.23</v>
      </c>
      <c r="X518">
        <v>2.7</v>
      </c>
      <c r="Y518">
        <v>1.2</v>
      </c>
      <c r="Z518">
        <v>32</v>
      </c>
      <c r="AA518">
        <v>28</v>
      </c>
      <c r="AB518">
        <v>0.88</v>
      </c>
      <c r="AC518">
        <v>3.92</v>
      </c>
      <c r="AD518">
        <v>16</v>
      </c>
      <c r="AE518">
        <v>7.16</v>
      </c>
      <c r="AF518">
        <v>21.7</v>
      </c>
      <c r="AG518">
        <v>0.25</v>
      </c>
      <c r="AH518">
        <v>92</v>
      </c>
      <c r="AI518" t="s">
        <v>103</v>
      </c>
      <c r="AJ518" t="s">
        <v>104</v>
      </c>
      <c r="AK518" t="s">
        <v>116</v>
      </c>
      <c r="AL518" t="s">
        <v>106</v>
      </c>
      <c r="AM518" t="s">
        <v>107</v>
      </c>
      <c r="AN518" t="s">
        <v>111</v>
      </c>
      <c r="AO518" t="s">
        <v>109</v>
      </c>
      <c r="AP518">
        <v>100</v>
      </c>
      <c r="AQ518">
        <v>70</v>
      </c>
      <c r="AR518">
        <v>12</v>
      </c>
      <c r="AS518">
        <v>10</v>
      </c>
      <c r="AT518">
        <v>19</v>
      </c>
      <c r="AU518">
        <v>16</v>
      </c>
      <c r="AV518">
        <v>9.1999999999999993</v>
      </c>
      <c r="AW518" t="s">
        <v>71</v>
      </c>
      <c r="AX518" t="s">
        <v>71</v>
      </c>
      <c r="AY518" t="s">
        <v>71</v>
      </c>
      <c r="AZ518">
        <v>53.43</v>
      </c>
      <c r="BA518">
        <v>22</v>
      </c>
      <c r="BB518">
        <v>17.5</v>
      </c>
      <c r="BC518" t="s">
        <v>71</v>
      </c>
      <c r="BD518">
        <v>1</v>
      </c>
      <c r="BE518" t="s">
        <v>73</v>
      </c>
      <c r="BF518" t="s">
        <v>71</v>
      </c>
      <c r="BG518" t="s">
        <v>73</v>
      </c>
      <c r="BH518" t="s">
        <v>71</v>
      </c>
    </row>
    <row r="519" spans="1:60">
      <c r="A519">
        <v>518</v>
      </c>
      <c r="B519" t="s">
        <v>51</v>
      </c>
      <c r="C519">
        <v>27</v>
      </c>
      <c r="D519" t="s">
        <v>68</v>
      </c>
      <c r="E519" t="s">
        <v>90</v>
      </c>
      <c r="F519">
        <v>59</v>
      </c>
      <c r="G519">
        <v>1.52</v>
      </c>
      <c r="H519">
        <v>25.54</v>
      </c>
      <c r="I519" t="s">
        <v>76</v>
      </c>
      <c r="J519">
        <v>11</v>
      </c>
      <c r="K519" t="s">
        <v>42</v>
      </c>
      <c r="L519">
        <v>72</v>
      </c>
      <c r="M519">
        <v>18</v>
      </c>
      <c r="N519">
        <v>11.5</v>
      </c>
      <c r="O519">
        <v>2</v>
      </c>
      <c r="P519" t="s">
        <v>70</v>
      </c>
      <c r="Q519">
        <v>5</v>
      </c>
      <c r="R519">
        <v>2</v>
      </c>
      <c r="S519" t="s">
        <v>102</v>
      </c>
      <c r="T519">
        <v>0</v>
      </c>
      <c r="U519">
        <v>320.07</v>
      </c>
      <c r="V519">
        <v>1.99</v>
      </c>
      <c r="W519">
        <v>5.95</v>
      </c>
      <c r="X519">
        <v>3.9</v>
      </c>
      <c r="Y519">
        <v>1.53</v>
      </c>
      <c r="Z519">
        <v>36</v>
      </c>
      <c r="AA519">
        <v>34</v>
      </c>
      <c r="AB519">
        <v>0.94</v>
      </c>
      <c r="AC519">
        <v>2.21</v>
      </c>
      <c r="AD519">
        <v>5.4</v>
      </c>
      <c r="AE519">
        <v>35.19</v>
      </c>
      <c r="AF519">
        <v>24.2</v>
      </c>
      <c r="AG519">
        <v>0.5</v>
      </c>
      <c r="AH519">
        <v>92</v>
      </c>
      <c r="AI519" t="s">
        <v>103</v>
      </c>
      <c r="AJ519" t="s">
        <v>104</v>
      </c>
      <c r="AK519" t="s">
        <v>105</v>
      </c>
      <c r="AL519" t="s">
        <v>106</v>
      </c>
      <c r="AM519" t="s">
        <v>107</v>
      </c>
      <c r="AN519" t="s">
        <v>111</v>
      </c>
      <c r="AO519" t="s">
        <v>109</v>
      </c>
      <c r="AP519">
        <v>110</v>
      </c>
      <c r="AQ519">
        <v>70</v>
      </c>
      <c r="AR519">
        <v>5</v>
      </c>
      <c r="AS519">
        <v>8</v>
      </c>
      <c r="AT519">
        <v>20</v>
      </c>
      <c r="AU519">
        <v>21</v>
      </c>
      <c r="AV519">
        <v>9.8000000000000007</v>
      </c>
      <c r="AW519" t="s">
        <v>71</v>
      </c>
      <c r="AX519" t="s">
        <v>71</v>
      </c>
      <c r="AY519" t="s">
        <v>71</v>
      </c>
      <c r="AZ519">
        <v>161.03</v>
      </c>
      <c r="BA519">
        <v>13</v>
      </c>
      <c r="BB519">
        <v>20.5</v>
      </c>
      <c r="BC519" t="s">
        <v>71</v>
      </c>
      <c r="BD519">
        <v>0</v>
      </c>
      <c r="BE519" t="s">
        <v>73</v>
      </c>
      <c r="BF519" t="s">
        <v>71</v>
      </c>
      <c r="BG519" t="s">
        <v>73</v>
      </c>
      <c r="BH519" t="s">
        <v>71</v>
      </c>
    </row>
    <row r="520" spans="1:60">
      <c r="A520">
        <v>519</v>
      </c>
      <c r="B520" t="s">
        <v>51</v>
      </c>
      <c r="C520">
        <v>24</v>
      </c>
      <c r="D520" t="s">
        <v>68</v>
      </c>
      <c r="E520" t="s">
        <v>94</v>
      </c>
      <c r="F520">
        <v>56</v>
      </c>
      <c r="G520">
        <v>1.54</v>
      </c>
      <c r="H520">
        <v>23.61</v>
      </c>
      <c r="I520" t="s">
        <v>69</v>
      </c>
      <c r="J520">
        <v>17</v>
      </c>
      <c r="K520" t="s">
        <v>44</v>
      </c>
      <c r="L520">
        <v>72</v>
      </c>
      <c r="M520">
        <v>18</v>
      </c>
      <c r="N520">
        <v>10.5</v>
      </c>
      <c r="O520">
        <v>2</v>
      </c>
      <c r="P520" t="s">
        <v>70</v>
      </c>
      <c r="Q520">
        <v>5</v>
      </c>
      <c r="R520">
        <v>4</v>
      </c>
      <c r="S520" t="s">
        <v>102</v>
      </c>
      <c r="T520">
        <v>0</v>
      </c>
      <c r="U520">
        <v>31.77</v>
      </c>
      <c r="V520">
        <v>1.99</v>
      </c>
      <c r="W520">
        <v>7.7</v>
      </c>
      <c r="X520">
        <v>3.34</v>
      </c>
      <c r="Y520">
        <v>2.31</v>
      </c>
      <c r="Z520">
        <v>30</v>
      </c>
      <c r="AA520">
        <v>28</v>
      </c>
      <c r="AB520">
        <v>0.93</v>
      </c>
      <c r="AC520">
        <v>3.85</v>
      </c>
      <c r="AD520">
        <v>3.7</v>
      </c>
      <c r="AE520">
        <v>27.37</v>
      </c>
      <c r="AF520">
        <v>19.7</v>
      </c>
      <c r="AG520">
        <v>0.4</v>
      </c>
      <c r="AH520">
        <v>92</v>
      </c>
      <c r="AI520" t="s">
        <v>103</v>
      </c>
      <c r="AJ520" t="s">
        <v>104</v>
      </c>
      <c r="AK520" t="s">
        <v>105</v>
      </c>
      <c r="AL520" t="s">
        <v>106</v>
      </c>
      <c r="AM520" t="s">
        <v>107</v>
      </c>
      <c r="AN520" t="s">
        <v>111</v>
      </c>
      <c r="AO520" t="s">
        <v>109</v>
      </c>
      <c r="AP520">
        <v>110</v>
      </c>
      <c r="AQ520">
        <v>70</v>
      </c>
      <c r="AR520">
        <v>5</v>
      </c>
      <c r="AS520">
        <v>4</v>
      </c>
      <c r="AT520">
        <v>19</v>
      </c>
      <c r="AU520">
        <v>20</v>
      </c>
      <c r="AV520">
        <v>5.9</v>
      </c>
      <c r="AW520" t="s">
        <v>71</v>
      </c>
      <c r="AX520" t="s">
        <v>71</v>
      </c>
      <c r="AY520" t="s">
        <v>72</v>
      </c>
      <c r="AZ520">
        <v>16.88</v>
      </c>
      <c r="BA520">
        <v>9</v>
      </c>
      <c r="BB520">
        <v>19.5</v>
      </c>
      <c r="BC520" t="s">
        <v>71</v>
      </c>
      <c r="BD520">
        <v>0</v>
      </c>
      <c r="BE520" t="s">
        <v>73</v>
      </c>
      <c r="BF520" t="s">
        <v>71</v>
      </c>
      <c r="BG520" t="s">
        <v>73</v>
      </c>
      <c r="BH520" t="s">
        <v>71</v>
      </c>
    </row>
    <row r="521" spans="1:60">
      <c r="A521">
        <v>520</v>
      </c>
      <c r="B521" t="s">
        <v>51</v>
      </c>
      <c r="C521">
        <v>28</v>
      </c>
      <c r="D521" t="s">
        <v>68</v>
      </c>
      <c r="E521" t="s">
        <v>90</v>
      </c>
      <c r="F521">
        <v>53</v>
      </c>
      <c r="G521">
        <v>1.5849600000000001</v>
      </c>
      <c r="H521">
        <v>21.1</v>
      </c>
      <c r="I521" t="s">
        <v>69</v>
      </c>
      <c r="J521">
        <v>16</v>
      </c>
      <c r="K521" t="s">
        <v>45</v>
      </c>
      <c r="L521">
        <v>72</v>
      </c>
      <c r="M521">
        <v>18</v>
      </c>
      <c r="N521">
        <v>11.8</v>
      </c>
      <c r="O521">
        <v>2</v>
      </c>
      <c r="P521" t="s">
        <v>70</v>
      </c>
      <c r="Q521">
        <v>5</v>
      </c>
      <c r="R521">
        <v>5</v>
      </c>
      <c r="S521" t="s">
        <v>110</v>
      </c>
      <c r="T521">
        <v>0</v>
      </c>
      <c r="U521">
        <v>1.99</v>
      </c>
      <c r="V521">
        <v>1.99</v>
      </c>
      <c r="W521">
        <v>5.57</v>
      </c>
      <c r="X521">
        <v>3.75</v>
      </c>
      <c r="Y521">
        <v>1.49</v>
      </c>
      <c r="Z521">
        <v>28</v>
      </c>
      <c r="AA521">
        <v>26</v>
      </c>
      <c r="AB521">
        <v>0.93</v>
      </c>
      <c r="AC521">
        <v>2.08</v>
      </c>
      <c r="AD521">
        <v>5.5</v>
      </c>
      <c r="AE521">
        <v>23.01</v>
      </c>
      <c r="AF521">
        <v>32</v>
      </c>
      <c r="AG521">
        <v>0.39</v>
      </c>
      <c r="AH521">
        <v>100</v>
      </c>
      <c r="AI521" t="s">
        <v>103</v>
      </c>
      <c r="AJ521" t="s">
        <v>104</v>
      </c>
      <c r="AK521" t="s">
        <v>116</v>
      </c>
      <c r="AL521" t="s">
        <v>106</v>
      </c>
      <c r="AM521" t="s">
        <v>107</v>
      </c>
      <c r="AN521" t="s">
        <v>111</v>
      </c>
      <c r="AO521" t="s">
        <v>109</v>
      </c>
      <c r="AP521">
        <v>110</v>
      </c>
      <c r="AQ521">
        <v>80</v>
      </c>
      <c r="AR521">
        <v>4</v>
      </c>
      <c r="AS521">
        <v>4</v>
      </c>
      <c r="AT521">
        <v>19</v>
      </c>
      <c r="AU521">
        <v>16</v>
      </c>
      <c r="AV521">
        <v>6.5</v>
      </c>
      <c r="AW521" t="s">
        <v>71</v>
      </c>
      <c r="AX521" t="s">
        <v>71</v>
      </c>
      <c r="AY521" t="s">
        <v>71</v>
      </c>
      <c r="AZ521">
        <v>1.99</v>
      </c>
      <c r="BA521">
        <v>8</v>
      </c>
      <c r="BB521">
        <v>17.5</v>
      </c>
      <c r="BC521" t="s">
        <v>71</v>
      </c>
      <c r="BD521">
        <v>1</v>
      </c>
      <c r="BE521" t="s">
        <v>73</v>
      </c>
      <c r="BF521" t="s">
        <v>74</v>
      </c>
      <c r="BG521" t="s">
        <v>73</v>
      </c>
      <c r="BH521" t="s">
        <v>71</v>
      </c>
    </row>
    <row r="522" spans="1:60">
      <c r="A522">
        <v>521</v>
      </c>
      <c r="B522" t="s">
        <v>50</v>
      </c>
      <c r="C522">
        <v>27</v>
      </c>
      <c r="D522" t="s">
        <v>68</v>
      </c>
      <c r="E522" t="s">
        <v>90</v>
      </c>
      <c r="F522">
        <v>50</v>
      </c>
      <c r="G522">
        <v>1.68</v>
      </c>
      <c r="H522">
        <v>17.72</v>
      </c>
      <c r="I522" t="s">
        <v>79</v>
      </c>
      <c r="J522">
        <v>13</v>
      </c>
      <c r="K522" t="s">
        <v>43</v>
      </c>
      <c r="L522">
        <v>72</v>
      </c>
      <c r="M522">
        <v>18</v>
      </c>
      <c r="N522">
        <v>12</v>
      </c>
      <c r="O522">
        <v>4</v>
      </c>
      <c r="P522" t="s">
        <v>80</v>
      </c>
      <c r="Q522">
        <v>2</v>
      </c>
      <c r="R522">
        <v>7</v>
      </c>
      <c r="S522" t="s">
        <v>102</v>
      </c>
      <c r="T522">
        <v>0</v>
      </c>
      <c r="U522">
        <v>632.22</v>
      </c>
      <c r="V522">
        <v>1.99</v>
      </c>
      <c r="W522">
        <v>4.5599999999999996</v>
      </c>
      <c r="X522">
        <v>2.16</v>
      </c>
      <c r="Y522">
        <v>2.11</v>
      </c>
      <c r="Z522">
        <v>26</v>
      </c>
      <c r="AA522">
        <v>25</v>
      </c>
      <c r="AB522">
        <v>0.96</v>
      </c>
      <c r="AC522">
        <v>0.86</v>
      </c>
      <c r="AD522">
        <v>7.2</v>
      </c>
      <c r="AE522">
        <v>23.14</v>
      </c>
      <c r="AF522">
        <v>37.9</v>
      </c>
      <c r="AG522">
        <v>0.4</v>
      </c>
      <c r="AH522">
        <v>100</v>
      </c>
      <c r="AI522" t="s">
        <v>103</v>
      </c>
      <c r="AJ522" t="s">
        <v>115</v>
      </c>
      <c r="AK522" t="s">
        <v>105</v>
      </c>
      <c r="AL522" t="s">
        <v>106</v>
      </c>
      <c r="AM522" t="s">
        <v>113</v>
      </c>
      <c r="AN522" t="s">
        <v>111</v>
      </c>
      <c r="AO522" t="s">
        <v>109</v>
      </c>
      <c r="AP522">
        <v>120</v>
      </c>
      <c r="AQ522">
        <v>70</v>
      </c>
      <c r="AR522">
        <v>18</v>
      </c>
      <c r="AS522">
        <v>20</v>
      </c>
      <c r="AT522">
        <v>20</v>
      </c>
      <c r="AU522">
        <v>19</v>
      </c>
      <c r="AV522">
        <v>7.8</v>
      </c>
      <c r="AW522" t="s">
        <v>71</v>
      </c>
      <c r="AX522" t="s">
        <v>71</v>
      </c>
      <c r="AY522" t="s">
        <v>72</v>
      </c>
      <c r="AZ522">
        <v>317.10500000000002</v>
      </c>
      <c r="BA522">
        <v>38</v>
      </c>
      <c r="BB522">
        <v>19.5</v>
      </c>
      <c r="BC522" t="s">
        <v>71</v>
      </c>
      <c r="BD522">
        <v>2</v>
      </c>
      <c r="BE522" t="s">
        <v>73</v>
      </c>
      <c r="BF522" t="s">
        <v>74</v>
      </c>
      <c r="BG522" t="s">
        <v>73</v>
      </c>
      <c r="BH522" t="s">
        <v>93</v>
      </c>
    </row>
    <row r="523" spans="1:60">
      <c r="A523">
        <v>522</v>
      </c>
      <c r="B523" t="s">
        <v>51</v>
      </c>
      <c r="C523">
        <v>40</v>
      </c>
      <c r="D523" t="s">
        <v>75</v>
      </c>
      <c r="E523" t="s">
        <v>96</v>
      </c>
      <c r="F523">
        <v>78</v>
      </c>
      <c r="G523">
        <v>1.55</v>
      </c>
      <c r="H523">
        <v>32.47</v>
      </c>
      <c r="I523" t="s">
        <v>81</v>
      </c>
      <c r="J523">
        <v>15</v>
      </c>
      <c r="K523" t="s">
        <v>41</v>
      </c>
      <c r="L523">
        <v>74</v>
      </c>
      <c r="M523">
        <v>20</v>
      </c>
      <c r="N523">
        <v>11.2</v>
      </c>
      <c r="O523">
        <v>2</v>
      </c>
      <c r="P523" t="s">
        <v>70</v>
      </c>
      <c r="Q523">
        <v>5</v>
      </c>
      <c r="R523">
        <v>14</v>
      </c>
      <c r="S523" t="s">
        <v>102</v>
      </c>
      <c r="T523">
        <v>0</v>
      </c>
      <c r="U523">
        <v>212.75</v>
      </c>
      <c r="V523">
        <v>1.99</v>
      </c>
      <c r="W523">
        <v>9.14</v>
      </c>
      <c r="X523">
        <v>3.22</v>
      </c>
      <c r="Y523">
        <v>2.84</v>
      </c>
      <c r="Z523">
        <v>48</v>
      </c>
      <c r="AA523">
        <v>46</v>
      </c>
      <c r="AB523">
        <v>0.96</v>
      </c>
      <c r="AC523">
        <v>2.09</v>
      </c>
      <c r="AD523">
        <v>2.5</v>
      </c>
      <c r="AE523">
        <v>25.04</v>
      </c>
      <c r="AF523">
        <v>23.4</v>
      </c>
      <c r="AG523">
        <v>0.25</v>
      </c>
      <c r="AH523">
        <v>92</v>
      </c>
      <c r="AI523" t="s">
        <v>103</v>
      </c>
      <c r="AJ523" t="s">
        <v>115</v>
      </c>
      <c r="AK523" t="s">
        <v>105</v>
      </c>
      <c r="AL523" t="s">
        <v>106</v>
      </c>
      <c r="AM523" t="s">
        <v>113</v>
      </c>
      <c r="AN523" t="s">
        <v>111</v>
      </c>
      <c r="AO523" t="s">
        <v>109</v>
      </c>
      <c r="AP523">
        <v>120</v>
      </c>
      <c r="AQ523">
        <v>80</v>
      </c>
      <c r="AR523">
        <v>8</v>
      </c>
      <c r="AS523">
        <v>10</v>
      </c>
      <c r="AT523">
        <v>19</v>
      </c>
      <c r="AU523">
        <v>21</v>
      </c>
      <c r="AV523">
        <v>8</v>
      </c>
      <c r="AW523" t="s">
        <v>71</v>
      </c>
      <c r="AX523" t="s">
        <v>71</v>
      </c>
      <c r="AY523" t="s">
        <v>72</v>
      </c>
      <c r="AZ523">
        <v>107.37</v>
      </c>
      <c r="BA523">
        <v>18</v>
      </c>
      <c r="BB523">
        <v>20</v>
      </c>
      <c r="BC523" t="s">
        <v>71</v>
      </c>
      <c r="BD523">
        <v>2</v>
      </c>
      <c r="BE523" t="s">
        <v>73</v>
      </c>
      <c r="BF523" t="s">
        <v>74</v>
      </c>
      <c r="BG523" t="s">
        <v>77</v>
      </c>
      <c r="BH523" t="s">
        <v>71</v>
      </c>
    </row>
    <row r="524" spans="1:60">
      <c r="A524">
        <v>523</v>
      </c>
      <c r="B524" t="s">
        <v>51</v>
      </c>
      <c r="C524">
        <v>29</v>
      </c>
      <c r="D524" t="s">
        <v>68</v>
      </c>
      <c r="E524" t="s">
        <v>90</v>
      </c>
      <c r="F524">
        <v>52</v>
      </c>
      <c r="G524">
        <v>1.54</v>
      </c>
      <c r="H524">
        <v>21.93</v>
      </c>
      <c r="I524" t="s">
        <v>69</v>
      </c>
      <c r="J524">
        <v>13</v>
      </c>
      <c r="K524" t="s">
        <v>43</v>
      </c>
      <c r="L524">
        <v>72</v>
      </c>
      <c r="M524">
        <v>18</v>
      </c>
      <c r="N524">
        <v>11.8</v>
      </c>
      <c r="O524">
        <v>2</v>
      </c>
      <c r="P524" t="s">
        <v>70</v>
      </c>
      <c r="Q524">
        <v>5</v>
      </c>
      <c r="R524">
        <v>8</v>
      </c>
      <c r="S524" t="s">
        <v>110</v>
      </c>
      <c r="T524">
        <v>0</v>
      </c>
      <c r="U524">
        <v>157.68</v>
      </c>
      <c r="V524">
        <v>1.99</v>
      </c>
      <c r="W524">
        <v>7.08</v>
      </c>
      <c r="X524">
        <v>3.26</v>
      </c>
      <c r="Y524">
        <v>2.17</v>
      </c>
      <c r="Z524">
        <v>28</v>
      </c>
      <c r="AA524">
        <v>25</v>
      </c>
      <c r="AB524">
        <v>0.89</v>
      </c>
      <c r="AC524">
        <v>2.78</v>
      </c>
      <c r="AD524">
        <v>18.5</v>
      </c>
      <c r="AE524">
        <v>16.260000000000002</v>
      </c>
      <c r="AF524">
        <v>19</v>
      </c>
      <c r="AG524">
        <v>0.56999999999999995</v>
      </c>
      <c r="AH524">
        <v>140</v>
      </c>
      <c r="AI524" t="s">
        <v>114</v>
      </c>
      <c r="AJ524" t="s">
        <v>104</v>
      </c>
      <c r="AK524" t="s">
        <v>116</v>
      </c>
      <c r="AL524" t="s">
        <v>112</v>
      </c>
      <c r="AM524" t="s">
        <v>107</v>
      </c>
      <c r="AN524" t="s">
        <v>111</v>
      </c>
      <c r="AO524" t="s">
        <v>109</v>
      </c>
      <c r="AP524">
        <v>110</v>
      </c>
      <c r="AQ524">
        <v>80</v>
      </c>
      <c r="AR524">
        <v>6</v>
      </c>
      <c r="AS524">
        <v>5</v>
      </c>
      <c r="AT524">
        <v>17.5</v>
      </c>
      <c r="AU524">
        <v>16.5</v>
      </c>
      <c r="AV524">
        <v>10</v>
      </c>
      <c r="AW524" t="s">
        <v>85</v>
      </c>
      <c r="AX524" t="s">
        <v>71</v>
      </c>
      <c r="AY524" t="s">
        <v>72</v>
      </c>
      <c r="AZ524">
        <v>79.835000000000008</v>
      </c>
      <c r="BA524">
        <v>11</v>
      </c>
      <c r="BB524">
        <v>17</v>
      </c>
      <c r="BC524" t="s">
        <v>71</v>
      </c>
      <c r="BD524">
        <v>3</v>
      </c>
      <c r="BE524" t="s">
        <v>77</v>
      </c>
      <c r="BF524" t="s">
        <v>74</v>
      </c>
      <c r="BG524" t="s">
        <v>77</v>
      </c>
      <c r="BH524" t="s">
        <v>71</v>
      </c>
    </row>
    <row r="525" spans="1:60">
      <c r="A525">
        <v>524</v>
      </c>
      <c r="B525" t="s">
        <v>50</v>
      </c>
      <c r="C525">
        <v>36</v>
      </c>
      <c r="D525" t="s">
        <v>75</v>
      </c>
      <c r="E525" t="s">
        <v>91</v>
      </c>
      <c r="F525">
        <v>60</v>
      </c>
      <c r="G525">
        <v>1.5</v>
      </c>
      <c r="H525">
        <v>26.67</v>
      </c>
      <c r="I525" t="s">
        <v>76</v>
      </c>
      <c r="J525">
        <v>15</v>
      </c>
      <c r="K525" t="s">
        <v>41</v>
      </c>
      <c r="L525">
        <v>72</v>
      </c>
      <c r="M525">
        <v>18</v>
      </c>
      <c r="N525">
        <v>10.199999999999999</v>
      </c>
      <c r="O525">
        <v>4</v>
      </c>
      <c r="P525" t="s">
        <v>80</v>
      </c>
      <c r="Q525">
        <v>7</v>
      </c>
      <c r="R525">
        <v>8</v>
      </c>
      <c r="S525" t="s">
        <v>102</v>
      </c>
      <c r="T525">
        <v>0</v>
      </c>
      <c r="U525">
        <v>2.14</v>
      </c>
      <c r="V525">
        <v>1.99</v>
      </c>
      <c r="W525">
        <v>5.71</v>
      </c>
      <c r="X525">
        <v>1</v>
      </c>
      <c r="Y525">
        <v>5.71</v>
      </c>
      <c r="Z525">
        <v>42</v>
      </c>
      <c r="AA525">
        <v>40</v>
      </c>
      <c r="AB525">
        <v>0.95</v>
      </c>
      <c r="AC525">
        <v>2.11</v>
      </c>
      <c r="AD525">
        <v>7.7</v>
      </c>
      <c r="AE525">
        <v>39.409999999999997</v>
      </c>
      <c r="AF525">
        <v>26.1</v>
      </c>
      <c r="AG525">
        <v>0.25</v>
      </c>
      <c r="AH525">
        <v>110</v>
      </c>
      <c r="AI525" t="s">
        <v>114</v>
      </c>
      <c r="AJ525" t="s">
        <v>104</v>
      </c>
      <c r="AK525" t="s">
        <v>105</v>
      </c>
      <c r="AL525" t="s">
        <v>106</v>
      </c>
      <c r="AM525" t="s">
        <v>113</v>
      </c>
      <c r="AN525" t="s">
        <v>111</v>
      </c>
      <c r="AO525" t="s">
        <v>109</v>
      </c>
      <c r="AP525">
        <v>110</v>
      </c>
      <c r="AQ525">
        <v>80</v>
      </c>
      <c r="AR525">
        <v>6</v>
      </c>
      <c r="AS525">
        <v>9</v>
      </c>
      <c r="AT525">
        <v>17</v>
      </c>
      <c r="AU525">
        <v>22</v>
      </c>
      <c r="AV525">
        <v>7.6</v>
      </c>
      <c r="AW525" t="s">
        <v>71</v>
      </c>
      <c r="AX525" t="s">
        <v>71</v>
      </c>
      <c r="AY525" t="s">
        <v>72</v>
      </c>
      <c r="AZ525">
        <v>2.0649999999999999</v>
      </c>
      <c r="BA525">
        <v>15</v>
      </c>
      <c r="BB525">
        <v>19.5</v>
      </c>
      <c r="BC525" t="s">
        <v>71</v>
      </c>
      <c r="BD525">
        <v>2</v>
      </c>
      <c r="BE525" t="s">
        <v>73</v>
      </c>
      <c r="BF525" t="s">
        <v>74</v>
      </c>
      <c r="BG525" t="s">
        <v>77</v>
      </c>
      <c r="BH525" t="s">
        <v>71</v>
      </c>
    </row>
    <row r="526" spans="1:60">
      <c r="A526">
        <v>525</v>
      </c>
      <c r="B526" t="s">
        <v>50</v>
      </c>
      <c r="C526">
        <v>27</v>
      </c>
      <c r="D526" t="s">
        <v>68</v>
      </c>
      <c r="E526" t="s">
        <v>90</v>
      </c>
      <c r="F526">
        <v>70</v>
      </c>
      <c r="G526">
        <v>1.70688</v>
      </c>
      <c r="H526">
        <v>24.03</v>
      </c>
      <c r="I526" t="s">
        <v>69</v>
      </c>
      <c r="J526">
        <v>13</v>
      </c>
      <c r="K526" t="s">
        <v>43</v>
      </c>
      <c r="L526">
        <v>72</v>
      </c>
      <c r="M526">
        <v>18</v>
      </c>
      <c r="N526">
        <v>11.5</v>
      </c>
      <c r="O526">
        <v>2</v>
      </c>
      <c r="P526" t="s">
        <v>70</v>
      </c>
      <c r="Q526">
        <v>5</v>
      </c>
      <c r="R526">
        <v>4</v>
      </c>
      <c r="S526" t="s">
        <v>110</v>
      </c>
      <c r="T526">
        <v>2</v>
      </c>
      <c r="U526">
        <v>1.99</v>
      </c>
      <c r="V526">
        <v>1.99</v>
      </c>
      <c r="W526">
        <v>4.3</v>
      </c>
      <c r="X526">
        <v>2.04</v>
      </c>
      <c r="Y526">
        <v>2.11</v>
      </c>
      <c r="Z526">
        <v>44</v>
      </c>
      <c r="AA526">
        <v>42</v>
      </c>
      <c r="AB526">
        <v>0.95</v>
      </c>
      <c r="AC526">
        <v>3.65</v>
      </c>
      <c r="AD526">
        <v>0.19</v>
      </c>
      <c r="AE526">
        <v>9.83</v>
      </c>
      <c r="AF526">
        <v>21.8</v>
      </c>
      <c r="AG526">
        <v>0.5</v>
      </c>
      <c r="AH526">
        <v>107</v>
      </c>
      <c r="AI526" t="s">
        <v>114</v>
      </c>
      <c r="AJ526" t="s">
        <v>104</v>
      </c>
      <c r="AK526" t="s">
        <v>105</v>
      </c>
      <c r="AL526" t="s">
        <v>106</v>
      </c>
      <c r="AM526" t="s">
        <v>107</v>
      </c>
      <c r="AN526" t="s">
        <v>111</v>
      </c>
      <c r="AO526" t="s">
        <v>109</v>
      </c>
      <c r="AP526">
        <v>120</v>
      </c>
      <c r="AQ526">
        <v>80</v>
      </c>
      <c r="AR526">
        <v>9</v>
      </c>
      <c r="AS526">
        <v>10</v>
      </c>
      <c r="AT526">
        <v>21</v>
      </c>
      <c r="AU526">
        <v>23</v>
      </c>
      <c r="AV526">
        <v>6.5</v>
      </c>
      <c r="AW526" t="s">
        <v>71</v>
      </c>
      <c r="AX526" t="s">
        <v>71</v>
      </c>
      <c r="AY526" t="s">
        <v>72</v>
      </c>
      <c r="AZ526">
        <v>1.99</v>
      </c>
      <c r="BA526">
        <v>19</v>
      </c>
      <c r="BB526">
        <v>22</v>
      </c>
      <c r="BC526" t="s">
        <v>71</v>
      </c>
      <c r="BD526">
        <v>1</v>
      </c>
      <c r="BE526" t="s">
        <v>73</v>
      </c>
      <c r="BF526" t="s">
        <v>74</v>
      </c>
      <c r="BG526" t="s">
        <v>73</v>
      </c>
      <c r="BH526" t="s">
        <v>71</v>
      </c>
    </row>
    <row r="527" spans="1:60">
      <c r="A527">
        <v>526</v>
      </c>
      <c r="B527" t="s">
        <v>51</v>
      </c>
      <c r="C527">
        <v>27</v>
      </c>
      <c r="D527" t="s">
        <v>68</v>
      </c>
      <c r="E527" t="s">
        <v>90</v>
      </c>
      <c r="F527">
        <v>48</v>
      </c>
      <c r="G527">
        <v>1.5849600000000001</v>
      </c>
      <c r="H527">
        <v>19.11</v>
      </c>
      <c r="I527" t="s">
        <v>69</v>
      </c>
      <c r="J527">
        <v>13</v>
      </c>
      <c r="K527" t="s">
        <v>43</v>
      </c>
      <c r="L527">
        <v>72</v>
      </c>
      <c r="M527">
        <v>18</v>
      </c>
      <c r="N527">
        <v>10.7</v>
      </c>
      <c r="O527">
        <v>2</v>
      </c>
      <c r="P527" t="s">
        <v>70</v>
      </c>
      <c r="Q527">
        <v>5</v>
      </c>
      <c r="R527">
        <v>2</v>
      </c>
      <c r="S527" t="s">
        <v>102</v>
      </c>
      <c r="T527">
        <v>0</v>
      </c>
      <c r="U527">
        <v>1.99</v>
      </c>
      <c r="V527">
        <v>1.99</v>
      </c>
      <c r="W527">
        <v>8.9499999999999993</v>
      </c>
      <c r="X527">
        <v>4.6100000000000003</v>
      </c>
      <c r="Y527">
        <v>1.94</v>
      </c>
      <c r="Z527">
        <v>26</v>
      </c>
      <c r="AA527">
        <v>24</v>
      </c>
      <c r="AB527">
        <v>0.92</v>
      </c>
      <c r="AC527">
        <v>4.2699999999999996</v>
      </c>
      <c r="AD527">
        <v>0.6</v>
      </c>
      <c r="AE527">
        <v>19.46</v>
      </c>
      <c r="AF527">
        <v>24.3</v>
      </c>
      <c r="AG527">
        <v>0.25</v>
      </c>
      <c r="AH527">
        <v>100</v>
      </c>
      <c r="AI527" t="s">
        <v>103</v>
      </c>
      <c r="AJ527" t="s">
        <v>115</v>
      </c>
      <c r="AK527" t="s">
        <v>105</v>
      </c>
      <c r="AL527" t="s">
        <v>106</v>
      </c>
      <c r="AM527" t="s">
        <v>107</v>
      </c>
      <c r="AN527" t="s">
        <v>111</v>
      </c>
      <c r="AO527" t="s">
        <v>109</v>
      </c>
      <c r="AP527">
        <v>110</v>
      </c>
      <c r="AQ527">
        <v>70</v>
      </c>
      <c r="AR527">
        <v>2</v>
      </c>
      <c r="AS527">
        <v>3</v>
      </c>
      <c r="AT527">
        <v>16</v>
      </c>
      <c r="AU527">
        <v>19</v>
      </c>
      <c r="AV527">
        <v>7.8</v>
      </c>
      <c r="AW527" t="s">
        <v>71</v>
      </c>
      <c r="AX527" t="s">
        <v>78</v>
      </c>
      <c r="AY527" t="s">
        <v>71</v>
      </c>
      <c r="AZ527">
        <v>1.99</v>
      </c>
      <c r="BA527">
        <v>5</v>
      </c>
      <c r="BB527">
        <v>17.5</v>
      </c>
      <c r="BC527" t="s">
        <v>71</v>
      </c>
      <c r="BD527">
        <v>1</v>
      </c>
      <c r="BE527" t="s">
        <v>73</v>
      </c>
      <c r="BF527" t="s">
        <v>71</v>
      </c>
      <c r="BG527" t="s">
        <v>73</v>
      </c>
      <c r="BH527" t="s">
        <v>71</v>
      </c>
    </row>
    <row r="528" spans="1:60">
      <c r="A528">
        <v>527</v>
      </c>
      <c r="B528" t="s">
        <v>51</v>
      </c>
      <c r="C528">
        <v>32</v>
      </c>
      <c r="D528" t="s">
        <v>68</v>
      </c>
      <c r="E528" t="s">
        <v>92</v>
      </c>
      <c r="F528">
        <v>60</v>
      </c>
      <c r="G528">
        <v>1.55</v>
      </c>
      <c r="H528">
        <v>24.97</v>
      </c>
      <c r="I528" t="s">
        <v>76</v>
      </c>
      <c r="J528">
        <v>16</v>
      </c>
      <c r="K528" t="s">
        <v>45</v>
      </c>
      <c r="L528">
        <v>74</v>
      </c>
      <c r="M528">
        <v>22</v>
      </c>
      <c r="N528">
        <v>10.5</v>
      </c>
      <c r="O528">
        <v>4</v>
      </c>
      <c r="P528" t="s">
        <v>80</v>
      </c>
      <c r="Q528">
        <v>7</v>
      </c>
      <c r="R528">
        <v>4</v>
      </c>
      <c r="S528" t="s">
        <v>110</v>
      </c>
      <c r="T528">
        <v>1</v>
      </c>
      <c r="U528">
        <v>83.95</v>
      </c>
      <c r="V528">
        <v>1.99</v>
      </c>
      <c r="W528">
        <v>3.34</v>
      </c>
      <c r="X528">
        <v>2.61</v>
      </c>
      <c r="Y528">
        <v>1.28</v>
      </c>
      <c r="Z528">
        <v>42</v>
      </c>
      <c r="AA528">
        <v>40</v>
      </c>
      <c r="AB528">
        <v>0.95</v>
      </c>
      <c r="AC528">
        <v>1.52</v>
      </c>
      <c r="AD528">
        <v>2.5</v>
      </c>
      <c r="AE528">
        <v>11.2</v>
      </c>
      <c r="AF528">
        <v>12.7</v>
      </c>
      <c r="AG528">
        <v>0.25</v>
      </c>
      <c r="AH528">
        <v>107</v>
      </c>
      <c r="AI528" t="s">
        <v>103</v>
      </c>
      <c r="AJ528" t="s">
        <v>115</v>
      </c>
      <c r="AK528" t="s">
        <v>105</v>
      </c>
      <c r="AL528" t="s">
        <v>106</v>
      </c>
      <c r="AM528" t="s">
        <v>107</v>
      </c>
      <c r="AN528" t="s">
        <v>111</v>
      </c>
      <c r="AO528" t="s">
        <v>109</v>
      </c>
      <c r="AP528">
        <v>120</v>
      </c>
      <c r="AQ528">
        <v>80</v>
      </c>
      <c r="AR528">
        <v>5</v>
      </c>
      <c r="AS528">
        <v>3</v>
      </c>
      <c r="AT528">
        <v>6.8</v>
      </c>
      <c r="AU528">
        <v>12</v>
      </c>
      <c r="AV528">
        <v>6.8</v>
      </c>
      <c r="AW528" t="s">
        <v>71</v>
      </c>
      <c r="AX528" t="s">
        <v>71</v>
      </c>
      <c r="AY528" t="s">
        <v>71</v>
      </c>
      <c r="AZ528">
        <v>42.97</v>
      </c>
      <c r="BA528">
        <v>8</v>
      </c>
      <c r="BB528">
        <v>9.4</v>
      </c>
      <c r="BC528" t="s">
        <v>71</v>
      </c>
      <c r="BD528">
        <v>1</v>
      </c>
      <c r="BE528" t="s">
        <v>73</v>
      </c>
      <c r="BF528" t="s">
        <v>74</v>
      </c>
      <c r="BG528" t="s">
        <v>73</v>
      </c>
      <c r="BH528" t="s">
        <v>71</v>
      </c>
    </row>
    <row r="529" spans="1:60">
      <c r="A529">
        <v>528</v>
      </c>
      <c r="B529" t="s">
        <v>51</v>
      </c>
      <c r="C529">
        <v>22</v>
      </c>
      <c r="D529" t="s">
        <v>68</v>
      </c>
      <c r="E529" t="s">
        <v>94</v>
      </c>
      <c r="F529">
        <v>62</v>
      </c>
      <c r="G529">
        <v>1.62</v>
      </c>
      <c r="H529">
        <v>23.62</v>
      </c>
      <c r="I529" t="s">
        <v>69</v>
      </c>
      <c r="J529">
        <v>15</v>
      </c>
      <c r="K529" t="s">
        <v>41</v>
      </c>
      <c r="L529">
        <v>74</v>
      </c>
      <c r="M529">
        <v>22</v>
      </c>
      <c r="N529">
        <v>11.1</v>
      </c>
      <c r="O529">
        <v>2</v>
      </c>
      <c r="P529" t="s">
        <v>70</v>
      </c>
      <c r="Q529">
        <v>4</v>
      </c>
      <c r="R529">
        <v>3</v>
      </c>
      <c r="S529" t="s">
        <v>102</v>
      </c>
      <c r="T529">
        <v>0</v>
      </c>
      <c r="U529">
        <v>18.75</v>
      </c>
      <c r="V529">
        <v>1.99</v>
      </c>
      <c r="W529">
        <v>4.3600000000000003</v>
      </c>
      <c r="X529">
        <v>2.66</v>
      </c>
      <c r="Y529">
        <v>1.64</v>
      </c>
      <c r="Z529">
        <v>44</v>
      </c>
      <c r="AA529">
        <v>42</v>
      </c>
      <c r="AB529">
        <v>0.95</v>
      </c>
      <c r="AC529">
        <v>2.08</v>
      </c>
      <c r="AD529">
        <v>3.7</v>
      </c>
      <c r="AE529">
        <v>28.75</v>
      </c>
      <c r="AF529">
        <v>21.4</v>
      </c>
      <c r="AG529">
        <v>0.25</v>
      </c>
      <c r="AH529">
        <v>115</v>
      </c>
      <c r="AI529" t="s">
        <v>103</v>
      </c>
      <c r="AJ529" t="s">
        <v>104</v>
      </c>
      <c r="AK529" t="s">
        <v>105</v>
      </c>
      <c r="AL529" t="s">
        <v>106</v>
      </c>
      <c r="AM529" t="s">
        <v>113</v>
      </c>
      <c r="AN529" t="s">
        <v>111</v>
      </c>
      <c r="AO529" t="s">
        <v>109</v>
      </c>
      <c r="AP529">
        <v>120</v>
      </c>
      <c r="AQ529">
        <v>80</v>
      </c>
      <c r="AR529">
        <v>10</v>
      </c>
      <c r="AS529">
        <v>9</v>
      </c>
      <c r="AT529">
        <v>21</v>
      </c>
      <c r="AU529">
        <v>18</v>
      </c>
      <c r="AV529">
        <v>6.2</v>
      </c>
      <c r="AW529" t="s">
        <v>71</v>
      </c>
      <c r="AX529" t="s">
        <v>71</v>
      </c>
      <c r="AY529" t="s">
        <v>71</v>
      </c>
      <c r="AZ529">
        <v>10.37</v>
      </c>
      <c r="BA529">
        <v>19</v>
      </c>
      <c r="BB529">
        <v>19.5</v>
      </c>
      <c r="BC529" t="s">
        <v>71</v>
      </c>
      <c r="BD529">
        <v>1</v>
      </c>
      <c r="BE529" t="s">
        <v>73</v>
      </c>
      <c r="BF529" t="s">
        <v>74</v>
      </c>
      <c r="BG529" t="s">
        <v>73</v>
      </c>
      <c r="BH529" t="s">
        <v>71</v>
      </c>
    </row>
    <row r="530" spans="1:60">
      <c r="A530">
        <v>529</v>
      </c>
      <c r="B530" t="s">
        <v>51</v>
      </c>
      <c r="C530">
        <v>41</v>
      </c>
      <c r="D530" t="s">
        <v>75</v>
      </c>
      <c r="E530" t="s">
        <v>96</v>
      </c>
      <c r="F530">
        <v>58</v>
      </c>
      <c r="G530">
        <v>1.4630400000000001</v>
      </c>
      <c r="H530">
        <v>27.1</v>
      </c>
      <c r="I530" t="s">
        <v>76</v>
      </c>
      <c r="J530">
        <v>13</v>
      </c>
      <c r="K530" t="s">
        <v>43</v>
      </c>
      <c r="L530">
        <v>72</v>
      </c>
      <c r="M530">
        <v>20</v>
      </c>
      <c r="N530">
        <v>10.5</v>
      </c>
      <c r="O530">
        <v>2</v>
      </c>
      <c r="P530" t="s">
        <v>70</v>
      </c>
      <c r="Q530">
        <v>6</v>
      </c>
      <c r="R530">
        <v>6</v>
      </c>
      <c r="S530" t="s">
        <v>102</v>
      </c>
      <c r="T530">
        <v>0</v>
      </c>
      <c r="U530">
        <v>1.99</v>
      </c>
      <c r="V530">
        <v>1.99</v>
      </c>
      <c r="W530">
        <v>9.64</v>
      </c>
      <c r="X530">
        <v>3.68</v>
      </c>
      <c r="Y530">
        <v>2.62</v>
      </c>
      <c r="Z530">
        <v>42</v>
      </c>
      <c r="AA530">
        <v>40</v>
      </c>
      <c r="AB530">
        <v>0.95</v>
      </c>
      <c r="AC530">
        <v>2.52</v>
      </c>
      <c r="AD530">
        <v>0.8</v>
      </c>
      <c r="AE530">
        <v>16.21</v>
      </c>
      <c r="AF530">
        <v>31</v>
      </c>
      <c r="AG530">
        <v>0.25</v>
      </c>
      <c r="AH530">
        <v>92</v>
      </c>
      <c r="AI530" t="s">
        <v>114</v>
      </c>
      <c r="AJ530" t="s">
        <v>104</v>
      </c>
      <c r="AK530" t="s">
        <v>105</v>
      </c>
      <c r="AL530" t="s">
        <v>106</v>
      </c>
      <c r="AM530" t="s">
        <v>107</v>
      </c>
      <c r="AN530" t="s">
        <v>108</v>
      </c>
      <c r="AO530" t="s">
        <v>109</v>
      </c>
      <c r="AP530">
        <v>120</v>
      </c>
      <c r="AQ530">
        <v>80</v>
      </c>
      <c r="AR530">
        <v>1</v>
      </c>
      <c r="AS530">
        <v>0</v>
      </c>
      <c r="AT530">
        <v>19</v>
      </c>
      <c r="AU530">
        <v>14</v>
      </c>
      <c r="AV530">
        <v>9.6999999999999993</v>
      </c>
      <c r="AW530" t="s">
        <v>71</v>
      </c>
      <c r="AX530" t="s">
        <v>71</v>
      </c>
      <c r="AY530" t="s">
        <v>72</v>
      </c>
      <c r="AZ530">
        <v>1.99</v>
      </c>
      <c r="BA530">
        <v>1</v>
      </c>
      <c r="BB530">
        <v>16.5</v>
      </c>
      <c r="BC530" t="s">
        <v>71</v>
      </c>
      <c r="BD530">
        <v>1</v>
      </c>
      <c r="BE530" t="s">
        <v>73</v>
      </c>
      <c r="BF530" t="s">
        <v>74</v>
      </c>
      <c r="BG530" t="s">
        <v>77</v>
      </c>
      <c r="BH530" t="s">
        <v>71</v>
      </c>
    </row>
    <row r="531" spans="1:60">
      <c r="A531">
        <v>530</v>
      </c>
      <c r="B531" t="s">
        <v>51</v>
      </c>
      <c r="C531">
        <v>32</v>
      </c>
      <c r="D531" t="s">
        <v>68</v>
      </c>
      <c r="E531" t="s">
        <v>92</v>
      </c>
      <c r="F531">
        <v>52</v>
      </c>
      <c r="G531">
        <v>1.63</v>
      </c>
      <c r="H531">
        <v>19.57</v>
      </c>
      <c r="I531" t="s">
        <v>69</v>
      </c>
      <c r="J531">
        <v>13</v>
      </c>
      <c r="K531" t="s">
        <v>43</v>
      </c>
      <c r="L531">
        <v>70</v>
      </c>
      <c r="M531">
        <v>24</v>
      </c>
      <c r="N531">
        <v>10.8</v>
      </c>
      <c r="O531">
        <v>2</v>
      </c>
      <c r="P531" t="s">
        <v>70</v>
      </c>
      <c r="Q531">
        <v>6</v>
      </c>
      <c r="R531">
        <v>4</v>
      </c>
      <c r="S531" t="s">
        <v>102</v>
      </c>
      <c r="T531">
        <v>0</v>
      </c>
      <c r="U531">
        <v>1.99</v>
      </c>
      <c r="V531">
        <v>1.99</v>
      </c>
      <c r="W531">
        <v>1.35</v>
      </c>
      <c r="X531">
        <v>0.37</v>
      </c>
      <c r="Y531">
        <v>3.65</v>
      </c>
      <c r="Z531">
        <v>30</v>
      </c>
      <c r="AA531">
        <v>28</v>
      </c>
      <c r="AB531">
        <v>0.93</v>
      </c>
      <c r="AC531">
        <v>5.04</v>
      </c>
      <c r="AD531">
        <v>2.2999999999999998</v>
      </c>
      <c r="AE531">
        <v>14.86</v>
      </c>
      <c r="AF531">
        <v>19.3</v>
      </c>
      <c r="AG531">
        <v>0.25</v>
      </c>
      <c r="AH531">
        <v>108</v>
      </c>
      <c r="AI531" t="s">
        <v>103</v>
      </c>
      <c r="AJ531" t="s">
        <v>104</v>
      </c>
      <c r="AK531" t="s">
        <v>105</v>
      </c>
      <c r="AL531" t="s">
        <v>106</v>
      </c>
      <c r="AM531" t="s">
        <v>107</v>
      </c>
      <c r="AN531" t="s">
        <v>108</v>
      </c>
      <c r="AO531" t="s">
        <v>109</v>
      </c>
      <c r="AP531">
        <v>120</v>
      </c>
      <c r="AQ531">
        <v>80</v>
      </c>
      <c r="AR531">
        <v>3</v>
      </c>
      <c r="AS531">
        <v>1</v>
      </c>
      <c r="AT531">
        <v>18</v>
      </c>
      <c r="AU531">
        <v>17</v>
      </c>
      <c r="AV531">
        <v>7.3</v>
      </c>
      <c r="AW531" t="s">
        <v>71</v>
      </c>
      <c r="AX531" t="s">
        <v>78</v>
      </c>
      <c r="AY531" t="s">
        <v>72</v>
      </c>
      <c r="AZ531">
        <v>1.99</v>
      </c>
      <c r="BA531">
        <v>4</v>
      </c>
      <c r="BB531">
        <v>17.5</v>
      </c>
      <c r="BC531" t="s">
        <v>71</v>
      </c>
      <c r="BD531">
        <v>0</v>
      </c>
      <c r="BE531" t="s">
        <v>73</v>
      </c>
      <c r="BF531" t="s">
        <v>74</v>
      </c>
      <c r="BG531" t="s">
        <v>73</v>
      </c>
      <c r="BH531" t="s">
        <v>71</v>
      </c>
    </row>
    <row r="532" spans="1:60">
      <c r="A532">
        <v>531</v>
      </c>
      <c r="B532" t="s">
        <v>51</v>
      </c>
      <c r="C532">
        <v>38</v>
      </c>
      <c r="D532" t="s">
        <v>75</v>
      </c>
      <c r="E532" t="s">
        <v>91</v>
      </c>
      <c r="F532">
        <v>61</v>
      </c>
      <c r="G532">
        <v>1.58</v>
      </c>
      <c r="H532">
        <v>24.44</v>
      </c>
      <c r="I532" t="s">
        <v>69</v>
      </c>
      <c r="J532">
        <v>15</v>
      </c>
      <c r="K532" t="s">
        <v>41</v>
      </c>
      <c r="L532">
        <v>72</v>
      </c>
      <c r="M532">
        <v>20</v>
      </c>
      <c r="N532">
        <v>12.3</v>
      </c>
      <c r="O532">
        <v>2</v>
      </c>
      <c r="P532" t="s">
        <v>70</v>
      </c>
      <c r="Q532">
        <v>5</v>
      </c>
      <c r="R532">
        <v>10</v>
      </c>
      <c r="S532" t="s">
        <v>102</v>
      </c>
      <c r="T532">
        <v>0</v>
      </c>
      <c r="U532">
        <v>270.49</v>
      </c>
      <c r="V532">
        <v>1.99</v>
      </c>
      <c r="W532">
        <v>9.2899999999999991</v>
      </c>
      <c r="X532">
        <v>2.54</v>
      </c>
      <c r="Y532">
        <v>3.66</v>
      </c>
      <c r="Z532">
        <v>38</v>
      </c>
      <c r="AA532">
        <v>34</v>
      </c>
      <c r="AB532">
        <v>0.89</v>
      </c>
      <c r="AC532">
        <v>1.31</v>
      </c>
      <c r="AD532">
        <v>1</v>
      </c>
      <c r="AE532">
        <v>19.309999999999999</v>
      </c>
      <c r="AF532">
        <v>30.5</v>
      </c>
      <c r="AG532">
        <v>0.26</v>
      </c>
      <c r="AH532">
        <v>100</v>
      </c>
      <c r="AI532" t="s">
        <v>103</v>
      </c>
      <c r="AJ532" t="s">
        <v>104</v>
      </c>
      <c r="AK532" t="s">
        <v>105</v>
      </c>
      <c r="AL532" t="s">
        <v>106</v>
      </c>
      <c r="AM532" t="s">
        <v>107</v>
      </c>
      <c r="AN532" t="s">
        <v>111</v>
      </c>
      <c r="AO532" t="s">
        <v>109</v>
      </c>
      <c r="AP532">
        <v>120</v>
      </c>
      <c r="AQ532">
        <v>80</v>
      </c>
      <c r="AR532">
        <v>10</v>
      </c>
      <c r="AS532">
        <v>11</v>
      </c>
      <c r="AT532">
        <v>21</v>
      </c>
      <c r="AU532">
        <v>12</v>
      </c>
      <c r="AV532">
        <v>4.8</v>
      </c>
      <c r="AW532" t="s">
        <v>71</v>
      </c>
      <c r="AX532" t="s">
        <v>71</v>
      </c>
      <c r="AY532" t="s">
        <v>72</v>
      </c>
      <c r="AZ532">
        <v>136.24</v>
      </c>
      <c r="BA532">
        <v>21</v>
      </c>
      <c r="BB532">
        <v>16.5</v>
      </c>
      <c r="BC532" t="s">
        <v>71</v>
      </c>
      <c r="BD532">
        <v>0</v>
      </c>
      <c r="BE532" t="s">
        <v>73</v>
      </c>
      <c r="BF532" t="s">
        <v>74</v>
      </c>
      <c r="BG532" t="s">
        <v>73</v>
      </c>
      <c r="BH532" t="s">
        <v>71</v>
      </c>
    </row>
    <row r="533" spans="1:60">
      <c r="A533">
        <v>532</v>
      </c>
      <c r="B533" t="s">
        <v>51</v>
      </c>
      <c r="C533">
        <v>34</v>
      </c>
      <c r="D533" t="s">
        <v>75</v>
      </c>
      <c r="E533" t="s">
        <v>92</v>
      </c>
      <c r="F533">
        <v>70</v>
      </c>
      <c r="G533">
        <v>1.64</v>
      </c>
      <c r="H533">
        <v>26.03</v>
      </c>
      <c r="I533" t="s">
        <v>76</v>
      </c>
      <c r="J533">
        <v>11</v>
      </c>
      <c r="K533" t="s">
        <v>42</v>
      </c>
      <c r="L533">
        <v>72</v>
      </c>
      <c r="M533">
        <v>22</v>
      </c>
      <c r="N533">
        <v>10.5</v>
      </c>
      <c r="O533">
        <v>2</v>
      </c>
      <c r="P533" t="s">
        <v>70</v>
      </c>
      <c r="Q533">
        <v>5</v>
      </c>
      <c r="R533">
        <v>8</v>
      </c>
      <c r="S533" t="s">
        <v>102</v>
      </c>
      <c r="T533">
        <v>0</v>
      </c>
      <c r="U533">
        <v>1.99</v>
      </c>
      <c r="V533">
        <v>1.99</v>
      </c>
      <c r="W533">
        <v>6.87</v>
      </c>
      <c r="X533">
        <v>2.0699999999999998</v>
      </c>
      <c r="Y533">
        <v>3.32</v>
      </c>
      <c r="Z533">
        <v>48</v>
      </c>
      <c r="AA533">
        <v>44</v>
      </c>
      <c r="AB533">
        <v>0.92</v>
      </c>
      <c r="AC533">
        <v>1.08</v>
      </c>
      <c r="AD533">
        <v>0.7</v>
      </c>
      <c r="AE533">
        <v>39.32</v>
      </c>
      <c r="AF533">
        <v>11.3</v>
      </c>
      <c r="AG533">
        <v>0.25</v>
      </c>
      <c r="AH533">
        <v>92</v>
      </c>
      <c r="AI533" t="s">
        <v>103</v>
      </c>
      <c r="AJ533" t="s">
        <v>104</v>
      </c>
      <c r="AK533" t="s">
        <v>105</v>
      </c>
      <c r="AL533" t="s">
        <v>106</v>
      </c>
      <c r="AM533" t="s">
        <v>107</v>
      </c>
      <c r="AN533" t="s">
        <v>111</v>
      </c>
      <c r="AO533" t="s">
        <v>109</v>
      </c>
      <c r="AP533">
        <v>120</v>
      </c>
      <c r="AQ533">
        <v>70</v>
      </c>
      <c r="AR533">
        <v>2</v>
      </c>
      <c r="AS533">
        <v>0</v>
      </c>
      <c r="AT533">
        <v>21</v>
      </c>
      <c r="AU533">
        <v>16</v>
      </c>
      <c r="AV533">
        <v>8.5</v>
      </c>
      <c r="AW533" t="s">
        <v>71</v>
      </c>
      <c r="AX533" t="s">
        <v>71</v>
      </c>
      <c r="AY533" t="s">
        <v>72</v>
      </c>
      <c r="AZ533">
        <v>1.99</v>
      </c>
      <c r="BA533">
        <v>2</v>
      </c>
      <c r="BB533">
        <v>18.5</v>
      </c>
      <c r="BC533" t="s">
        <v>71</v>
      </c>
      <c r="BD533">
        <v>0</v>
      </c>
      <c r="BE533" t="s">
        <v>73</v>
      </c>
      <c r="BF533" t="s">
        <v>74</v>
      </c>
      <c r="BG533" t="s">
        <v>77</v>
      </c>
      <c r="BH533" t="s">
        <v>71</v>
      </c>
    </row>
    <row r="534" spans="1:60">
      <c r="A534">
        <v>533</v>
      </c>
      <c r="B534" t="s">
        <v>51</v>
      </c>
      <c r="C534">
        <v>39</v>
      </c>
      <c r="D534" t="s">
        <v>75</v>
      </c>
      <c r="E534" t="s">
        <v>91</v>
      </c>
      <c r="F534">
        <v>56</v>
      </c>
      <c r="G534">
        <v>1.5849600000000001</v>
      </c>
      <c r="H534">
        <v>22.29</v>
      </c>
      <c r="I534" t="s">
        <v>69</v>
      </c>
      <c r="J534">
        <v>12</v>
      </c>
      <c r="K534" t="s">
        <v>46</v>
      </c>
      <c r="L534">
        <v>72</v>
      </c>
      <c r="M534">
        <v>22</v>
      </c>
      <c r="N534">
        <v>10.8</v>
      </c>
      <c r="O534">
        <v>2</v>
      </c>
      <c r="P534" t="s">
        <v>70</v>
      </c>
      <c r="Q534">
        <v>4</v>
      </c>
      <c r="R534">
        <v>13</v>
      </c>
      <c r="S534" t="s">
        <v>102</v>
      </c>
      <c r="T534">
        <v>0</v>
      </c>
      <c r="U534">
        <v>667.07</v>
      </c>
      <c r="V534">
        <v>1.99</v>
      </c>
      <c r="W534">
        <v>10.29</v>
      </c>
      <c r="X534">
        <v>5.0999999999999996</v>
      </c>
      <c r="Y534">
        <v>2.02</v>
      </c>
      <c r="Z534">
        <v>32</v>
      </c>
      <c r="AA534">
        <v>28</v>
      </c>
      <c r="AB534">
        <v>0.88</v>
      </c>
      <c r="AC534">
        <v>1.48</v>
      </c>
      <c r="AD534">
        <v>6.3</v>
      </c>
      <c r="AE534">
        <v>32.14</v>
      </c>
      <c r="AF534">
        <v>23.4</v>
      </c>
      <c r="AG534">
        <v>0.25</v>
      </c>
      <c r="AH534">
        <v>92</v>
      </c>
      <c r="AI534" t="s">
        <v>103</v>
      </c>
      <c r="AJ534" t="s">
        <v>104</v>
      </c>
      <c r="AK534" t="s">
        <v>105</v>
      </c>
      <c r="AL534" t="s">
        <v>106</v>
      </c>
      <c r="AM534" t="s">
        <v>107</v>
      </c>
      <c r="AN534" t="s">
        <v>111</v>
      </c>
      <c r="AO534" t="s">
        <v>109</v>
      </c>
      <c r="AP534">
        <v>130</v>
      </c>
      <c r="AQ534">
        <v>80</v>
      </c>
      <c r="AR534">
        <v>9</v>
      </c>
      <c r="AS534">
        <v>7</v>
      </c>
      <c r="AT534">
        <v>17</v>
      </c>
      <c r="AU534">
        <v>18</v>
      </c>
      <c r="AV534">
        <v>7</v>
      </c>
      <c r="AW534" t="s">
        <v>71</v>
      </c>
      <c r="AX534" t="s">
        <v>71</v>
      </c>
      <c r="AY534" t="s">
        <v>72</v>
      </c>
      <c r="AZ534">
        <v>334.53000000000003</v>
      </c>
      <c r="BA534">
        <v>16</v>
      </c>
      <c r="BB534">
        <v>17.5</v>
      </c>
      <c r="BC534" t="s">
        <v>71</v>
      </c>
      <c r="BD534">
        <v>0</v>
      </c>
      <c r="BE534" t="s">
        <v>73</v>
      </c>
      <c r="BF534" t="s">
        <v>74</v>
      </c>
      <c r="BG534" t="s">
        <v>73</v>
      </c>
      <c r="BH534" t="s">
        <v>71</v>
      </c>
    </row>
    <row r="535" spans="1:60">
      <c r="A535">
        <v>534</v>
      </c>
      <c r="B535" t="s">
        <v>50</v>
      </c>
      <c r="C535">
        <v>26</v>
      </c>
      <c r="D535" t="s">
        <v>68</v>
      </c>
      <c r="E535" t="s">
        <v>90</v>
      </c>
      <c r="F535">
        <v>53.5</v>
      </c>
      <c r="G535">
        <v>1.6154400000000002</v>
      </c>
      <c r="H535">
        <v>20.5</v>
      </c>
      <c r="I535" t="s">
        <v>69</v>
      </c>
      <c r="J535">
        <v>14</v>
      </c>
      <c r="K535" t="s">
        <v>47</v>
      </c>
      <c r="L535">
        <v>70</v>
      </c>
      <c r="M535">
        <v>18</v>
      </c>
      <c r="N535">
        <v>10.6</v>
      </c>
      <c r="O535">
        <v>4</v>
      </c>
      <c r="P535" t="s">
        <v>80</v>
      </c>
      <c r="Q535">
        <v>7</v>
      </c>
      <c r="R535">
        <v>3</v>
      </c>
      <c r="S535" t="s">
        <v>102</v>
      </c>
      <c r="T535">
        <v>0</v>
      </c>
      <c r="U535">
        <v>572.86</v>
      </c>
      <c r="V535">
        <v>5.81</v>
      </c>
      <c r="W535">
        <v>3.71</v>
      </c>
      <c r="X535">
        <v>4.66</v>
      </c>
      <c r="Y535">
        <v>0.8</v>
      </c>
      <c r="Z535">
        <v>28</v>
      </c>
      <c r="AA535">
        <v>26</v>
      </c>
      <c r="AB535">
        <v>0.93</v>
      </c>
      <c r="AC535">
        <v>1.4</v>
      </c>
      <c r="AD535">
        <v>19.600000000000001</v>
      </c>
      <c r="AE535">
        <v>29.57</v>
      </c>
      <c r="AF535">
        <v>32.1</v>
      </c>
      <c r="AG535">
        <v>0.36</v>
      </c>
      <c r="AH535">
        <v>100</v>
      </c>
      <c r="AI535" t="s">
        <v>103</v>
      </c>
      <c r="AJ535" t="s">
        <v>104</v>
      </c>
      <c r="AK535" t="s">
        <v>105</v>
      </c>
      <c r="AL535" t="s">
        <v>106</v>
      </c>
      <c r="AM535" t="s">
        <v>113</v>
      </c>
      <c r="AN535" t="s">
        <v>111</v>
      </c>
      <c r="AO535" t="s">
        <v>109</v>
      </c>
      <c r="AP535">
        <v>110</v>
      </c>
      <c r="AQ535">
        <v>80</v>
      </c>
      <c r="AR535">
        <v>8</v>
      </c>
      <c r="AS535">
        <v>10</v>
      </c>
      <c r="AT535">
        <v>18</v>
      </c>
      <c r="AU535">
        <v>18</v>
      </c>
      <c r="AV535">
        <v>10.3</v>
      </c>
      <c r="AW535" t="s">
        <v>71</v>
      </c>
      <c r="AX535" t="s">
        <v>71</v>
      </c>
      <c r="AY535" t="s">
        <v>71</v>
      </c>
      <c r="AZ535">
        <v>289.33499999999998</v>
      </c>
      <c r="BA535">
        <v>18</v>
      </c>
      <c r="BB535">
        <v>18</v>
      </c>
      <c r="BC535" t="s">
        <v>71</v>
      </c>
      <c r="BD535">
        <v>1</v>
      </c>
      <c r="BE535" t="s">
        <v>73</v>
      </c>
      <c r="BF535" t="s">
        <v>74</v>
      </c>
      <c r="BG535" t="s">
        <v>73</v>
      </c>
      <c r="BH535" t="s">
        <v>71</v>
      </c>
    </row>
    <row r="536" spans="1:60">
      <c r="A536">
        <v>535</v>
      </c>
      <c r="B536" t="s">
        <v>51</v>
      </c>
      <c r="C536">
        <v>24</v>
      </c>
      <c r="D536" t="s">
        <v>68</v>
      </c>
      <c r="E536" t="s">
        <v>94</v>
      </c>
      <c r="F536">
        <v>48</v>
      </c>
      <c r="G536">
        <v>1.5849600000000001</v>
      </c>
      <c r="H536">
        <v>19.11</v>
      </c>
      <c r="I536" t="s">
        <v>69</v>
      </c>
      <c r="J536">
        <v>14</v>
      </c>
      <c r="K536" t="s">
        <v>47</v>
      </c>
      <c r="L536">
        <v>70</v>
      </c>
      <c r="M536">
        <v>18</v>
      </c>
      <c r="N536">
        <v>11</v>
      </c>
      <c r="O536">
        <v>2</v>
      </c>
      <c r="P536" t="s">
        <v>70</v>
      </c>
      <c r="Q536">
        <v>5</v>
      </c>
      <c r="R536">
        <v>4</v>
      </c>
      <c r="S536" t="s">
        <v>102</v>
      </c>
      <c r="T536">
        <v>0</v>
      </c>
      <c r="U536">
        <v>615.29</v>
      </c>
      <c r="V536">
        <v>1.99</v>
      </c>
      <c r="W536">
        <v>3.74</v>
      </c>
      <c r="X536">
        <v>9.3800000000000008</v>
      </c>
      <c r="Y536">
        <v>0.4</v>
      </c>
      <c r="Z536">
        <v>30</v>
      </c>
      <c r="AA536">
        <v>28</v>
      </c>
      <c r="AB536">
        <v>0.93</v>
      </c>
      <c r="AC536">
        <v>1.69</v>
      </c>
      <c r="AD536">
        <v>18.2</v>
      </c>
      <c r="AE536">
        <v>33.869999999999997</v>
      </c>
      <c r="AF536">
        <v>26.9</v>
      </c>
      <c r="AG536">
        <v>0.3</v>
      </c>
      <c r="AH536">
        <v>92</v>
      </c>
      <c r="AI536" t="s">
        <v>103</v>
      </c>
      <c r="AJ536" t="s">
        <v>104</v>
      </c>
      <c r="AK536" t="s">
        <v>105</v>
      </c>
      <c r="AL536" t="s">
        <v>106</v>
      </c>
      <c r="AM536" t="s">
        <v>107</v>
      </c>
      <c r="AN536" t="s">
        <v>111</v>
      </c>
      <c r="AO536" t="s">
        <v>109</v>
      </c>
      <c r="AP536">
        <v>110</v>
      </c>
      <c r="AQ536">
        <v>80</v>
      </c>
      <c r="AR536">
        <v>7</v>
      </c>
      <c r="AS536">
        <v>7</v>
      </c>
      <c r="AT536">
        <v>20</v>
      </c>
      <c r="AU536">
        <v>19</v>
      </c>
      <c r="AV536">
        <v>8.1999999999999993</v>
      </c>
      <c r="AW536" t="s">
        <v>71</v>
      </c>
      <c r="AX536" t="s">
        <v>71</v>
      </c>
      <c r="AY536" t="s">
        <v>72</v>
      </c>
      <c r="AZ536">
        <v>308.64</v>
      </c>
      <c r="BA536">
        <v>14</v>
      </c>
      <c r="BB536">
        <v>19.5</v>
      </c>
      <c r="BC536" t="s">
        <v>71</v>
      </c>
      <c r="BD536">
        <v>0</v>
      </c>
      <c r="BE536" t="s">
        <v>73</v>
      </c>
      <c r="BF536" t="s">
        <v>74</v>
      </c>
      <c r="BG536" t="s">
        <v>73</v>
      </c>
      <c r="BH536" t="s">
        <v>71</v>
      </c>
    </row>
    <row r="537" spans="1:60">
      <c r="A537">
        <v>536</v>
      </c>
      <c r="B537" t="s">
        <v>51</v>
      </c>
      <c r="C537">
        <v>26</v>
      </c>
      <c r="D537" t="s">
        <v>68</v>
      </c>
      <c r="E537" t="s">
        <v>90</v>
      </c>
      <c r="F537">
        <v>80</v>
      </c>
      <c r="G537">
        <v>1.6154400000000002</v>
      </c>
      <c r="H537">
        <v>30.66</v>
      </c>
      <c r="I537" t="s">
        <v>81</v>
      </c>
      <c r="J537">
        <v>18</v>
      </c>
      <c r="K537" t="s">
        <v>48</v>
      </c>
      <c r="L537">
        <v>70</v>
      </c>
      <c r="M537">
        <v>18</v>
      </c>
      <c r="N537">
        <v>10.6</v>
      </c>
      <c r="O537">
        <v>2</v>
      </c>
      <c r="P537" t="s">
        <v>70</v>
      </c>
      <c r="Q537">
        <v>5</v>
      </c>
      <c r="R537">
        <v>4</v>
      </c>
      <c r="S537" t="s">
        <v>102</v>
      </c>
      <c r="T537">
        <v>0</v>
      </c>
      <c r="U537">
        <v>1.99</v>
      </c>
      <c r="V537">
        <v>1.99</v>
      </c>
      <c r="W537">
        <v>7.06</v>
      </c>
      <c r="X537">
        <v>3.5</v>
      </c>
      <c r="Y537">
        <v>2.02</v>
      </c>
      <c r="Z537">
        <v>48</v>
      </c>
      <c r="AA537">
        <v>44</v>
      </c>
      <c r="AB537">
        <v>0.92</v>
      </c>
      <c r="AC537">
        <v>17.2</v>
      </c>
      <c r="AD537">
        <v>7.6</v>
      </c>
      <c r="AE537">
        <v>39.01</v>
      </c>
      <c r="AF537">
        <v>32.700000000000003</v>
      </c>
      <c r="AG537">
        <v>0.25</v>
      </c>
      <c r="AH537">
        <v>92</v>
      </c>
      <c r="AI537" t="s">
        <v>103</v>
      </c>
      <c r="AJ537" t="s">
        <v>104</v>
      </c>
      <c r="AK537" t="s">
        <v>105</v>
      </c>
      <c r="AL537" t="s">
        <v>106</v>
      </c>
      <c r="AM537" t="s">
        <v>107</v>
      </c>
      <c r="AN537" t="s">
        <v>111</v>
      </c>
      <c r="AO537" t="s">
        <v>109</v>
      </c>
      <c r="AP537">
        <v>110</v>
      </c>
      <c r="AQ537">
        <v>80</v>
      </c>
      <c r="AR537">
        <v>7</v>
      </c>
      <c r="AS537">
        <v>9</v>
      </c>
      <c r="AT537">
        <v>13</v>
      </c>
      <c r="AU537">
        <v>17.5</v>
      </c>
      <c r="AV537">
        <v>9.6</v>
      </c>
      <c r="AW537" t="s">
        <v>71</v>
      </c>
      <c r="AX537" t="s">
        <v>78</v>
      </c>
      <c r="AY537" t="s">
        <v>72</v>
      </c>
      <c r="AZ537">
        <v>1.99</v>
      </c>
      <c r="BA537">
        <v>16</v>
      </c>
      <c r="BB537">
        <v>15.25</v>
      </c>
      <c r="BC537" t="s">
        <v>71</v>
      </c>
      <c r="BD537">
        <v>0</v>
      </c>
      <c r="BE537" t="s">
        <v>73</v>
      </c>
      <c r="BF537" t="s">
        <v>74</v>
      </c>
      <c r="BG537" t="s">
        <v>77</v>
      </c>
      <c r="BH537" t="s">
        <v>71</v>
      </c>
    </row>
    <row r="538" spans="1:60">
      <c r="A538">
        <v>537</v>
      </c>
      <c r="B538" t="s">
        <v>51</v>
      </c>
      <c r="C538">
        <v>35</v>
      </c>
      <c r="D538" t="s">
        <v>75</v>
      </c>
      <c r="E538" t="s">
        <v>91</v>
      </c>
      <c r="F538">
        <v>50</v>
      </c>
      <c r="G538">
        <v>1.64592</v>
      </c>
      <c r="H538">
        <v>18.46</v>
      </c>
      <c r="I538" t="s">
        <v>79</v>
      </c>
      <c r="J538">
        <v>17</v>
      </c>
      <c r="K538" t="s">
        <v>44</v>
      </c>
      <c r="L538">
        <v>72</v>
      </c>
      <c r="M538">
        <v>16</v>
      </c>
      <c r="N538">
        <v>11</v>
      </c>
      <c r="O538">
        <v>2</v>
      </c>
      <c r="P538" t="s">
        <v>70</v>
      </c>
      <c r="Q538">
        <v>5</v>
      </c>
      <c r="R538">
        <v>8</v>
      </c>
      <c r="S538" t="s">
        <v>102</v>
      </c>
      <c r="T538">
        <v>1</v>
      </c>
      <c r="U538">
        <v>1.99</v>
      </c>
      <c r="V538">
        <v>1.99</v>
      </c>
      <c r="W538">
        <v>10.06</v>
      </c>
      <c r="X538">
        <v>1.81</v>
      </c>
      <c r="Y538">
        <v>5.56</v>
      </c>
      <c r="Z538">
        <v>28</v>
      </c>
      <c r="AA538">
        <v>26</v>
      </c>
      <c r="AB538">
        <v>0.93</v>
      </c>
      <c r="AC538">
        <v>1.1100000000000001</v>
      </c>
      <c r="AD538">
        <v>1.7</v>
      </c>
      <c r="AE538">
        <v>5.3</v>
      </c>
      <c r="AF538">
        <v>36.6</v>
      </c>
      <c r="AG538">
        <v>0.25</v>
      </c>
      <c r="AH538">
        <v>92</v>
      </c>
      <c r="AI538" t="s">
        <v>103</v>
      </c>
      <c r="AJ538" t="s">
        <v>104</v>
      </c>
      <c r="AK538" t="s">
        <v>105</v>
      </c>
      <c r="AL538" t="s">
        <v>106</v>
      </c>
      <c r="AM538" t="s">
        <v>107</v>
      </c>
      <c r="AN538" t="s">
        <v>111</v>
      </c>
      <c r="AO538" t="s">
        <v>109</v>
      </c>
      <c r="AP538">
        <v>110</v>
      </c>
      <c r="AQ538">
        <v>70</v>
      </c>
      <c r="AR538">
        <v>1</v>
      </c>
      <c r="AS538">
        <v>0</v>
      </c>
      <c r="AT538">
        <v>17.5</v>
      </c>
      <c r="AU538">
        <v>10</v>
      </c>
      <c r="AV538">
        <v>6.7</v>
      </c>
      <c r="AW538" t="s">
        <v>71</v>
      </c>
      <c r="AX538" t="s">
        <v>71</v>
      </c>
      <c r="AY538" t="s">
        <v>72</v>
      </c>
      <c r="AZ538">
        <v>1.99</v>
      </c>
      <c r="BA538">
        <v>1</v>
      </c>
      <c r="BB538">
        <v>13.75</v>
      </c>
      <c r="BC538" t="s">
        <v>71</v>
      </c>
      <c r="BD538">
        <v>0</v>
      </c>
      <c r="BE538" t="s">
        <v>73</v>
      </c>
      <c r="BF538" t="s">
        <v>71</v>
      </c>
      <c r="BG538" t="s">
        <v>73</v>
      </c>
      <c r="BH538" t="s">
        <v>71</v>
      </c>
    </row>
    <row r="539" spans="1:60">
      <c r="A539">
        <v>538</v>
      </c>
      <c r="B539" t="s">
        <v>51</v>
      </c>
      <c r="C539">
        <v>30</v>
      </c>
      <c r="D539" t="s">
        <v>68</v>
      </c>
      <c r="E539" t="s">
        <v>92</v>
      </c>
      <c r="F539">
        <v>63.2</v>
      </c>
      <c r="G539">
        <v>1.58</v>
      </c>
      <c r="H539">
        <v>25.32</v>
      </c>
      <c r="I539" t="s">
        <v>76</v>
      </c>
      <c r="J539">
        <v>15</v>
      </c>
      <c r="K539" t="s">
        <v>41</v>
      </c>
      <c r="L539">
        <v>72</v>
      </c>
      <c r="M539">
        <v>18</v>
      </c>
      <c r="N539">
        <v>10.8</v>
      </c>
      <c r="O539">
        <v>2</v>
      </c>
      <c r="P539" t="s">
        <v>70</v>
      </c>
      <c r="Q539">
        <v>5</v>
      </c>
      <c r="R539">
        <v>4</v>
      </c>
      <c r="S539" t="s">
        <v>110</v>
      </c>
      <c r="T539">
        <v>1</v>
      </c>
      <c r="U539">
        <v>80.13</v>
      </c>
      <c r="V539">
        <v>1.99</v>
      </c>
      <c r="W539">
        <v>5.07</v>
      </c>
      <c r="X539">
        <v>2.84</v>
      </c>
      <c r="Y539">
        <v>1.79</v>
      </c>
      <c r="Z539">
        <v>34</v>
      </c>
      <c r="AA539">
        <v>32</v>
      </c>
      <c r="AB539">
        <v>0.94</v>
      </c>
      <c r="AC539">
        <v>2.0499999999999998</v>
      </c>
      <c r="AD539">
        <v>5.6</v>
      </c>
      <c r="AE539">
        <v>21.09</v>
      </c>
      <c r="AF539">
        <v>23</v>
      </c>
      <c r="AG539">
        <v>0.25</v>
      </c>
      <c r="AH539">
        <v>108</v>
      </c>
      <c r="AI539" t="s">
        <v>114</v>
      </c>
      <c r="AJ539" t="s">
        <v>104</v>
      </c>
      <c r="AK539" t="s">
        <v>105</v>
      </c>
      <c r="AL539" t="s">
        <v>106</v>
      </c>
      <c r="AM539" t="s">
        <v>107</v>
      </c>
      <c r="AN539" t="s">
        <v>111</v>
      </c>
      <c r="AO539" t="s">
        <v>109</v>
      </c>
      <c r="AP539">
        <v>110</v>
      </c>
      <c r="AQ539">
        <v>70</v>
      </c>
      <c r="AR539">
        <v>9</v>
      </c>
      <c r="AS539">
        <v>7</v>
      </c>
      <c r="AT539">
        <v>19</v>
      </c>
      <c r="AU539">
        <v>18</v>
      </c>
      <c r="AV539">
        <v>8.1999999999999993</v>
      </c>
      <c r="AW539" t="s">
        <v>71</v>
      </c>
      <c r="AX539" t="s">
        <v>71</v>
      </c>
      <c r="AY539" t="s">
        <v>71</v>
      </c>
      <c r="AZ539">
        <v>41.059999999999995</v>
      </c>
      <c r="BA539">
        <v>16</v>
      </c>
      <c r="BB539">
        <v>18.5</v>
      </c>
      <c r="BC539" t="s">
        <v>71</v>
      </c>
      <c r="BD539">
        <v>1</v>
      </c>
      <c r="BE539" t="s">
        <v>73</v>
      </c>
      <c r="BF539" t="s">
        <v>71</v>
      </c>
      <c r="BG539" t="s">
        <v>73</v>
      </c>
      <c r="BH539" t="s">
        <v>71</v>
      </c>
    </row>
    <row r="540" spans="1:60">
      <c r="A540">
        <v>539</v>
      </c>
      <c r="B540" t="s">
        <v>51</v>
      </c>
      <c r="C540">
        <v>36</v>
      </c>
      <c r="D540" t="s">
        <v>75</v>
      </c>
      <c r="E540" t="s">
        <v>91</v>
      </c>
      <c r="F540">
        <v>54</v>
      </c>
      <c r="G540">
        <v>1.52</v>
      </c>
      <c r="H540">
        <v>23.37</v>
      </c>
      <c r="I540" t="s">
        <v>69</v>
      </c>
      <c r="J540">
        <v>13</v>
      </c>
      <c r="K540" t="s">
        <v>43</v>
      </c>
      <c r="L540">
        <v>74</v>
      </c>
      <c r="M540">
        <v>20</v>
      </c>
      <c r="N540">
        <v>10.8</v>
      </c>
      <c r="O540">
        <v>2</v>
      </c>
      <c r="P540" t="s">
        <v>70</v>
      </c>
      <c r="Q540">
        <v>6</v>
      </c>
      <c r="R540">
        <v>8</v>
      </c>
      <c r="S540" t="s">
        <v>102</v>
      </c>
      <c r="T540">
        <v>0</v>
      </c>
      <c r="U540">
        <v>1.99</v>
      </c>
      <c r="V540">
        <v>1.99</v>
      </c>
      <c r="W540">
        <v>11.96</v>
      </c>
      <c r="X540">
        <v>2.78</v>
      </c>
      <c r="Y540">
        <v>4.3</v>
      </c>
      <c r="Z540">
        <v>30</v>
      </c>
      <c r="AA540">
        <v>28</v>
      </c>
      <c r="AB540">
        <v>0.93</v>
      </c>
      <c r="AC540">
        <v>2.87</v>
      </c>
      <c r="AD540">
        <v>3.7</v>
      </c>
      <c r="AE540">
        <v>96.41</v>
      </c>
      <c r="AF540">
        <v>22.5</v>
      </c>
      <c r="AG540">
        <v>0.25</v>
      </c>
      <c r="AH540">
        <v>92</v>
      </c>
      <c r="AI540" t="s">
        <v>103</v>
      </c>
      <c r="AJ540" t="s">
        <v>104</v>
      </c>
      <c r="AK540" t="s">
        <v>105</v>
      </c>
      <c r="AL540" t="s">
        <v>106</v>
      </c>
      <c r="AM540" t="s">
        <v>107</v>
      </c>
      <c r="AN540" t="s">
        <v>111</v>
      </c>
      <c r="AO540" t="s">
        <v>109</v>
      </c>
      <c r="AP540">
        <v>110</v>
      </c>
      <c r="AQ540">
        <v>80</v>
      </c>
      <c r="AR540">
        <v>1</v>
      </c>
      <c r="AS540">
        <v>0</v>
      </c>
      <c r="AT540">
        <v>18</v>
      </c>
      <c r="AU540">
        <v>9</v>
      </c>
      <c r="AV540">
        <v>7.3</v>
      </c>
      <c r="AW540" t="s">
        <v>71</v>
      </c>
      <c r="AX540" t="s">
        <v>71</v>
      </c>
      <c r="AY540" t="s">
        <v>72</v>
      </c>
      <c r="AZ540">
        <v>1.99</v>
      </c>
      <c r="BA540">
        <v>1</v>
      </c>
      <c r="BB540">
        <v>13.5</v>
      </c>
      <c r="BC540" t="s">
        <v>71</v>
      </c>
      <c r="BD540">
        <v>0</v>
      </c>
      <c r="BE540" t="s">
        <v>73</v>
      </c>
      <c r="BF540" t="s">
        <v>74</v>
      </c>
      <c r="BG540" t="s">
        <v>73</v>
      </c>
      <c r="BH540" t="s">
        <v>71</v>
      </c>
    </row>
    <row r="541" spans="1:60">
      <c r="A541">
        <v>540</v>
      </c>
      <c r="B541" t="s">
        <v>51</v>
      </c>
      <c r="C541">
        <v>27</v>
      </c>
      <c r="D541" t="s">
        <v>68</v>
      </c>
      <c r="E541" t="s">
        <v>90</v>
      </c>
      <c r="F541">
        <v>50</v>
      </c>
      <c r="G541">
        <v>1.5</v>
      </c>
      <c r="H541">
        <v>22.22</v>
      </c>
      <c r="I541" t="s">
        <v>69</v>
      </c>
      <c r="J541">
        <v>15</v>
      </c>
      <c r="K541" t="s">
        <v>41</v>
      </c>
      <c r="L541">
        <v>74</v>
      </c>
      <c r="M541">
        <v>20</v>
      </c>
      <c r="N541">
        <v>12</v>
      </c>
      <c r="O541">
        <v>4</v>
      </c>
      <c r="P541" t="s">
        <v>80</v>
      </c>
      <c r="Q541">
        <v>2</v>
      </c>
      <c r="R541">
        <v>2</v>
      </c>
      <c r="S541" t="s">
        <v>102</v>
      </c>
      <c r="T541">
        <v>0</v>
      </c>
      <c r="U541">
        <v>292.92</v>
      </c>
      <c r="V541">
        <v>1.99</v>
      </c>
      <c r="W541">
        <v>4.4000000000000004</v>
      </c>
      <c r="X541">
        <v>4.33</v>
      </c>
      <c r="Y541">
        <v>1.02</v>
      </c>
      <c r="Z541">
        <v>28</v>
      </c>
      <c r="AA541">
        <v>26</v>
      </c>
      <c r="AB541">
        <v>0.93</v>
      </c>
      <c r="AC541">
        <v>2.5</v>
      </c>
      <c r="AD541">
        <v>5.2</v>
      </c>
      <c r="AE541">
        <v>38.89</v>
      </c>
      <c r="AF541">
        <v>22.4</v>
      </c>
      <c r="AG541">
        <v>0.25</v>
      </c>
      <c r="AH541">
        <v>115</v>
      </c>
      <c r="AI541" t="s">
        <v>103</v>
      </c>
      <c r="AJ541" t="s">
        <v>104</v>
      </c>
      <c r="AK541" t="s">
        <v>105</v>
      </c>
      <c r="AL541" t="s">
        <v>106</v>
      </c>
      <c r="AM541" t="s">
        <v>113</v>
      </c>
      <c r="AN541" t="s">
        <v>111</v>
      </c>
      <c r="AO541" t="s">
        <v>109</v>
      </c>
      <c r="AP541">
        <v>110</v>
      </c>
      <c r="AQ541">
        <v>70</v>
      </c>
      <c r="AR541">
        <v>7</v>
      </c>
      <c r="AS541">
        <v>6</v>
      </c>
      <c r="AT541">
        <v>18</v>
      </c>
      <c r="AU541">
        <v>16</v>
      </c>
      <c r="AV541">
        <v>11.5</v>
      </c>
      <c r="AW541" t="s">
        <v>71</v>
      </c>
      <c r="AX541" t="s">
        <v>71</v>
      </c>
      <c r="AY541" t="s">
        <v>71</v>
      </c>
      <c r="AZ541">
        <v>147.45500000000001</v>
      </c>
      <c r="BA541">
        <v>13</v>
      </c>
      <c r="BB541">
        <v>17</v>
      </c>
      <c r="BC541" t="s">
        <v>71</v>
      </c>
      <c r="BD541">
        <v>1</v>
      </c>
      <c r="BE541" t="s">
        <v>73</v>
      </c>
      <c r="BF541" t="s">
        <v>71</v>
      </c>
      <c r="BG541" t="s">
        <v>73</v>
      </c>
      <c r="BH541" t="s">
        <v>93</v>
      </c>
    </row>
    <row r="542" spans="1:60">
      <c r="A542">
        <v>541</v>
      </c>
      <c r="B542" t="s">
        <v>50</v>
      </c>
      <c r="C542">
        <v>23</v>
      </c>
      <c r="D542" t="s">
        <v>68</v>
      </c>
      <c r="E542" t="s">
        <v>94</v>
      </c>
      <c r="F542">
        <v>82</v>
      </c>
      <c r="G542">
        <v>1.65</v>
      </c>
      <c r="H542">
        <v>30.12</v>
      </c>
      <c r="I542" t="s">
        <v>81</v>
      </c>
      <c r="J542">
        <v>13</v>
      </c>
      <c r="K542" t="s">
        <v>43</v>
      </c>
      <c r="L542">
        <v>80</v>
      </c>
      <c r="M542">
        <v>20</v>
      </c>
      <c r="N542">
        <v>10.199999999999999</v>
      </c>
      <c r="O542">
        <v>4</v>
      </c>
      <c r="P542" t="s">
        <v>80</v>
      </c>
      <c r="Q542">
        <v>7</v>
      </c>
      <c r="R542">
        <v>2</v>
      </c>
      <c r="S542" t="s">
        <v>102</v>
      </c>
      <c r="T542">
        <v>0</v>
      </c>
      <c r="U542">
        <v>1.99</v>
      </c>
      <c r="V542">
        <v>1.99</v>
      </c>
      <c r="W542">
        <v>3.99</v>
      </c>
      <c r="X542">
        <v>4.3</v>
      </c>
      <c r="Y542">
        <v>0.93</v>
      </c>
      <c r="Z542">
        <v>48</v>
      </c>
      <c r="AA542">
        <v>46</v>
      </c>
      <c r="AB542">
        <v>0.96</v>
      </c>
      <c r="AC542">
        <v>1.66</v>
      </c>
      <c r="AD542">
        <v>20</v>
      </c>
      <c r="AE542">
        <v>20.74</v>
      </c>
      <c r="AF542">
        <v>17.399999999999999</v>
      </c>
      <c r="AG542">
        <v>0.37</v>
      </c>
      <c r="AH542">
        <v>108</v>
      </c>
      <c r="AI542" t="s">
        <v>114</v>
      </c>
      <c r="AJ542" t="s">
        <v>115</v>
      </c>
      <c r="AK542" t="s">
        <v>116</v>
      </c>
      <c r="AL542" t="s">
        <v>112</v>
      </c>
      <c r="AM542" t="s">
        <v>113</v>
      </c>
      <c r="AN542" t="s">
        <v>108</v>
      </c>
      <c r="AO542" t="s">
        <v>109</v>
      </c>
      <c r="AP542">
        <v>120</v>
      </c>
      <c r="AQ542">
        <v>70</v>
      </c>
      <c r="AR542">
        <v>9</v>
      </c>
      <c r="AS542">
        <v>10</v>
      </c>
      <c r="AT542">
        <v>19</v>
      </c>
      <c r="AU542">
        <v>18</v>
      </c>
      <c r="AV542">
        <v>6.9</v>
      </c>
      <c r="AW542" t="s">
        <v>71</v>
      </c>
      <c r="AX542" t="s">
        <v>71</v>
      </c>
      <c r="AY542" t="s">
        <v>71</v>
      </c>
      <c r="AZ542">
        <v>1.99</v>
      </c>
      <c r="BA542">
        <v>19</v>
      </c>
      <c r="BB542">
        <v>18.5</v>
      </c>
      <c r="BC542" t="s">
        <v>71</v>
      </c>
      <c r="BD542">
        <v>5</v>
      </c>
      <c r="BE542" t="s">
        <v>82</v>
      </c>
      <c r="BF542" t="s">
        <v>74</v>
      </c>
      <c r="BG542" t="s">
        <v>77</v>
      </c>
      <c r="BH542" t="s">
        <v>71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E2CC907-CC05-4BF4-8B3A-21E2F3F3BBA9}">
  <ds:schemaRefs/>
</ds:datastoreItem>
</file>

<file path=customXml/itemProps2.xml><?xml version="1.0" encoding="utf-8"?>
<ds:datastoreItem xmlns:ds="http://schemas.openxmlformats.org/officeDocument/2006/customXml" ds:itemID="{F0FA61C8-6F78-49E9-89A2-3E025FE5ACCE}">
  <ds:schemaRefs/>
</ds:datastoreItem>
</file>

<file path=customXml/itemProps3.xml><?xml version="1.0" encoding="utf-8"?>
<ds:datastoreItem xmlns:ds="http://schemas.openxmlformats.org/officeDocument/2006/customXml" ds:itemID="{50BDBB19-E0BA-401D-B6BC-37FA065156DC}">
  <ds:schemaRefs/>
</ds:datastoreItem>
</file>

<file path=customXml/itemProps4.xml><?xml version="1.0" encoding="utf-8"?>
<ds:datastoreItem xmlns:ds="http://schemas.openxmlformats.org/officeDocument/2006/customXml" ds:itemID="{90729773-DC6E-40CD-9EE9-8079B6BC2C77}">
  <ds:schemaRefs/>
</ds:datastoreItem>
</file>

<file path=customXml/itemProps5.xml><?xml version="1.0" encoding="utf-8"?>
<ds:datastoreItem xmlns:ds="http://schemas.openxmlformats.org/officeDocument/2006/customXml" ds:itemID="{247ADF01-ED82-40FA-BCFE-DD224E8AD307}">
  <ds:schemaRefs/>
</ds:datastoreItem>
</file>

<file path=customXml/itemProps6.xml><?xml version="1.0" encoding="utf-8"?>
<ds:datastoreItem xmlns:ds="http://schemas.openxmlformats.org/officeDocument/2006/customXml" ds:itemID="{AB5638A6-5637-4DE2-BDF2-C260AB52DC3A}">
  <ds:schemaRefs/>
</ds:datastoreItem>
</file>

<file path=customXml/itemProps7.xml><?xml version="1.0" encoding="utf-8"?>
<ds:datastoreItem xmlns:ds="http://schemas.openxmlformats.org/officeDocument/2006/customXml" ds:itemID="{5257F005-B9A8-4EC3-B566-E3EE566A4189}">
  <ds:schemaRefs/>
</ds:datastoreItem>
</file>

<file path=customXml/itemProps8.xml><?xml version="1.0" encoding="utf-8"?>
<ds:datastoreItem xmlns:ds="http://schemas.openxmlformats.org/officeDocument/2006/customXml" ds:itemID="{E0E0043B-B048-433A-89A2-DA550AC21DC0}">
  <ds:schemaRefs/>
</ds:datastoreItem>
</file>

<file path=customXml/itemProps9.xml><?xml version="1.0" encoding="utf-8"?>
<ds:datastoreItem xmlns:ds="http://schemas.openxmlformats.org/officeDocument/2006/customXml" ds:itemID="{EB46E7C9-3DBB-48EE-AE44-41D58BB4DAD3}">
  <ds:schemaRefs/>
</ds:datastoreItem>
</file>

<file path=customXml/itemProps10.xml><?xml version="1.0" encoding="utf-8"?>
<ds:datastoreItem xmlns:ds="http://schemas.openxmlformats.org/officeDocument/2006/customXml" ds:itemID="{37B6C7F2-7D96-44AD-B458-C8288B982E42}">
  <ds:schemaRefs/>
</ds:datastoreItem>
</file>

<file path=customXml/itemProps11.xml><?xml version="1.0" encoding="utf-8"?>
<ds:datastoreItem xmlns:ds="http://schemas.openxmlformats.org/officeDocument/2006/customXml" ds:itemID="{D163066E-0E1A-4625-A170-12BDA25DECE1}">
  <ds:schemaRefs/>
</ds:datastoreItem>
</file>

<file path=customXml/itemProps12.xml><?xml version="1.0" encoding="utf-8"?>
<ds:datastoreItem xmlns:ds="http://schemas.openxmlformats.org/officeDocument/2006/customXml" ds:itemID="{AE6EA599-1488-4D66-ADC5-FAEEE2160ADD}">
  <ds:schemaRefs/>
</ds:datastoreItem>
</file>

<file path=customXml/itemProps13.xml><?xml version="1.0" encoding="utf-8"?>
<ds:datastoreItem xmlns:ds="http://schemas.openxmlformats.org/officeDocument/2006/customXml" ds:itemID="{EA1490A6-D51A-45E6-9FBC-A1D726160A97}">
  <ds:schemaRefs>
    <ds:schemaRef ds:uri="http://schemas.microsoft.com/DataMashup"/>
  </ds:schemaRefs>
</ds:datastoreItem>
</file>

<file path=customXml/itemProps14.xml><?xml version="1.0" encoding="utf-8"?>
<ds:datastoreItem xmlns:ds="http://schemas.openxmlformats.org/officeDocument/2006/customXml" ds:itemID="{3CB39405-B367-490D-82F4-B6B48A76B21D}">
  <ds:schemaRefs/>
</ds:datastoreItem>
</file>

<file path=customXml/itemProps15.xml><?xml version="1.0" encoding="utf-8"?>
<ds:datastoreItem xmlns:ds="http://schemas.openxmlformats.org/officeDocument/2006/customXml" ds:itemID="{6613C61F-CFBD-469F-861A-2E162017709E}">
  <ds:schemaRefs/>
</ds:datastoreItem>
</file>

<file path=customXml/itemProps16.xml><?xml version="1.0" encoding="utf-8"?>
<ds:datastoreItem xmlns:ds="http://schemas.openxmlformats.org/officeDocument/2006/customXml" ds:itemID="{77B49243-A208-4541-A216-4D17E83AFF58}">
  <ds:schemaRefs/>
</ds:datastoreItem>
</file>

<file path=customXml/itemProps17.xml><?xml version="1.0" encoding="utf-8"?>
<ds:datastoreItem xmlns:ds="http://schemas.openxmlformats.org/officeDocument/2006/customXml" ds:itemID="{9A449859-AC57-4454-A440-234CAF2761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Metabolism</vt:lpstr>
      <vt:lpstr>Reproductive</vt:lpstr>
      <vt:lpstr>Diagnostics</vt:lpstr>
      <vt:lpstr>Wellness</vt:lpstr>
      <vt:lpstr>Raw</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Ashirbad Routray</cp:lastModifiedBy>
  <dcterms:modified xsi:type="dcterms:W3CDTF">2025-10-27T01:02:40Z</dcterms:modified>
</cp:coreProperties>
</file>