
<file path=[Content_Types].xml><?xml version="1.0" encoding="utf-8"?>
<Types xmlns="http://schemas.openxmlformats.org/package/2006/content-types">
  <Default Extension="glb" ContentType="model/gltf.binary"/>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Ashish Kumar\Downloads\"/>
    </mc:Choice>
  </mc:AlternateContent>
  <xr:revisionPtr revIDLastSave="0" documentId="13_ncr:1_{18EB1C5F-6E65-406D-A704-8A069A277CE0}" xr6:coauthVersionLast="47" xr6:coauthVersionMax="47" xr10:uidLastSave="{00000000-0000-0000-0000-000000000000}"/>
  <bookViews>
    <workbookView xWindow="-108" yWindow="-108" windowWidth="23256" windowHeight="13176" xr2:uid="{00000000-000D-0000-FFFF-FFFF00000000}"/>
  </bookViews>
  <sheets>
    <sheet name="Dashboard" sheetId="10" r:id="rId1"/>
    <sheet name="Count by body-style" sheetId="3" r:id="rId2"/>
    <sheet name="Avg HP" sheetId="4" r:id="rId3"/>
    <sheet name="fuel vs price" sheetId="8" r:id="rId4"/>
    <sheet name="No Of Doors" sheetId="9" r:id="rId5"/>
    <sheet name="Make vs Price" sheetId="5" r:id="rId6"/>
    <sheet name="drive Terrain" sheetId="7" r:id="rId7"/>
    <sheet name="Peak rpm" sheetId="12" r:id="rId8"/>
    <sheet name="Dataset" sheetId="1" r:id="rId9"/>
  </sheets>
  <definedNames>
    <definedName name="Slicer_body_style">#N/A</definedName>
    <definedName name="Slicer_fuel_type">#N/A</definedName>
    <definedName name="Slicer_make">#N/A</definedName>
    <definedName name="Slicer_make1">#N/A</definedName>
    <definedName name="Slicer_num_of_doors">#N/A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3" l="1"/>
  <c r="K30" i="3"/>
  <c r="J30" i="3"/>
  <c r="I30" i="3"/>
</calcChain>
</file>

<file path=xl/sharedStrings.xml><?xml version="1.0" encoding="utf-8"?>
<sst xmlns="http://schemas.openxmlformats.org/spreadsheetml/2006/main" count="2159" uniqueCount="93">
  <si>
    <t>symboling</t>
  </si>
  <si>
    <t>normalized-losses</t>
  </si>
  <si>
    <t>make</t>
  </si>
  <si>
    <t>fuel-type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</si>
  <si>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</si>
  <si>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</si>
  <si>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</si>
  <si>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</si>
  <si>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</si>
  <si>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</si>
  <si>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</si>
  <si>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</si>
  <si>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</si>
  <si>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</si>
  <si>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</si>
  <si>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</si>
  <si>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</si>
  <si>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</si>
  <si>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</si>
  <si>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</si>
  <si>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</si>
  <si>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</si>
  <si>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</si>
  <si>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</si>
  <si>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</si>
  <si>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</si>
  <si>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alfa-romero</t>
  </si>
  <si>
    <t>audi</t>
  </si>
  <si>
    <t>bmw</t>
  </si>
  <si>
    <t>chevrolet</t>
  </si>
  <si>
    <t>dodge</t>
  </si>
  <si>
    <t>honda</t>
  </si>
  <si>
    <t>isuzu</t>
  </si>
  <si>
    <t>jaguar</t>
  </si>
  <si>
    <t>mazda</t>
  </si>
  <si>
    <t>mercedes-benz</t>
  </si>
  <si>
    <t>mercury</t>
  </si>
  <si>
    <t>mitsubishi</t>
  </si>
  <si>
    <t>nissan</t>
  </si>
  <si>
    <t>peugot</t>
  </si>
  <si>
    <t>plymouth</t>
  </si>
  <si>
    <t>porsche</t>
  </si>
  <si>
    <t>renault</t>
  </si>
  <si>
    <t>saab</t>
  </si>
  <si>
    <t>subaru</t>
  </si>
  <si>
    <t>toyota</t>
  </si>
  <si>
    <t>volkswagen</t>
  </si>
  <si>
    <t>volvo</t>
  </si>
  <si>
    <t>gas</t>
  </si>
  <si>
    <t>diesel</t>
  </si>
  <si>
    <t>std</t>
  </si>
  <si>
    <t>turbo</t>
  </si>
  <si>
    <t>two</t>
  </si>
  <si>
    <t>four</t>
  </si>
  <si>
    <t>convertible</t>
  </si>
  <si>
    <t>hatchback</t>
  </si>
  <si>
    <t>sedan</t>
  </si>
  <si>
    <t>wagon</t>
  </si>
  <si>
    <t>hardtop</t>
  </si>
  <si>
    <t>rwd</t>
  </si>
  <si>
    <t>fwd</t>
  </si>
  <si>
    <t>4wd</t>
  </si>
  <si>
    <t>front</t>
  </si>
  <si>
    <t>rear</t>
  </si>
  <si>
    <t>dohc</t>
  </si>
  <si>
    <t>ohcv</t>
  </si>
  <si>
    <t>ohc</t>
  </si>
  <si>
    <t>l</t>
  </si>
  <si>
    <t>rotor</t>
  </si>
  <si>
    <t>ohcf</t>
  </si>
  <si>
    <t>six</t>
  </si>
  <si>
    <t>five</t>
  </si>
  <si>
    <t>three</t>
  </si>
  <si>
    <t>twelve</t>
  </si>
  <si>
    <t>eight</t>
  </si>
  <si>
    <t>mpfi</t>
  </si>
  <si>
    <t>2bbl</t>
  </si>
  <si>
    <t>mfi</t>
  </si>
  <si>
    <t>1bbl</t>
  </si>
  <si>
    <t>spfi</t>
  </si>
  <si>
    <t>4bbl</t>
  </si>
  <si>
    <t>idi</t>
  </si>
  <si>
    <t>spdi</t>
  </si>
  <si>
    <t>Row Labels</t>
  </si>
  <si>
    <t>Grand Total</t>
  </si>
  <si>
    <t>Sum of price</t>
  </si>
  <si>
    <t>Average of price</t>
  </si>
  <si>
    <t>Count of make</t>
  </si>
  <si>
    <t>Count of body-style</t>
  </si>
  <si>
    <t>Average of horsepower</t>
  </si>
  <si>
    <t>Sum of peak-rpm</t>
  </si>
  <si>
    <t>Average of engine-size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</si>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</sst>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3" x14ac:knownFonts="1">
    <font>
      <sz val="11"/>
      <color theme="1"/>
      <name val="Calibri"/>
      <family val="2"/>
      <scheme val="minor"/>
    </font>
    <font>
      <b/>
      <sz val="11"/>
      <color theme="1"/>
      <name val="Calibri"/>
      <family val="2"/>
      <scheme val="minor"/>
    </font>
    <font>
      <sz val="14"/>
      <color rgb="FF00000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4" tint="0.79998168889431442"/>
        <bgColor theme="4" tint="0.79998168889431442"/>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 fillId="0" borderId="1" xfId="0" applyFont="1" applyBorder="1" applyAlignment="1">
      <alignment horizontal="center" vertical="top"/>
    </xf>
    <xf numFmtId="0" fontId="0" fillId="2" borderId="0" xfId="0" applyFill="1"/>
    <xf numFmtId="164" fontId="0" fillId="0" borderId="0" xfId="0" applyNumberFormat="1"/>
    <xf numFmtId="0" fontId="1" fillId="3" borderId="2" xfId="0" applyFont="1" applyFill="1" applyBorder="1"/>
    <xf numFmtId="1" fontId="0" fillId="0" borderId="0" xfId="0" applyNumberFormat="1"/>
    <xf numFmtId="0" fontId="2" fillId="0" borderId="0" xfId="0" applyFont="1" applyAlignment="1">
      <alignment horizontal="center" vertical="center"/>
    </xf>
  </cellXfs>
  <cellStyles count="1">
    <cellStyle name="Normal" xfId="0" builtinId="0"/>
  </cellStyles>
  <dxfs count="10">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166" formatCode="0.000"/>
    </dxf>
    <dxf>
      <numFmt numFmtId="165" formatCode="0.0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[Excel_Project.xlsx]Avg HP!PivotTable3</c:name>
    <c:fmtId val="18"/>
  </c:pivotSource>
  <c:chart>
    <c:title>
      <c:tx>
        <c:rich>
          <a:bodyPr rot="0" spcFirstLastPara="1" vertOverflow="ellipsis" vert="horz" wrap="square" anchor="ctr" anchorCtr="1"/>
          <a:lstStyle/>
          <a:p>
            <a:pPr>
              <a:defRPr sz="900" b="0" i="0" u="none" strike="noStrike" kern="1200" spc="0" baseline="0">
                <a:ln>
                  <a:noFill/>
                </a:ln>
                <a:solidFill>
                  <a:schemeClr val="bg1"/>
                </a:solidFill>
                <a:latin typeface="+mn-lt"/>
                <a:ea typeface="+mn-ea"/>
                <a:cs typeface="+mn-cs"/>
              </a:defRPr>
            </a:pPr>
            <a:r>
              <a:rPr lang="en-US" sz="900">
                <a:solidFill>
                  <a:schemeClr val="bg1"/>
                </a:solidFill>
              </a:rPr>
              <a:t>Avg HP by FuelType</a:t>
            </a:r>
          </a:p>
        </c:rich>
      </c:tx>
      <c:layout>
        <c:manualLayout>
          <c:xMode val="edge"/>
          <c:yMode val="edge"/>
          <c:x val="0.12025517058678828"/>
          <c:y val="0.12408275635237383"/>
        </c:manualLayout>
      </c:layout>
      <c:overlay val="0"/>
      <c:spPr>
        <a:noFill/>
        <a:ln>
          <a:noFill/>
        </a:ln>
        <a:effectLst/>
      </c:spPr>
      <c:txPr>
        <a:bodyPr rot="0" spcFirstLastPara="1" vertOverflow="ellipsis" vert="horz" wrap="square" anchor="ctr" anchorCtr="1"/>
        <a:lstStyle/>
        <a:p>
          <a:pPr>
            <a:defRPr sz="9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pivotFmt>
    </c:pivotFmts>
    <c:plotArea>
      <c:layout>
        <c:manualLayout>
          <c:layoutTarget val="inner"/>
          <c:xMode val="edge"/>
          <c:yMode val="edge"/>
          <c:x val="0.10096599617764491"/>
          <c:y val="0.29272767970666475"/>
          <c:w val="0.79806769430021851"/>
          <c:h val="0.53130924301417792"/>
        </c:manualLayout>
      </c:layout>
      <c:barChart>
        <c:barDir val="col"/>
        <c:grouping val="clustered"/>
        <c:varyColors val="0"/>
        <c:ser>
          <c:idx val="0"/>
          <c:order val="0"/>
          <c:tx>
            <c:strRef>
              <c:f>'Avg HP'!$B$3</c:f>
              <c:strCache>
                <c:ptCount val="1"/>
                <c:pt idx="0">
                  <c:v>Total</c:v>
                </c:pt>
              </c:strCache>
            </c:strRef>
          </c:tx>
          <c:spPr>
            <a:solidFill>
              <a:schemeClr val="accent1"/>
            </a:solidFill>
            <a:ln>
              <a:noFill/>
            </a:ln>
            <a:effectLst/>
          </c:spPr>
          <c:invertIfNegative val="0"/>
          <c:dLbls>
            <c:delete val="1"/>
          </c:dLbls>
          <c:trendline>
            <c:spPr>
              <a:ln w="19050" cap="rnd">
                <a:solidFill>
                  <a:schemeClr val="accent1"/>
                </a:solidFill>
                <a:prstDash val="sysDot"/>
              </a:ln>
              <a:effectLst/>
            </c:spPr>
            <c:trendlineType val="linear"/>
            <c:dispRSqr val="0"/>
            <c:dispEq val="0"/>
          </c:trendline>
          <c:cat>
            <c:strRef>
              <c:f>'Avg HP'!$A$4:$A$6</c:f>
              <c:strCache>
                <c:ptCount val="2"/>
                <c:pt idx="0">
                  <c:v>diesel</c:v>
                </c:pt>
                <c:pt idx="1">
                  <c:v>gas</c:v>
                </c:pt>
              </c:strCache>
            </c:strRef>
          </c:cat>
          <c:val>
            <c:numRef>
              <c:f>'Avg HP'!$B$4:$B$6</c:f>
              <c:numCache>
                <c:formatCode>General</c:formatCode>
                <c:ptCount val="2"/>
                <c:pt idx="0">
                  <c:v>84.45</c:v>
                </c:pt>
                <c:pt idx="1">
                  <c:v>105.4905744190566</c:v>
                </c:pt>
              </c:numCache>
            </c:numRef>
          </c:val>
          <c:extLst>
            <c:ext xmlns:c16="http://schemas.microsoft.com/office/drawing/2014/chart" uri="{C3380CC4-5D6E-409C-BE32-E72D297353CC}">
              <c16:uniqueId val="{00000001-6ED6-400F-BC3A-39C3B6E2A043}"/>
            </c:ext>
          </c:extLst>
        </c:ser>
        <c:dLbls>
          <c:dLblPos val="outEnd"/>
          <c:showLegendKey val="0"/>
          <c:showVal val="1"/>
          <c:showCatName val="0"/>
          <c:showSerName val="0"/>
          <c:showPercent val="0"/>
          <c:showBubbleSize val="0"/>
        </c:dLbls>
        <c:gapWidth val="219"/>
        <c:overlap val="-27"/>
        <c:axId val="846774431"/>
        <c:axId val="846776831"/>
      </c:barChart>
      <c:catAx>
        <c:axId val="84677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846776831"/>
        <c:crosses val="autoZero"/>
        <c:auto val="1"/>
        <c:lblAlgn val="ctr"/>
        <c:lblOffset val="100"/>
        <c:noMultiLvlLbl val="0"/>
      </c:catAx>
      <c:valAx>
        <c:axId val="846776831"/>
        <c:scaling>
          <c:orientation val="minMax"/>
        </c:scaling>
        <c:delete val="1"/>
        <c:axPos val="l"/>
        <c:numFmt formatCode="General" sourceLinked="1"/>
        <c:majorTickMark val="none"/>
        <c:minorTickMark val="none"/>
        <c:tickLblPos val="nextTo"/>
        <c:crossAx val="8467744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[Excel_Project.xlsx]fuel vs price!PivotTable7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b="0"/>
              <a:t>Sum Of Price By FuelType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vs price'!$B$4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'fuel vs price'!$A$5:$A$7</c:f>
              <c:strCache>
                <c:ptCount val="2"/>
                <c:pt idx="0">
                  <c:v>diesel</c:v>
                </c:pt>
                <c:pt idx="1">
                  <c:v>gas</c:v>
                </c:pt>
              </c:strCache>
            </c:strRef>
          </c:cat>
          <c:val>
            <c:numRef>
              <c:f>'fuel vs price'!$B$5:$B$7</c:f>
              <c:numCache>
                <c:formatCode>[$$-409]#,##0.00</c:formatCode>
                <c:ptCount val="2"/>
                <c:pt idx="0">
                  <c:v>316763</c:v>
                </c:pt>
                <c:pt idx="1">
                  <c:v>2337870</c:v>
                </c:pt>
              </c:numCache>
            </c:numRef>
          </c:val>
          <c:extLst>
            <c:ext xmlns:c16="http://schemas.microsoft.com/office/drawing/2014/chart" uri="{C3380CC4-5D6E-409C-BE32-E72D297353CC}">
              <c16:uniqueId val="{00000000-17C0-48DC-B697-4C66A3513EDC}"/>
            </c:ext>
          </c:extLst>
        </c:ser>
        <c:dLbls>
          <c:showLegendKey val="0"/>
          <c:showVal val="0"/>
          <c:showCatName val="0"/>
          <c:showSerName val="0"/>
          <c:showPercent val="0"/>
          <c:showBubbleSize val="0"/>
        </c:dLbls>
        <c:gapWidth val="115"/>
        <c:overlap val="-20"/>
        <c:axId val="998644879"/>
        <c:axId val="519876895"/>
      </c:barChart>
      <c:catAx>
        <c:axId val="9986448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76895"/>
        <c:crosses val="autoZero"/>
        <c:auto val="1"/>
        <c:lblAlgn val="ctr"/>
        <c:lblOffset val="100"/>
        <c:noMultiLvlLbl val="0"/>
      </c:catAx>
      <c:valAx>
        <c:axId val="519876895"/>
        <c:scaling>
          <c:orientation val="minMax"/>
        </c:scaling>
        <c:delete val="1"/>
        <c:axPos val="b"/>
        <c:numFmt formatCode="[$$-409]#,##0.00" sourceLinked="1"/>
        <c:majorTickMark val="none"/>
        <c:minorTickMark val="none"/>
        <c:tickLblPos val="nextTo"/>
        <c:crossAx val="99864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[Excel_Project.xlsx]No Of Doors!PivotTable8</c:name>
    <c:fmtId val="9"/>
  </c:pivotSource>
  <c:chart>
    <c:title>
      <c:tx>
        <c:rich>
          <a:bodyPr rot="0" spcFirstLastPara="1" vertOverflow="ellipsis" vert="horz" wrap="square" anchor="ctr" anchorCtr="1"/>
          <a:lstStyle/>
          <a:p>
            <a:pPr>
              <a:defRPr sz="900" b="0" i="0" u="none" strike="noStrike" kern="1200" spc="0" baseline="0">
                <a:solidFill>
                  <a:schemeClr val="tx1"/>
                </a:solidFill>
                <a:latin typeface="+mn-lt"/>
                <a:ea typeface="+mn-ea"/>
                <a:cs typeface="+mn-cs"/>
              </a:defRPr>
            </a:pPr>
            <a:r>
              <a:rPr lang="en-US" sz="900"/>
              <a:t>Count</a:t>
            </a:r>
            <a:r>
              <a:rPr lang="en-US" sz="900" baseline="0"/>
              <a:t> Of Cars By No. of doors </a:t>
            </a:r>
            <a:endParaRPr lang="en-US" sz="900"/>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5314465408805031"/>
          <c:y val="0.23316956070146405"/>
          <c:w val="0.73039832285115314"/>
          <c:h val="0.76278051450465256"/>
        </c:manualLayout>
      </c:layout>
      <c:doughnutChart>
        <c:varyColors val="1"/>
        <c:ser>
          <c:idx val="0"/>
          <c:order val="0"/>
          <c:tx>
            <c:strRef>
              <c:f>'No Of Doors'!$E$3</c:f>
              <c:strCache>
                <c:ptCount val="1"/>
                <c:pt idx="0">
                  <c:v>Total</c:v>
                </c:pt>
              </c:strCache>
            </c:strRef>
          </c:tx>
          <c:spPr>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07-4DF3-BB58-9C285E75AC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07-4DF3-BB58-9C285E75A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Doors'!$D$4:$D$6</c:f>
              <c:strCache>
                <c:ptCount val="2"/>
                <c:pt idx="0">
                  <c:v>four</c:v>
                </c:pt>
                <c:pt idx="1">
                  <c:v>two</c:v>
                </c:pt>
              </c:strCache>
            </c:strRef>
          </c:cat>
          <c:val>
            <c:numRef>
              <c:f>'No Of Doors'!$E$4:$E$6</c:f>
              <c:numCache>
                <c:formatCode>General</c:formatCode>
                <c:ptCount val="2"/>
                <c:pt idx="0">
                  <c:v>115</c:v>
                </c:pt>
                <c:pt idx="1">
                  <c:v>86</c:v>
                </c:pt>
              </c:numCache>
            </c:numRef>
          </c:val>
          <c:extLst>
            <c:ext xmlns:c16="http://schemas.microsoft.com/office/drawing/2014/chart" uri="{C3380CC4-5D6E-409C-BE32-E72D297353CC}">
              <c16:uniqueId val="{00000000-6A11-4363-AE03-5F0269F13CAF}"/>
            </c:ext>
          </c:extLst>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[Excel_Project.xlsx]Make vs Price!PivotTable4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'Make vs Price'!$B$3</c:f>
              <c:strCache>
                <c:ptCount val="1"/>
                <c:pt idx="0">
                  <c:v>Total</c:v>
                </c:pt>
              </c:strCache>
            </c:strRef>
          </c:tx>
          <c:spPr>
            <a:solidFill>
              <a:schemeClr val="accent1"/>
            </a:solidFill>
            <a:ln>
              <a:noFill/>
            </a:ln>
            <a:effectLst/>
          </c:spPr>
          <c:invertIfNegative val="0"/>
          <c:cat>
            <c:strRef>
              <c:f>'Make vs Price'!$A$4:$A$26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'Make vs Price'!$B$4:$B$26</c:f>
              <c:numCache>
                <c:formatCode>[$$-409]#,##0.00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0-3685-403A-812D-67C996A4E5C7}"/>
            </c:ext>
          </c:extLst>
        </c:ser>
        <c:dLbls>
          <c:showLegendKey val="0"/>
          <c:showVal val="0"/>
          <c:showCatName val="0"/>
          <c:showSerName val="0"/>
          <c:showPercent val="0"/>
          <c:showBubbleSize val="0"/>
        </c:dLbls>
        <c:gapWidth val="150"/>
        <c:axId val="835414463"/>
        <c:axId val="835416383"/>
      </c:barChart>
      <c:catAx>
        <c:axId val="83541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16383"/>
        <c:crosses val="autoZero"/>
        <c:auto val="1"/>
        <c:lblAlgn val="ctr"/>
        <c:lblOffset val="100"/>
        <c:noMultiLvlLbl val="0"/>
      </c:catAx>
      <c:valAx>
        <c:axId val="835416383"/>
        <c:scaling>
          <c:orientation val="minMax"/>
        </c:scaling>
        <c:delete val="1"/>
        <c:axPos val="l"/>
        <c:numFmt formatCode="[$$-409]#,##0.00" sourceLinked="1"/>
        <c:majorTickMark val="none"/>
        <c:minorTickMark val="none"/>
        <c:tickLblPos val="nextTo"/>
        <c:crossAx val="8354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[Excel_Project.xlsx]drive Terrain!PivotTable6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Price By Drive Terrain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'drive Terrain'!$B$3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'drive Terrain'!$A$4:$A$12</c:f>
              <c:multiLvlStrCache>
                <c:ptCount val="6"/>
                <c:lvl>
                  <c:pt idx="0">
                    <c:v>4wd</c:v>
                  </c:pt>
                  <c:pt idx="1">
                    <c:v>fwd</c:v>
                  </c:pt>
                  <c:pt idx="2">
                    <c:v>rwd</c:v>
                  </c:pt>
                  <c:pt idx="3">
                    <c:v>4wd</c:v>
                  </c:pt>
                  <c:pt idx="4">
                    <c:v>fwd</c:v>
                  </c:pt>
                  <c:pt idx="5">
                    <c:v>rwd</c:v>
                  </c:pt>
                </c:lvl>
                <c:lvl>
                  <c:pt idx="0">
                    <c:v>four</c:v>
                  </c:pt>
                  <c:pt idx="3">
                    <c:v>two</c:v>
                  </c:pt>
                </c:lvl>
              </c:multiLvlStrCache>
            </c:multiLvlStrRef>
          </c:cat>
          <c:val>
            <c:numRef>
              <c:f>'drive Terrain'!$B$4:$B$12</c:f>
              <c:numCache>
                <c:formatCode>0.00</c:formatCode>
                <c:ptCount val="6"/>
                <c:pt idx="0">
                  <c:v>10617.857142857143</c:v>
                </c:pt>
                <c:pt idx="1">
                  <c:v>9789.072463768116</c:v>
                </c:pt>
                <c:pt idx="2">
                  <c:v>20577</c:v>
                </c:pt>
                <c:pt idx="3">
                  <c:v>7603</c:v>
                </c:pt>
                <c:pt idx="4">
                  <c:v>8478.3265306122448</c:v>
                </c:pt>
                <c:pt idx="5">
                  <c:v>18869.944444444445</c:v>
                </c:pt>
              </c:numCache>
            </c:numRef>
          </c:val>
          <c:extLst>
            <c:ext xmlns:c16="http://schemas.microsoft.com/office/drawing/2014/chart" uri="{C3380CC4-5D6E-409C-BE32-E72D297353CC}">
              <c16:uniqueId val="{00000000-180C-4484-BD6F-A10FDCE538BD}"/>
            </c:ext>
          </c:extLst>
        </c:ser>
        <c:dLbls>
          <c:showLegendKey val="0"/>
          <c:showVal val="0"/>
          <c:showCatName val="0"/>
          <c:showSerName val="0"/>
          <c:showPercent val="0"/>
          <c:showBubbleSize val="0"/>
        </c:dLbls>
        <c:gapWidth val="100"/>
        <c:overlap val="-24"/>
        <c:axId val="1702722383"/>
        <c:axId val="1702726703"/>
      </c:barChart>
      <c:catAx>
        <c:axId val="17027223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726703"/>
        <c:crosses val="autoZero"/>
        <c:auto val="1"/>
        <c:lblAlgn val="ctr"/>
        <c:lblOffset val="100"/>
        <c:noMultiLvlLbl val="0"/>
      </c:catAx>
      <c:valAx>
        <c:axId val="1702726703"/>
        <c:scaling>
          <c:orientation val="minMax"/>
        </c:scaling>
        <c:delete val="1"/>
        <c:axPos val="l"/>
        <c:numFmt formatCode="0.00" sourceLinked="1"/>
        <c:majorTickMark val="none"/>
        <c:minorTickMark val="none"/>
        <c:tickLblPos val="nextTo"/>
        <c:crossAx val="170272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[Excel_Project.xlsx]Peak rpm!PivotTable3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RPM vs Make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'Peak rpm'!$B$3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'Peak rpm'!$A$4:$A$26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'Peak rpm'!$B$4:$B$26</c:f>
              <c:numCache>
                <c:formatCode>General</c:formatCode>
                <c:ptCount val="22"/>
                <c:pt idx="0">
                  <c:v>15000</c:v>
                </c:pt>
                <c:pt idx="1">
                  <c:v>33000</c:v>
                </c:pt>
                <c:pt idx="2">
                  <c:v>40550</c:v>
                </c:pt>
                <c:pt idx="3">
                  <c:v>15900</c:v>
                </c:pt>
                <c:pt idx="4">
                  <c:v>48500</c:v>
                </c:pt>
                <c:pt idx="5">
                  <c:v>74800</c:v>
                </c:pt>
                <c:pt idx="6">
                  <c:v>9800</c:v>
                </c:pt>
                <c:pt idx="7">
                  <c:v>14500</c:v>
                </c:pt>
                <c:pt idx="8">
                  <c:v>86850</c:v>
                </c:pt>
                <c:pt idx="9">
                  <c:v>35900</c:v>
                </c:pt>
                <c:pt idx="10">
                  <c:v>5000</c:v>
                </c:pt>
                <c:pt idx="11">
                  <c:v>68500</c:v>
                </c:pt>
                <c:pt idx="12">
                  <c:v>93200</c:v>
                </c:pt>
                <c:pt idx="13">
                  <c:v>51350</c:v>
                </c:pt>
                <c:pt idx="14">
                  <c:v>37500</c:v>
                </c:pt>
                <c:pt idx="15">
                  <c:v>23200</c:v>
                </c:pt>
                <c:pt idx="16">
                  <c:v>10235.175879396986</c:v>
                </c:pt>
                <c:pt idx="17">
                  <c:v>32000</c:v>
                </c:pt>
                <c:pt idx="18">
                  <c:v>57300</c:v>
                </c:pt>
                <c:pt idx="19">
                  <c:v>155500</c:v>
                </c:pt>
                <c:pt idx="20">
                  <c:v>61850</c:v>
                </c:pt>
                <c:pt idx="21">
                  <c:v>58200</c:v>
                </c:pt>
              </c:numCache>
            </c:numRef>
          </c:val>
          <c:extLst>
            <c:ext xmlns:c16="http://schemas.microsoft.com/office/drawing/2014/chart" uri="{C3380CC4-5D6E-409C-BE32-E72D297353CC}">
              <c16:uniqueId val="{00000000-CC39-47C2-A73C-C8B38C756B9A}"/>
            </c:ext>
          </c:extLst>
        </c:ser>
        <c:dLbls>
          <c:showLegendKey val="0"/>
          <c:showVal val="0"/>
          <c:showCatName val="0"/>
          <c:showSerName val="0"/>
          <c:showPercent val="0"/>
          <c:showBubbleSize val="0"/>
        </c:dLbls>
        <c:axId val="123031711"/>
        <c:axId val="2048102655"/>
      </c:areaChart>
      <c:catAx>
        <c:axId val="12303171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102655"/>
        <c:crosses val="autoZero"/>
        <c:auto val="1"/>
        <c:lblAlgn val="ctr"/>
        <c:lblOffset val="100"/>
        <c:noMultiLvlLbl val="0"/>
      </c:catAx>
      <c:valAx>
        <c:axId val="2048102655"/>
        <c:scaling>
          <c:orientation val="minMax"/>
        </c:scaling>
        <c:delete val="1"/>
        <c:axPos val="l"/>
        <c:numFmt formatCode="General" sourceLinked="1"/>
        <c:majorTickMark val="none"/>
        <c:minorTickMark val="none"/>
        <c:tickLblPos val="nextTo"/>
        <c:crossAx val="12303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[Excel_Project.xlsx]No Of Doors!PivotTable8</c:name>
    <c:fmtId val="13"/>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a:solidFill>
                  <a:schemeClr val="bg1"/>
                </a:solidFill>
              </a:rPr>
              <a:t>Count</a:t>
            </a:r>
            <a:r>
              <a:rPr lang="en-US" sz="900" baseline="0">
                <a:solidFill>
                  <a:schemeClr val="bg1"/>
                </a:solidFill>
              </a:rPr>
              <a:t> Of Cars By No. of doors </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7985020921914538"/>
          <c:y val="0.27499397057361913"/>
          <c:w val="0.67133133398110501"/>
          <c:h val="0.67988262737813598"/>
        </c:manualLayout>
      </c:layout>
      <c:doughnutChart>
        <c:varyColors val="1"/>
        <c:ser>
          <c:idx val="0"/>
          <c:order val="0"/>
          <c:tx>
            <c:strRef>
              <c:f>'No Of Doors'!$E$3</c:f>
              <c:strCache>
                <c:ptCount val="1"/>
                <c:pt idx="0">
                  <c:v>Total</c:v>
                </c:pt>
              </c:strCache>
            </c:strRef>
          </c:tx>
          <c:spPr>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B3-4CBA-A942-20D9E36D4D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B3-4CBA-A942-20D9E36D4DEA}"/>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Doors'!$D$4:$D$6</c:f>
              <c:strCache>
                <c:ptCount val="2"/>
                <c:pt idx="0">
                  <c:v>four</c:v>
                </c:pt>
                <c:pt idx="1">
                  <c:v>two</c:v>
                </c:pt>
              </c:strCache>
            </c:strRef>
          </c:cat>
          <c:val>
            <c:numRef>
              <c:f>'No Of Doors'!$E$4:$E$6</c:f>
              <c:numCache>
                <c:formatCode>General</c:formatCode>
                <c:ptCount val="2"/>
                <c:pt idx="0">
                  <c:v>115</c:v>
                </c:pt>
                <c:pt idx="1">
                  <c:v>86</c:v>
                </c:pt>
              </c:numCache>
            </c:numRef>
          </c:val>
          <c:extLst>
            <c:ext xmlns:c16="http://schemas.microsoft.com/office/drawing/2014/chart" uri="{C3380CC4-5D6E-409C-BE32-E72D297353CC}">
              <c16:uniqueId val="{00000004-60B3-4CBA-A942-20D9E36D4DEA}"/>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[Excel_Project.xlsx]Make vs Price!PivotTable4</c:name>
    <c:fmtId val="16"/>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a:solidFill>
                  <a:schemeClr val="bg1"/>
                </a:solidFill>
              </a:rPr>
              <a:t>Average</a:t>
            </a:r>
            <a:r>
              <a:rPr lang="en-US" sz="900" baseline="0">
                <a:solidFill>
                  <a:schemeClr val="bg1"/>
                </a:solidFill>
              </a:rPr>
              <a:t> Price By Make</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'Make vs Price'!$B$3</c:f>
              <c:strCache>
                <c:ptCount val="1"/>
                <c:pt idx="0">
                  <c:v>Total</c:v>
                </c:pt>
              </c:strCache>
            </c:strRef>
          </c:tx>
          <c:spPr>
            <a:ln w="28575" cap="rnd">
              <a:solidFill>
                <a:schemeClr val="accent1"/>
              </a:solidFill>
              <a:round/>
            </a:ln>
            <a:effectLst/>
          </c:spPr>
          <c:marker>
            <c:symbol val="none"/>
          </c:marker>
          <c:cat>
            <c:strRef>
              <c:f>'Make vs Price'!$A$4:$A$26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'Make vs Price'!$B$4:$B$26</c:f>
              <c:numCache>
                <c:formatCode>[$$-409]#,##0.00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smooth val="0"/>
          <c:extLst>
            <c:ext xmlns:c16="http://schemas.microsoft.com/office/drawing/2014/chart" uri="{C3380CC4-5D6E-409C-BE32-E72D297353CC}">
              <c16:uniqueId val="{00000000-4A15-4139-9C76-B625D7C11C7C}"/>
            </c:ext>
          </c:extLst>
        </c:ser>
        <c:dLbls>
          <c:showLegendKey val="0"/>
          <c:showVal val="0"/>
          <c:showCatName val="0"/>
          <c:showSerName val="0"/>
          <c:showPercent val="0"/>
          <c:showBubbleSize val="0"/>
        </c:dLbls>
        <c:smooth val="0"/>
        <c:axId val="835414463"/>
        <c:axId val="835416383"/>
      </c:lineChart>
      <c:catAx>
        <c:axId val="8354144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835416383"/>
        <c:crosses val="autoZero"/>
        <c:auto val="1"/>
        <c:lblAlgn val="ctr"/>
        <c:lblOffset val="100"/>
        <c:noMultiLvlLbl val="0"/>
      </c:catAx>
      <c:valAx>
        <c:axId val="835416383"/>
        <c:scaling>
          <c:orientation val="minMax"/>
        </c:scaling>
        <c:delete val="1"/>
        <c:axPos val="l"/>
        <c:numFmt formatCode="[$$-409]#,##0.00" sourceLinked="1"/>
        <c:majorTickMark val="none"/>
        <c:minorTickMark val="none"/>
        <c:tickLblPos val="nextTo"/>
        <c:crossAx val="83541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[Excel_Project.xlsx]Peak rpm!PivotTable3</c:name>
    <c:fmtId val="5"/>
  </c:pivotSource>
  <c:chart>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b="0">
                <a:solidFill>
                  <a:schemeClr val="bg1"/>
                </a:solidFill>
              </a:rPr>
              <a:t>RPM vs Make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8605496329884"/>
          <c:y val="7.7355186423152839E-2"/>
          <c:w val="0.85024494238460957"/>
          <c:h val="0.46642376184055356"/>
        </c:manualLayout>
      </c:layout>
      <c:areaChart>
        <c:grouping val="standard"/>
        <c:varyColors val="0"/>
        <c:ser>
          <c:idx val="0"/>
          <c:order val="0"/>
          <c:tx>
            <c:strRef>
              <c:f>'Peak rpm'!$B$3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'Peak rpm'!$A$4:$A$26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'Peak rpm'!$B$4:$B$26</c:f>
              <c:numCache>
                <c:formatCode>General</c:formatCode>
                <c:ptCount val="22"/>
                <c:pt idx="0">
                  <c:v>15000</c:v>
                </c:pt>
                <c:pt idx="1">
                  <c:v>33000</c:v>
                </c:pt>
                <c:pt idx="2">
                  <c:v>40550</c:v>
                </c:pt>
                <c:pt idx="3">
                  <c:v>15900</c:v>
                </c:pt>
                <c:pt idx="4">
                  <c:v>48500</c:v>
                </c:pt>
                <c:pt idx="5">
                  <c:v>74800</c:v>
                </c:pt>
                <c:pt idx="6">
                  <c:v>9800</c:v>
                </c:pt>
                <c:pt idx="7">
                  <c:v>14500</c:v>
                </c:pt>
                <c:pt idx="8">
                  <c:v>86850</c:v>
                </c:pt>
                <c:pt idx="9">
                  <c:v>35900</c:v>
                </c:pt>
                <c:pt idx="10">
                  <c:v>5000</c:v>
                </c:pt>
                <c:pt idx="11">
                  <c:v>68500</c:v>
                </c:pt>
                <c:pt idx="12">
                  <c:v>93200</c:v>
                </c:pt>
                <c:pt idx="13">
                  <c:v>51350</c:v>
                </c:pt>
                <c:pt idx="14">
                  <c:v>37500</c:v>
                </c:pt>
                <c:pt idx="15">
                  <c:v>23200</c:v>
                </c:pt>
                <c:pt idx="16">
                  <c:v>10235.175879396986</c:v>
                </c:pt>
                <c:pt idx="17">
                  <c:v>32000</c:v>
                </c:pt>
                <c:pt idx="18">
                  <c:v>57300</c:v>
                </c:pt>
                <c:pt idx="19">
                  <c:v>155500</c:v>
                </c:pt>
                <c:pt idx="20">
                  <c:v>61850</c:v>
                </c:pt>
                <c:pt idx="21">
                  <c:v>58200</c:v>
                </c:pt>
              </c:numCache>
            </c:numRef>
          </c:val>
          <c:extLst>
            <c:ext xmlns:c16="http://schemas.microsoft.com/office/drawing/2014/chart" uri="{C3380CC4-5D6E-409C-BE32-E72D297353CC}">
              <c16:uniqueId val="{00000000-97BF-4641-86DD-0FC16178A51B}"/>
            </c:ext>
          </c:extLst>
        </c:ser>
        <c:dLbls>
          <c:showLegendKey val="0"/>
          <c:showVal val="0"/>
          <c:showCatName val="0"/>
          <c:showSerName val="0"/>
          <c:showPercent val="0"/>
          <c:showBubbleSize val="0"/>
        </c:dLbls>
        <c:axId val="123031711"/>
        <c:axId val="2048102655"/>
      </c:areaChart>
      <c:catAx>
        <c:axId val="123031711"/>
        <c:scaling>
          <c:orientation val="minMax"/>
        </c:scaling>
        <c:delete val="0"/>
        <c:axPos val="b"/>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2048102655"/>
        <c:crosses val="autoZero"/>
        <c:auto val="1"/>
        <c:lblAlgn val="ctr"/>
        <c:lblOffset val="100"/>
        <c:noMultiLvlLbl val="0"/>
      </c:catAx>
      <c:valAx>
        <c:axId val="2048102655"/>
        <c:scaling>
          <c:orientation val="minMax"/>
        </c:scaling>
        <c:delete val="1"/>
        <c:axPos val="l"/>
        <c:numFmt formatCode="General" sourceLinked="1"/>
        <c:majorTickMark val="none"/>
        <c:minorTickMark val="none"/>
        <c:tickLblPos val="nextTo"/>
        <c:crossAx val="12303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[Excel_Project.xlsx]drive Terrain!PivotTable6</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900" b="0">
                <a:solidFill>
                  <a:schemeClr val="bg1"/>
                </a:solidFill>
              </a:rPr>
              <a:t>Average Price By Drive Terrain/Doors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80636005384301E-2"/>
          <c:y val="0.20851165039580519"/>
          <c:w val="0.89363872798923139"/>
          <c:h val="0.39506819991957148"/>
        </c:manualLayout>
      </c:layout>
      <c:barChart>
        <c:barDir val="col"/>
        <c:grouping val="clustered"/>
        <c:varyColors val="0"/>
        <c:ser>
          <c:idx val="0"/>
          <c:order val="0"/>
          <c:tx>
            <c:strRef>
              <c:f>'drive Terrain'!$B$3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'drive Terrain'!$A$4:$A$12</c:f>
              <c:multiLvlStrCache>
                <c:ptCount val="6"/>
                <c:lvl>
                  <c:pt idx="0">
                    <c:v>4wd</c:v>
                  </c:pt>
                  <c:pt idx="1">
                    <c:v>fwd</c:v>
                  </c:pt>
                  <c:pt idx="2">
                    <c:v>rwd</c:v>
                  </c:pt>
                  <c:pt idx="3">
                    <c:v>4wd</c:v>
                  </c:pt>
                  <c:pt idx="4">
                    <c:v>fwd</c:v>
                  </c:pt>
                  <c:pt idx="5">
                    <c:v>rwd</c:v>
                  </c:pt>
                </c:lvl>
                <c:lvl>
                  <c:pt idx="0">
                    <c:v>four</c:v>
                  </c:pt>
                  <c:pt idx="3">
                    <c:v>two</c:v>
                  </c:pt>
                </c:lvl>
              </c:multiLvlStrCache>
            </c:multiLvlStrRef>
          </c:cat>
          <c:val>
            <c:numRef>
              <c:f>'drive Terrain'!$B$4:$B$12</c:f>
              <c:numCache>
                <c:formatCode>0.00</c:formatCode>
                <c:ptCount val="6"/>
                <c:pt idx="0">
                  <c:v>10617.857142857143</c:v>
                </c:pt>
                <c:pt idx="1">
                  <c:v>9789.072463768116</c:v>
                </c:pt>
                <c:pt idx="2">
                  <c:v>20577</c:v>
                </c:pt>
                <c:pt idx="3">
                  <c:v>7603</c:v>
                </c:pt>
                <c:pt idx="4">
                  <c:v>8478.3265306122448</c:v>
                </c:pt>
                <c:pt idx="5">
                  <c:v>18869.944444444445</c:v>
                </c:pt>
              </c:numCache>
            </c:numRef>
          </c:val>
          <c:extLst>
            <c:ext xmlns:c16="http://schemas.microsoft.com/office/drawing/2014/chart" uri="{C3380CC4-5D6E-409C-BE32-E72D297353CC}">
              <c16:uniqueId val="{00000000-EDE0-4DE3-BA3B-820B91AEC63F}"/>
            </c:ext>
          </c:extLst>
        </c:ser>
        <c:dLbls>
          <c:showLegendKey val="0"/>
          <c:showVal val="0"/>
          <c:showCatName val="0"/>
          <c:showSerName val="0"/>
          <c:showPercent val="0"/>
          <c:showBubbleSize val="0"/>
        </c:dLbls>
        <c:gapWidth val="100"/>
        <c:overlap val="-24"/>
        <c:axId val="1702722383"/>
        <c:axId val="1702726703"/>
      </c:barChart>
      <c:catAx>
        <c:axId val="1702722383"/>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2726703"/>
        <c:crosses val="autoZero"/>
        <c:auto val="1"/>
        <c:lblAlgn val="ctr"/>
        <c:lblOffset val="100"/>
        <c:noMultiLvlLbl val="0"/>
      </c:catAx>
      <c:valAx>
        <c:axId val="1702726703"/>
        <c:scaling>
          <c:orientation val="minMax"/>
        </c:scaling>
        <c:delete val="1"/>
        <c:axPos val="l"/>
        <c:numFmt formatCode="0.00" sourceLinked="1"/>
        <c:majorTickMark val="none"/>
        <c:minorTickMark val="none"/>
        <c:tickLblPos val="nextTo"/>
        <c:crossAx val="170272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[Excel_Project.xlsx]Count by body-style!PivotTable2</c:name>
    <c:fmtId val="2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93205525535887"/>
          <c:y val="0.3006791865301271"/>
          <c:w val="0.72092131286929839"/>
          <c:h val="0.69932081346987296"/>
        </c:manualLayout>
      </c:layout>
      <c:pieChart>
        <c:varyColors val="1"/>
        <c:ser>
          <c:idx val="0"/>
          <c:order val="0"/>
          <c:tx>
            <c:strRef>
              <c:f>'Count by body-style'!$B$3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AAA-4C72-B127-CC2229235DF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AAA-4C72-B127-CC2229235DF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AAA-4C72-B127-CC2229235DF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AAA-4C72-B127-CC2229235DF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AAA-4C72-B127-CC2229235DF5}"/>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body-style'!$A$4:$A$9</c:f>
              <c:strCache>
                <c:ptCount val="5"/>
                <c:pt idx="0">
                  <c:v>convertible</c:v>
                </c:pt>
                <c:pt idx="1">
                  <c:v>hardtop</c:v>
                </c:pt>
                <c:pt idx="2">
                  <c:v>hatchback</c:v>
                </c:pt>
                <c:pt idx="3">
                  <c:v>sedan</c:v>
                </c:pt>
                <c:pt idx="4">
                  <c:v>wagon</c:v>
                </c:pt>
              </c:strCache>
            </c:strRef>
          </c:cat>
          <c:val>
            <c:numRef>
              <c:f>'Count by body-style'!$B$4:$B$9</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A-0AAA-4C72-B127-CC2229235DF5}"/>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[Excel_Project.xlsx]fuel vs price!PivotTable7</c:name>
    <c:fmtId val="1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900" b="0">
                <a:solidFill>
                  <a:schemeClr val="bg1"/>
                </a:solidFill>
              </a:rPr>
              <a:t>Sum Of Price By FuelType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'fuel vs price'!$B$4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'fuel vs price'!$A$5:$A$7</c:f>
              <c:strCache>
                <c:ptCount val="2"/>
                <c:pt idx="0">
                  <c:v>diesel</c:v>
                </c:pt>
                <c:pt idx="1">
                  <c:v>gas</c:v>
                </c:pt>
              </c:strCache>
            </c:strRef>
          </c:cat>
          <c:val>
            <c:numRef>
              <c:f>'fuel vs price'!$B$5:$B$7</c:f>
              <c:numCache>
                <c:formatCode>[$$-409]#,##0.00</c:formatCode>
                <c:ptCount val="2"/>
                <c:pt idx="0">
                  <c:v>316763</c:v>
                </c:pt>
                <c:pt idx="1">
                  <c:v>2337870</c:v>
                </c:pt>
              </c:numCache>
            </c:numRef>
          </c:val>
          <c:extLst>
            <c:ext xmlns:c16="http://schemas.microsoft.com/office/drawing/2014/chart" uri="{C3380CC4-5D6E-409C-BE32-E72D297353CC}">
              <c16:uniqueId val="{00000000-8351-4272-9076-6B1C70D2460A}"/>
            </c:ext>
          </c:extLst>
        </c:ser>
        <c:dLbls>
          <c:showLegendKey val="0"/>
          <c:showVal val="0"/>
          <c:showCatName val="0"/>
          <c:showSerName val="0"/>
          <c:showPercent val="0"/>
          <c:showBubbleSize val="0"/>
        </c:dLbls>
        <c:gapWidth val="115"/>
        <c:overlap val="-20"/>
        <c:axId val="998644879"/>
        <c:axId val="519876895"/>
      </c:barChart>
      <c:catAx>
        <c:axId val="9986448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876895"/>
        <c:crosses val="autoZero"/>
        <c:auto val="1"/>
        <c:lblAlgn val="ctr"/>
        <c:lblOffset val="100"/>
        <c:noMultiLvlLbl val="0"/>
      </c:catAx>
      <c:valAx>
        <c:axId val="519876895"/>
        <c:scaling>
          <c:orientation val="minMax"/>
        </c:scaling>
        <c:delete val="1"/>
        <c:axPos val="b"/>
        <c:numFmt formatCode="[$$-409]#,##0.00" sourceLinked="1"/>
        <c:majorTickMark val="none"/>
        <c:minorTickMark val="none"/>
        <c:tickLblPos val="nextTo"/>
        <c:crossAx val="99864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[Excel_Project.xlsx]Count by body-style!PivotTable2</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100">
                <a:latin typeface="Arial" panose="020B0604020202020204" pitchFamily="34" charset="0"/>
                <a:cs typeface="Arial" panose="020B0604020202020204" pitchFamily="34" charset="0"/>
              </a:rPr>
              <a:t>Car Count by Body-STyle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'Count by body-style'!$B$3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06-4334-B8D0-B6D636B7B4E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06-4334-B8D0-B6D636B7B4E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906-4334-B8D0-B6D636B7B4E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906-4334-B8D0-B6D636B7B4E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906-4334-B8D0-B6D636B7B4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body-style'!$A$4:$A$9</c:f>
              <c:strCache>
                <c:ptCount val="5"/>
                <c:pt idx="0">
                  <c:v>convertible</c:v>
                </c:pt>
                <c:pt idx="1">
                  <c:v>hardtop</c:v>
                </c:pt>
                <c:pt idx="2">
                  <c:v>hatchback</c:v>
                </c:pt>
                <c:pt idx="3">
                  <c:v>sedan</c:v>
                </c:pt>
                <c:pt idx="4">
                  <c:v>wagon</c:v>
                </c:pt>
              </c:strCache>
            </c:strRef>
          </c:cat>
          <c:val>
            <c:numRef>
              <c:f>'Count by body-style'!$B$4:$B$9</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B06-4D05-99B3-62FC8FC7DF4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[Excel_Project.xlsx]Avg HP!PivotTable3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HP by FuelType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HP'!$B$3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HP'!$A$4:$A$6</c:f>
              <c:strCache>
                <c:ptCount val="2"/>
                <c:pt idx="0">
                  <c:v>diesel</c:v>
                </c:pt>
                <c:pt idx="1">
                  <c:v>gas</c:v>
                </c:pt>
              </c:strCache>
            </c:strRef>
          </c:cat>
          <c:val>
            <c:numRef>
              <c:f>'Avg HP'!$B$4:$B$6</c:f>
              <c:numCache>
                <c:formatCode>General</c:formatCode>
                <c:ptCount val="2"/>
                <c:pt idx="0">
                  <c:v>84.45</c:v>
                </c:pt>
                <c:pt idx="1">
                  <c:v>105.4905744190566</c:v>
                </c:pt>
              </c:numCache>
            </c:numRef>
          </c:val>
          <c:extLst>
            <c:ext xmlns:c16="http://schemas.microsoft.com/office/drawing/2014/chart" uri="{C3380CC4-5D6E-409C-BE32-E72D297353CC}">
              <c16:uniqueId val="{00000000-A403-4FDE-8F23-B6189044F4B2}"/>
            </c:ext>
          </c:extLst>
        </c:ser>
        <c:dLbls>
          <c:showLegendKey val="0"/>
          <c:showVal val="0"/>
          <c:showCatName val="0"/>
          <c:showSerName val="0"/>
          <c:showPercent val="0"/>
          <c:showBubbleSize val="0"/>
        </c:dLbls>
        <c:gapWidth val="219"/>
        <c:overlap val="-27"/>
        <c:axId val="125481135"/>
        <c:axId val="125482095"/>
      </c:barChart>
      <c:catAx>
        <c:axId val="12548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2095"/>
        <c:crosses val="autoZero"/>
        <c:auto val="1"/>
        <c:lblAlgn val="ctr"/>
        <c:lblOffset val="100"/>
        <c:noMultiLvlLbl val="0"/>
      </c:catAx>
      <c:valAx>
        <c:axId val="125482095"/>
        <c:scaling>
          <c:orientation val="minMax"/>
        </c:scaling>
        <c:delete val="1"/>
        <c:axPos val="l"/>
        <c:numFmt formatCode="General" sourceLinked="1"/>
        <c:majorTickMark val="none"/>
        <c:minorTickMark val="none"/>
        <c:tickLblPos val="nextTo"/>
        <c:crossAx val="12548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4.pn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hyperlink" Target="#Dataset!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chart" Target="../charts/chart3.xml"/><Relationship Id="rId15" Type="http://schemas.openxmlformats.org/officeDocument/2006/relationships/image" Target="../media/image6.jpeg"/><Relationship Id="rId10" Type="http://schemas.microsoft.com/office/2017/06/relationships/model3d" Target="../media/model3d1.glb"/><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image" Target="../media/image5.sv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8.sv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8.sv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8.sv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8.sv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8.sv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8.svg"/></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4.xml"/><Relationship Id="rId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61370</xdr:colOff>
      <xdr:row>0</xdr:row>
      <xdr:rowOff>56254</xdr:rowOff>
    </xdr:from>
    <xdr:to>
      <xdr:col>5</xdr:col>
      <xdr:colOff>475611</xdr:colOff>
      <xdr:row>3</xdr:row>
      <xdr:rowOff>132966</xdr:rowOff>
    </xdr:to>
    <xdr:sp macro="" textlink="">
      <xdr:nvSpPr>
        <xdr:cNvPr id="2" name="Rectangle: Rounded Corners 1">
          <a:extLst>
            <a:ext uri="{FF2B5EF4-FFF2-40B4-BE49-F238E27FC236}">
              <a16:creationId xmlns:a16="http://schemas.microsoft.com/office/drawing/2014/main" id="{82B151D9-15F1-18B4-4D1B-6F2385D15A50}"/>
            </a:ext>
          </a:extLst>
        </xdr:cNvPr>
        <xdr:cNvSpPr/>
      </xdr:nvSpPr>
      <xdr:spPr>
        <a:xfrm>
          <a:off x="61370" y="56254"/>
          <a:ext cx="3472267" cy="618133"/>
        </a:xfrm>
        <a:prstGeom prst="roundRect">
          <a:avLst/>
        </a:prstGeom>
        <a:solidFill>
          <a:schemeClr val="tx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           </a:t>
          </a:r>
          <a:r>
            <a:rPr lang="en-IN" sz="1400" b="1"/>
            <a:t>Automobile</a:t>
          </a:r>
          <a:r>
            <a:rPr lang="en-IN" sz="1400" b="1" baseline="0"/>
            <a:t> Market Insights Dashboard</a:t>
          </a:r>
          <a:endParaRPr lang="en-IN" sz="1400" b="1"/>
        </a:p>
      </xdr:txBody>
    </xdr:sp>
    <xdr:clientData/>
  </xdr:twoCellAnchor>
  <xdr:twoCellAnchor editAs="absolute">
    <xdr:from>
      <xdr:col>5</xdr:col>
      <xdr:colOff>572678</xdr:colOff>
      <xdr:row>0</xdr:row>
      <xdr:rowOff>56355</xdr:rowOff>
    </xdr:from>
    <xdr:to>
      <xdr:col>8</xdr:col>
      <xdr:colOff>91953</xdr:colOff>
      <xdr:row>3</xdr:row>
      <xdr:rowOff>133067</xdr:rowOff>
    </xdr:to>
    <xdr:sp macro="" textlink="">
      <xdr:nvSpPr>
        <xdr:cNvPr id="3" name="Rectangle: Rounded Corners 2">
          <a:extLst>
            <a:ext uri="{FF2B5EF4-FFF2-40B4-BE49-F238E27FC236}">
              <a16:creationId xmlns:a16="http://schemas.microsoft.com/office/drawing/2014/main" id="{2722C5E9-5EFB-E897-580D-64ADE77FB362}"/>
            </a:ext>
          </a:extLst>
        </xdr:cNvPr>
        <xdr:cNvSpPr/>
      </xdr:nvSpPr>
      <xdr:spPr>
        <a:xfrm>
          <a:off x="3630704" y="56355"/>
          <a:ext cx="1354091" cy="618133"/>
        </a:xfrm>
        <a:prstGeom prst="round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endParaRPr lang="en-IN" sz="1100"/>
        </a:p>
      </xdr:txBody>
    </xdr:sp>
    <xdr:clientData/>
  </xdr:twoCellAnchor>
  <xdr:twoCellAnchor editAs="oneCell">
    <xdr:from>
      <xdr:col>0</xdr:col>
      <xdr:colOff>189221</xdr:colOff>
      <xdr:row>0</xdr:row>
      <xdr:rowOff>9205</xdr:rowOff>
    </xdr:from>
    <xdr:to>
      <xdr:col>1</xdr:col>
      <xdr:colOff>291503</xdr:colOff>
      <xdr:row>3</xdr:row>
      <xdr:rowOff>167742</xdr:rowOff>
    </xdr:to>
    <xdr:pic>
      <xdr:nvPicPr>
        <xdr:cNvPr id="7" name="Graphic 6" descr="Car with solid fill">
          <a:extLst>
            <a:ext uri="{FF2B5EF4-FFF2-40B4-BE49-F238E27FC236}">
              <a16:creationId xmlns:a16="http://schemas.microsoft.com/office/drawing/2014/main" id="{CB539F7F-A6E3-1820-FA3A-C01A3A7C56B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9221" y="9205"/>
          <a:ext cx="713887" cy="699958"/>
        </a:xfrm>
        <a:prstGeom prst="rect">
          <a:avLst/>
        </a:prstGeom>
      </xdr:spPr>
    </xdr:pic>
    <xdr:clientData/>
  </xdr:twoCellAnchor>
  <xdr:twoCellAnchor>
    <xdr:from>
      <xdr:col>2</xdr:col>
      <xdr:colOff>335883</xdr:colOff>
      <xdr:row>11</xdr:row>
      <xdr:rowOff>100263</xdr:rowOff>
    </xdr:from>
    <xdr:to>
      <xdr:col>4</xdr:col>
      <xdr:colOff>381001</xdr:colOff>
      <xdr:row>18</xdr:row>
      <xdr:rowOff>150394</xdr:rowOff>
    </xdr:to>
    <xdr:graphicFrame macro="">
      <xdr:nvGraphicFramePr>
        <xdr:cNvPr id="21" name="Chart 20">
          <a:extLst>
            <a:ext uri="{FF2B5EF4-FFF2-40B4-BE49-F238E27FC236}">
              <a16:creationId xmlns:a16="http://schemas.microsoft.com/office/drawing/2014/main" id="{495A8EE4-CF58-46B2-AA96-1310F5AF1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521368</xdr:colOff>
      <xdr:row>4</xdr:row>
      <xdr:rowOff>97895</xdr:rowOff>
    </xdr:from>
    <xdr:to>
      <xdr:col>14</xdr:col>
      <xdr:colOff>496300</xdr:colOff>
      <xdr:row>9</xdr:row>
      <xdr:rowOff>80211</xdr:rowOff>
    </xdr:to>
    <mc:AlternateContent xmlns:mc="http://schemas.openxmlformats.org/markup-compatibility/2006" xmlns:a14="http://schemas.microsoft.com/office/drawing/2010/main">
      <mc:Choice Requires="a14">
        <xdr:graphicFrame macro="">
          <xdr:nvGraphicFramePr>
            <xdr:cNvPr id="4" name="body-style 1">
              <a:extLst>
                <a:ext uri="{FF2B5EF4-FFF2-40B4-BE49-F238E27FC236}">
                  <a16:creationId xmlns:a16="http://schemas.microsoft.com/office/drawing/2014/main" id="{1CFDF84F-D7F1-4405-B8A0-CD40618B54E3}"/>
                </a:ext>
              </a:extLst>
            </xdr:cNvPr>
            <xdr:cNvGraphicFramePr/>
          </xdr:nvGraphicFramePr>
          <xdr:xfrm>
            <a:off x="0" y="0"/>
            <a:ext cx="0" cy="0"/>
          </xdr:xfrm>
          <a:graphic>
            <a:graphicData uri="http://schemas.microsoft.com/office/drawing/2010/slicer">
              <sle:slicer xmlns:sle="http://schemas.microsoft.com/office/drawing/2010/slicer" name="body-style 1"/>
            </a:graphicData>
          </a:graphic>
        </xdr:graphicFrame>
      </mc:Choice>
      <mc:Fallback xmlns="">
        <xdr:sp macro="" textlink="">
          <xdr:nvSpPr>
            <xdr:cNvPr id="0" name=""/>
            <xdr:cNvSpPr>
              <a:spLocks noTextEdit="1"/>
            </xdr:cNvSpPr>
          </xdr:nvSpPr>
          <xdr:spPr>
            <a:xfrm>
              <a:off x="7860631" y="819790"/>
              <a:ext cx="1198143" cy="884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120315</xdr:rowOff>
    </xdr:from>
    <xdr:to>
      <xdr:col>1</xdr:col>
      <xdr:colOff>566483</xdr:colOff>
      <xdr:row>10</xdr:row>
      <xdr:rowOff>170448</xdr:rowOff>
    </xdr:to>
    <xdr:graphicFrame macro="">
      <xdr:nvGraphicFramePr>
        <xdr:cNvPr id="5" name="Chart 4">
          <a:extLst>
            <a:ext uri="{FF2B5EF4-FFF2-40B4-BE49-F238E27FC236}">
              <a16:creationId xmlns:a16="http://schemas.microsoft.com/office/drawing/2014/main" id="{356A7535-969A-4A79-82EA-8D792CBDD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486275</xdr:colOff>
      <xdr:row>3</xdr:row>
      <xdr:rowOff>115304</xdr:rowOff>
    </xdr:from>
    <xdr:to>
      <xdr:col>5</xdr:col>
      <xdr:colOff>235617</xdr:colOff>
      <xdr:row>12</xdr:row>
      <xdr:rowOff>70184</xdr:rowOff>
    </xdr:to>
    <xdr:graphicFrame macro="">
      <xdr:nvGraphicFramePr>
        <xdr:cNvPr id="6" name="Chart 5">
          <a:extLst>
            <a:ext uri="{FF2B5EF4-FFF2-40B4-BE49-F238E27FC236}">
              <a16:creationId xmlns:a16="http://schemas.microsoft.com/office/drawing/2014/main" id="{C1B76443-7F5D-4D55-AF25-344C748AA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120314</xdr:colOff>
      <xdr:row>3</xdr:row>
      <xdr:rowOff>140368</xdr:rowOff>
    </xdr:from>
    <xdr:to>
      <xdr:col>9</xdr:col>
      <xdr:colOff>375987</xdr:colOff>
      <xdr:row>11</xdr:row>
      <xdr:rowOff>35092</xdr:rowOff>
    </xdr:to>
    <xdr:graphicFrame macro="">
      <xdr:nvGraphicFramePr>
        <xdr:cNvPr id="8" name="Chart 7">
          <a:extLst>
            <a:ext uri="{FF2B5EF4-FFF2-40B4-BE49-F238E27FC236}">
              <a16:creationId xmlns:a16="http://schemas.microsoft.com/office/drawing/2014/main" id="{AC30A4C3-B626-4677-8717-1758DA2F8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85224</xdr:colOff>
      <xdr:row>11</xdr:row>
      <xdr:rowOff>130341</xdr:rowOff>
    </xdr:from>
    <xdr:to>
      <xdr:col>9</xdr:col>
      <xdr:colOff>265699</xdr:colOff>
      <xdr:row>18</xdr:row>
      <xdr:rowOff>145180</xdr:rowOff>
    </xdr:to>
    <xdr:graphicFrame macro="">
      <xdr:nvGraphicFramePr>
        <xdr:cNvPr id="9" name="Chart 8">
          <a:extLst>
            <a:ext uri="{FF2B5EF4-FFF2-40B4-BE49-F238E27FC236}">
              <a16:creationId xmlns:a16="http://schemas.microsoft.com/office/drawing/2014/main" id="{CE887C91-7A0A-4074-88D9-42B08DDAE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526382</xdr:colOff>
      <xdr:row>9</xdr:row>
      <xdr:rowOff>150395</xdr:rowOff>
    </xdr:from>
    <xdr:to>
      <xdr:col>14</xdr:col>
      <xdr:colOff>516355</xdr:colOff>
      <xdr:row>19</xdr:row>
      <xdr:rowOff>139739</xdr:rowOff>
    </xdr:to>
    <mc:AlternateContent xmlns:mc="http://schemas.openxmlformats.org/markup-compatibility/2006" xmlns:a14="http://schemas.microsoft.com/office/drawing/2010/main">
      <mc:Choice Requires="a14">
        <xdr:graphicFrame macro="">
          <xdr:nvGraphicFramePr>
            <xdr:cNvPr id="10" name="make 1">
              <a:extLst>
                <a:ext uri="{FF2B5EF4-FFF2-40B4-BE49-F238E27FC236}">
                  <a16:creationId xmlns:a16="http://schemas.microsoft.com/office/drawing/2014/main" id="{C84E1C41-3602-49A8-ACC8-2C379509DC6F}"/>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7865645" y="1774658"/>
              <a:ext cx="1213184" cy="1794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145381</xdr:colOff>
      <xdr:row>4</xdr:row>
      <xdr:rowOff>50130</xdr:rowOff>
    </xdr:from>
    <xdr:to>
      <xdr:col>12</xdr:col>
      <xdr:colOff>225448</xdr:colOff>
      <xdr:row>7</xdr:row>
      <xdr:rowOff>140367</xdr:rowOff>
    </xdr:to>
    <mc:AlternateContent xmlns:mc="http://schemas.openxmlformats.org/markup-compatibility/2006" xmlns:a14="http://schemas.microsoft.com/office/drawing/2010/main">
      <mc:Choice Requires="a14">
        <xdr:graphicFrame macro="">
          <xdr:nvGraphicFramePr>
            <xdr:cNvPr id="14" name="fuel-type 1">
              <a:extLst>
                <a:ext uri="{FF2B5EF4-FFF2-40B4-BE49-F238E27FC236}">
                  <a16:creationId xmlns:a16="http://schemas.microsoft.com/office/drawing/2014/main" id="{58DF02CD-1C6A-4D92-B03E-2613A26231E7}"/>
                </a:ext>
              </a:extLst>
            </xdr:cNvPr>
            <xdr:cNvGraphicFramePr/>
          </xdr:nvGraphicFramePr>
          <xdr:xfrm>
            <a:off x="0" y="0"/>
            <a:ext cx="0" cy="0"/>
          </xdr:xfrm>
          <a:graphic>
            <a:graphicData uri="http://schemas.microsoft.com/office/drawing/2010/slicer">
              <sle:slicer xmlns:sle="http://schemas.microsoft.com/office/drawing/2010/slicer" name="fuel-type 1"/>
            </a:graphicData>
          </a:graphic>
        </xdr:graphicFrame>
      </mc:Choice>
      <mc:Fallback xmlns="">
        <xdr:sp macro="" textlink="">
          <xdr:nvSpPr>
            <xdr:cNvPr id="0" name=""/>
            <xdr:cNvSpPr>
              <a:spLocks noTextEdit="1"/>
            </xdr:cNvSpPr>
          </xdr:nvSpPr>
          <xdr:spPr>
            <a:xfrm>
              <a:off x="6261434" y="772025"/>
              <a:ext cx="1303277" cy="631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95248</xdr:rowOff>
    </xdr:from>
    <xdr:to>
      <xdr:col>2</xdr:col>
      <xdr:colOff>75197</xdr:colOff>
      <xdr:row>18</xdr:row>
      <xdr:rowOff>170446</xdr:rowOff>
    </xdr:to>
    <xdr:graphicFrame macro="">
      <xdr:nvGraphicFramePr>
        <xdr:cNvPr id="15" name="Chart 14">
          <a:extLst>
            <a:ext uri="{FF2B5EF4-FFF2-40B4-BE49-F238E27FC236}">
              <a16:creationId xmlns:a16="http://schemas.microsoft.com/office/drawing/2014/main" id="{A2E85126-5AA2-4BA1-9590-02E0CDDB6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456199</xdr:colOff>
      <xdr:row>13</xdr:row>
      <xdr:rowOff>20052</xdr:rowOff>
    </xdr:from>
    <xdr:to>
      <xdr:col>12</xdr:col>
      <xdr:colOff>501317</xdr:colOff>
      <xdr:row>19</xdr:row>
      <xdr:rowOff>5013</xdr:rowOff>
    </xdr:to>
    <xdr:graphicFrame macro="">
      <xdr:nvGraphicFramePr>
        <xdr:cNvPr id="16" name="Chart 15">
          <a:extLst>
            <a:ext uri="{FF2B5EF4-FFF2-40B4-BE49-F238E27FC236}">
              <a16:creationId xmlns:a16="http://schemas.microsoft.com/office/drawing/2014/main" id="{D04DED9A-3701-4E84-9853-DFC9D9589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145381</xdr:colOff>
      <xdr:row>8</xdr:row>
      <xdr:rowOff>100262</xdr:rowOff>
    </xdr:from>
    <xdr:to>
      <xdr:col>12</xdr:col>
      <xdr:colOff>245645</xdr:colOff>
      <xdr:row>11</xdr:row>
      <xdr:rowOff>170840</xdr:rowOff>
    </xdr:to>
    <mc:AlternateContent xmlns:mc="http://schemas.openxmlformats.org/markup-compatibility/2006" xmlns:a14="http://schemas.microsoft.com/office/drawing/2010/main">
      <mc:Choice Requires="a14">
        <xdr:graphicFrame macro="">
          <xdr:nvGraphicFramePr>
            <xdr:cNvPr id="17" name="num-of-doors 1">
              <a:extLst>
                <a:ext uri="{FF2B5EF4-FFF2-40B4-BE49-F238E27FC236}">
                  <a16:creationId xmlns:a16="http://schemas.microsoft.com/office/drawing/2014/main" id="{70E31373-EEAB-4943-A6D8-DEF7BF806B65}"/>
                </a:ext>
              </a:extLst>
            </xdr:cNvPr>
            <xdr:cNvGraphicFramePr/>
          </xdr:nvGraphicFramePr>
          <xdr:xfrm>
            <a:off x="0" y="0"/>
            <a:ext cx="0" cy="0"/>
          </xdr:xfrm>
          <a:graphic>
            <a:graphicData uri="http://schemas.microsoft.com/office/drawing/2010/slicer">
              <sle:slicer xmlns:sle="http://schemas.microsoft.com/office/drawing/2010/slicer" name="num-of-doors 1"/>
            </a:graphicData>
          </a:graphic>
        </xdr:graphicFrame>
      </mc:Choice>
      <mc:Fallback xmlns="">
        <xdr:sp macro="" textlink="">
          <xdr:nvSpPr>
            <xdr:cNvPr id="0" name=""/>
            <xdr:cNvSpPr>
              <a:spLocks noTextEdit="1"/>
            </xdr:cNvSpPr>
          </xdr:nvSpPr>
          <xdr:spPr>
            <a:xfrm>
              <a:off x="6261434" y="1544051"/>
              <a:ext cx="1323474"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xdr:colOff>
      <xdr:row>0</xdr:row>
      <xdr:rowOff>125331</xdr:rowOff>
    </xdr:from>
    <xdr:to>
      <xdr:col>8</xdr:col>
      <xdr:colOff>0</xdr:colOff>
      <xdr:row>1</xdr:row>
      <xdr:rowOff>120316</xdr:rowOff>
    </xdr:to>
    <xdr:sp macro="" textlink="">
      <xdr:nvSpPr>
        <xdr:cNvPr id="19" name="TextBox 18">
          <a:extLst>
            <a:ext uri="{FF2B5EF4-FFF2-40B4-BE49-F238E27FC236}">
              <a16:creationId xmlns:a16="http://schemas.microsoft.com/office/drawing/2014/main" id="{4F61D946-D423-6DE7-2AB4-2F96689FCC30}"/>
            </a:ext>
          </a:extLst>
        </xdr:cNvPr>
        <xdr:cNvSpPr txBox="1"/>
      </xdr:nvSpPr>
      <xdr:spPr>
        <a:xfrm>
          <a:off x="4281238" y="125331"/>
          <a:ext cx="611604" cy="175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bg1"/>
              </a:solidFill>
              <a:effectLst/>
              <a:latin typeface="+mn-lt"/>
              <a:ea typeface="+mn-ea"/>
              <a:cs typeface="+mn-cs"/>
            </a:rPr>
            <a:t>Total</a:t>
          </a:r>
          <a:r>
            <a:rPr lang="en-IN" sz="1100" b="1" baseline="0">
              <a:solidFill>
                <a:schemeClr val="bg1"/>
              </a:solidFill>
              <a:effectLst/>
              <a:latin typeface="+mn-lt"/>
              <a:ea typeface="+mn-ea"/>
              <a:cs typeface="+mn-cs"/>
            </a:rPr>
            <a:t> Cars</a:t>
          </a:r>
          <a:endParaRPr lang="en-IN" sz="1100" b="1">
            <a:solidFill>
              <a:schemeClr val="bg1"/>
            </a:solidFill>
          </a:endParaRPr>
        </a:p>
      </xdr:txBody>
    </xdr:sp>
    <xdr:clientData/>
  </xdr:twoCellAnchor>
  <xdr:twoCellAnchor>
    <xdr:from>
      <xdr:col>8</xdr:col>
      <xdr:colOff>181652</xdr:colOff>
      <xdr:row>0</xdr:row>
      <xdr:rowOff>61368</xdr:rowOff>
    </xdr:from>
    <xdr:to>
      <xdr:col>10</xdr:col>
      <xdr:colOff>312532</xdr:colOff>
      <xdr:row>3</xdr:row>
      <xdr:rowOff>138080</xdr:rowOff>
    </xdr:to>
    <xdr:sp macro="" textlink="">
      <xdr:nvSpPr>
        <xdr:cNvPr id="28" name="Rectangle: Rounded Corners 27">
          <a:extLst>
            <a:ext uri="{FF2B5EF4-FFF2-40B4-BE49-F238E27FC236}">
              <a16:creationId xmlns:a16="http://schemas.microsoft.com/office/drawing/2014/main" id="{3C64984E-1177-8BB3-4C6D-6EE623BF6FAB}"/>
            </a:ext>
          </a:extLst>
        </xdr:cNvPr>
        <xdr:cNvSpPr/>
      </xdr:nvSpPr>
      <xdr:spPr>
        <a:xfrm>
          <a:off x="5074494" y="61368"/>
          <a:ext cx="1354091" cy="6181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endParaRPr lang="en-IN" sz="1100"/>
        </a:p>
      </xdr:txBody>
    </xdr:sp>
    <xdr:clientData/>
  </xdr:twoCellAnchor>
  <xdr:twoCellAnchor editAs="absolute">
    <xdr:from>
      <xdr:col>10</xdr:col>
      <xdr:colOff>422283</xdr:colOff>
      <xdr:row>0</xdr:row>
      <xdr:rowOff>61368</xdr:rowOff>
    </xdr:from>
    <xdr:to>
      <xdr:col>12</xdr:col>
      <xdr:colOff>553164</xdr:colOff>
      <xdr:row>3</xdr:row>
      <xdr:rowOff>138080</xdr:rowOff>
    </xdr:to>
    <xdr:sp macro="" textlink="">
      <xdr:nvSpPr>
        <xdr:cNvPr id="29" name="Rectangle: Rounded Corners 28">
          <a:extLst>
            <a:ext uri="{FF2B5EF4-FFF2-40B4-BE49-F238E27FC236}">
              <a16:creationId xmlns:a16="http://schemas.microsoft.com/office/drawing/2014/main" id="{58056D4C-09CB-EDFE-989B-9A19925ADB22}"/>
            </a:ext>
          </a:extLst>
        </xdr:cNvPr>
        <xdr:cNvSpPr/>
      </xdr:nvSpPr>
      <xdr:spPr>
        <a:xfrm>
          <a:off x="6538336" y="61368"/>
          <a:ext cx="1354091" cy="61813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endParaRPr lang="en-IN" sz="1100"/>
        </a:p>
      </xdr:txBody>
    </xdr:sp>
    <xdr:clientData/>
  </xdr:twoCellAnchor>
  <xdr:twoCellAnchor>
    <xdr:from>
      <xdr:col>8</xdr:col>
      <xdr:colOff>320843</xdr:colOff>
      <xdr:row>0</xdr:row>
      <xdr:rowOff>110291</xdr:rowOff>
    </xdr:from>
    <xdr:to>
      <xdr:col>10</xdr:col>
      <xdr:colOff>240631</xdr:colOff>
      <xdr:row>1</xdr:row>
      <xdr:rowOff>155409</xdr:rowOff>
    </xdr:to>
    <xdr:sp macro="" textlink="">
      <xdr:nvSpPr>
        <xdr:cNvPr id="30" name="TextBox 29">
          <a:extLst>
            <a:ext uri="{FF2B5EF4-FFF2-40B4-BE49-F238E27FC236}">
              <a16:creationId xmlns:a16="http://schemas.microsoft.com/office/drawing/2014/main" id="{EF8855DD-6E44-6288-8BB0-F2B77748C00E}"/>
            </a:ext>
          </a:extLst>
        </xdr:cNvPr>
        <xdr:cNvSpPr txBox="1"/>
      </xdr:nvSpPr>
      <xdr:spPr>
        <a:xfrm>
          <a:off x="5213685" y="110291"/>
          <a:ext cx="1142999" cy="225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bg1"/>
              </a:solidFill>
            </a:rPr>
            <a:t>Average</a:t>
          </a:r>
          <a:r>
            <a:rPr lang="en-IN" sz="1100" b="1" baseline="0">
              <a:solidFill>
                <a:schemeClr val="bg1"/>
              </a:solidFill>
            </a:rPr>
            <a:t> EngineSize</a:t>
          </a:r>
          <a:endParaRPr lang="en-IN" sz="1100" b="1">
            <a:solidFill>
              <a:schemeClr val="bg1"/>
            </a:solidFill>
          </a:endParaRPr>
        </a:p>
      </xdr:txBody>
    </xdr:sp>
    <xdr:clientData/>
  </xdr:twoCellAnchor>
  <xdr:twoCellAnchor>
    <xdr:from>
      <xdr:col>11</xdr:col>
      <xdr:colOff>125328</xdr:colOff>
      <xdr:row>0</xdr:row>
      <xdr:rowOff>135355</xdr:rowOff>
    </xdr:from>
    <xdr:to>
      <xdr:col>12</xdr:col>
      <xdr:colOff>230605</xdr:colOff>
      <xdr:row>2</xdr:row>
      <xdr:rowOff>5013</xdr:rowOff>
    </xdr:to>
    <xdr:sp macro="" textlink="">
      <xdr:nvSpPr>
        <xdr:cNvPr id="31" name="TextBox 30">
          <a:extLst>
            <a:ext uri="{FF2B5EF4-FFF2-40B4-BE49-F238E27FC236}">
              <a16:creationId xmlns:a16="http://schemas.microsoft.com/office/drawing/2014/main" id="{FEC37443-695C-9BDD-CE6E-D9E6EB4396CA}"/>
            </a:ext>
          </a:extLst>
        </xdr:cNvPr>
        <xdr:cNvSpPr txBox="1"/>
      </xdr:nvSpPr>
      <xdr:spPr>
        <a:xfrm>
          <a:off x="6852986" y="135355"/>
          <a:ext cx="716882" cy="230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solidFill>
                <a:schemeClr val="bg1"/>
              </a:solidFill>
            </a:rPr>
            <a:t>Average HP</a:t>
          </a:r>
        </a:p>
      </xdr:txBody>
    </xdr:sp>
    <xdr:clientData/>
  </xdr:twoCellAnchor>
  <xdr:twoCellAnchor>
    <xdr:from>
      <xdr:col>7</xdr:col>
      <xdr:colOff>35092</xdr:colOff>
      <xdr:row>1</xdr:row>
      <xdr:rowOff>90237</xdr:rowOff>
    </xdr:from>
    <xdr:to>
      <xdr:col>7</xdr:col>
      <xdr:colOff>561474</xdr:colOff>
      <xdr:row>3</xdr:row>
      <xdr:rowOff>5013</xdr:rowOff>
    </xdr:to>
    <xdr:sp macro="" textlink="'Count by body-style'!I30">
      <xdr:nvSpPr>
        <xdr:cNvPr id="34" name="TextBox 33">
          <a:extLst>
            <a:ext uri="{FF2B5EF4-FFF2-40B4-BE49-F238E27FC236}">
              <a16:creationId xmlns:a16="http://schemas.microsoft.com/office/drawing/2014/main" id="{38773F19-7D09-13F2-576D-3CFFC625ADCC}"/>
            </a:ext>
          </a:extLst>
        </xdr:cNvPr>
        <xdr:cNvSpPr txBox="1"/>
      </xdr:nvSpPr>
      <xdr:spPr>
        <a:xfrm>
          <a:off x="4316329" y="270711"/>
          <a:ext cx="526382" cy="275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0D9A2A-5E34-4FA1-879E-18CDB7DFB154}" type="TxLink">
            <a:rPr lang="en-US" sz="1400" b="0" i="0" u="none" strike="noStrike">
              <a:solidFill>
                <a:schemeClr val="bg1"/>
              </a:solidFill>
              <a:latin typeface="Calibri"/>
              <a:ea typeface="Calibri"/>
              <a:cs typeface="Calibri"/>
            </a:rPr>
            <a:pPr/>
            <a:t>201</a:t>
          </a:fld>
          <a:endParaRPr lang="en-IN" sz="1400">
            <a:solidFill>
              <a:schemeClr val="bg1"/>
            </a:solidFill>
          </a:endParaRPr>
        </a:p>
      </xdr:txBody>
    </xdr:sp>
    <xdr:clientData/>
  </xdr:twoCellAnchor>
  <xdr:twoCellAnchor>
    <xdr:from>
      <xdr:col>11</xdr:col>
      <xdr:colOff>240634</xdr:colOff>
      <xdr:row>1</xdr:row>
      <xdr:rowOff>105275</xdr:rowOff>
    </xdr:from>
    <xdr:to>
      <xdr:col>12</xdr:col>
      <xdr:colOff>100265</xdr:colOff>
      <xdr:row>3</xdr:row>
      <xdr:rowOff>0</xdr:rowOff>
    </xdr:to>
    <xdr:sp macro="" textlink="'Count by body-style'!K30">
      <xdr:nvSpPr>
        <xdr:cNvPr id="35" name="TextBox 34">
          <a:extLst>
            <a:ext uri="{FF2B5EF4-FFF2-40B4-BE49-F238E27FC236}">
              <a16:creationId xmlns:a16="http://schemas.microsoft.com/office/drawing/2014/main" id="{950D5E5F-6DB7-2BF2-F497-494D1B770332}"/>
            </a:ext>
          </a:extLst>
        </xdr:cNvPr>
        <xdr:cNvSpPr txBox="1"/>
      </xdr:nvSpPr>
      <xdr:spPr>
        <a:xfrm>
          <a:off x="6968292" y="285749"/>
          <a:ext cx="471236" cy="255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DA8D56-28C9-49CD-908C-8E3131ABF16B}" type="TxLink">
            <a:rPr lang="en-US" sz="1400" b="0" i="0" u="none" strike="noStrike">
              <a:solidFill>
                <a:schemeClr val="bg1"/>
              </a:solidFill>
              <a:latin typeface="Calibri"/>
              <a:ea typeface="Calibri"/>
              <a:cs typeface="Calibri"/>
            </a:rPr>
            <a:pPr/>
            <a:t>103</a:t>
          </a:fld>
          <a:endParaRPr lang="en-IN" sz="1400">
            <a:solidFill>
              <a:schemeClr val="bg1"/>
            </a:solidFill>
          </a:endParaRPr>
        </a:p>
      </xdr:txBody>
    </xdr:sp>
    <xdr:clientData/>
  </xdr:twoCellAnchor>
  <xdr:twoCellAnchor>
    <xdr:from>
      <xdr:col>9</xdr:col>
      <xdr:colOff>5015</xdr:colOff>
      <xdr:row>1</xdr:row>
      <xdr:rowOff>105276</xdr:rowOff>
    </xdr:from>
    <xdr:to>
      <xdr:col>9</xdr:col>
      <xdr:colOff>496303</xdr:colOff>
      <xdr:row>3</xdr:row>
      <xdr:rowOff>15040</xdr:rowOff>
    </xdr:to>
    <xdr:sp macro="" textlink="'Count by body-style'!L30">
      <xdr:nvSpPr>
        <xdr:cNvPr id="37" name="TextBox 36">
          <a:extLst>
            <a:ext uri="{FF2B5EF4-FFF2-40B4-BE49-F238E27FC236}">
              <a16:creationId xmlns:a16="http://schemas.microsoft.com/office/drawing/2014/main" id="{5E77747E-8C16-C0A6-0F87-00BE28ABA6FC}"/>
            </a:ext>
          </a:extLst>
        </xdr:cNvPr>
        <xdr:cNvSpPr txBox="1"/>
      </xdr:nvSpPr>
      <xdr:spPr>
        <a:xfrm>
          <a:off x="5509462" y="285750"/>
          <a:ext cx="491288" cy="270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D3A28A-9D5E-4ED9-BB94-5CBEB6C7B0A8}" type="TxLink">
            <a:rPr lang="en-US" sz="1400" b="0" i="0" u="none" strike="noStrike">
              <a:solidFill>
                <a:schemeClr val="bg1"/>
              </a:solidFill>
              <a:latin typeface="Calibri"/>
              <a:ea typeface="Calibri"/>
              <a:cs typeface="Calibri"/>
            </a:rPr>
            <a:pPr/>
            <a:t>127</a:t>
          </a:fld>
          <a:endParaRPr lang="en-IN" sz="1400">
            <a:solidFill>
              <a:schemeClr val="bg1"/>
            </a:solidFill>
          </a:endParaRPr>
        </a:p>
      </xdr:txBody>
    </xdr:sp>
    <xdr:clientData/>
  </xdr:twoCellAnchor>
  <xdr:twoCellAnchor>
    <xdr:from>
      <xdr:col>5</xdr:col>
      <xdr:colOff>607168</xdr:colOff>
      <xdr:row>0</xdr:row>
      <xdr:rowOff>118409</xdr:rowOff>
    </xdr:from>
    <xdr:to>
      <xdr:col>7</xdr:col>
      <xdr:colOff>7283</xdr:colOff>
      <xdr:row>3</xdr:row>
      <xdr:rowOff>11427</xdr:rowOff>
    </xdr:to>
    <mc:AlternateContent xmlns:mc="http://schemas.openxmlformats.org/markup-compatibility/2006">
      <mc:Choice xmlns:am3d="http://schemas.microsoft.com/office/drawing/2017/model3d" Requires="am3d">
        <xdr:graphicFrame macro="">
          <xdr:nvGraphicFramePr>
            <xdr:cNvPr id="40" name="3D Model 39" descr="Justice track car black">
              <a:extLst>
                <a:ext uri="{FF2B5EF4-FFF2-40B4-BE49-F238E27FC236}">
                  <a16:creationId xmlns:a16="http://schemas.microsoft.com/office/drawing/2014/main" id="{EA8F23DB-0977-5B84-7F5B-2077B3C5F62C}"/>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0">
                <am3d:spPr>
                  <a:xfrm>
                    <a:off x="0" y="0"/>
                    <a:ext cx="619315" cy="441658"/>
                  </a:xfrm>
                  <a:prstGeom prst="rect">
                    <a:avLst/>
                  </a:prstGeom>
                </am3d:spPr>
                <am3d:camera>
                  <am3d:pos x="0" y="0" z="54254063"/>
                  <am3d:up dx="0" dy="36000000" dz="0"/>
                  <am3d:lookAt x="0" y="0" z="0"/>
                  <am3d:perspective fov="2700000"/>
                </am3d:camera>
                <am3d:trans>
                  <am3d:meterPerModelUnit n="29787418" d="1000000"/>
                  <am3d:preTrans dx="0" dy="-1399388" dz="-81845"/>
                  <am3d:scale>
                    <am3d:sx n="1000000" d="1000000"/>
                    <am3d:sy n="1000000" d="1000000"/>
                    <am3d:sz n="1000000" d="1000000"/>
                  </am3d:scale>
                  <am3d:rot ax="1458422" ay="-2167313" az="-894569"/>
                  <am3d:postTrans dx="0" dy="0" dz="0"/>
                </am3d:trans>
                <am3d:raster rName="Office3DRenderer" rVer="16.0.8326">
                  <am3d:blip r:embed="rId11"/>
                </am3d:raster>
                <am3d:objViewport viewportSz="674666"/>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40" name="3D Model 39" descr="Justice track car black">
              <a:extLst>
                <a:ext uri="{FF2B5EF4-FFF2-40B4-BE49-F238E27FC236}">
                  <a16:creationId xmlns:a16="http://schemas.microsoft.com/office/drawing/2014/main" id="{EA8F23DB-0977-5B84-7F5B-2077B3C5F62C}"/>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1"/>
            <a:stretch>
              <a:fillRect/>
            </a:stretch>
          </xdr:blipFill>
          <xdr:spPr>
            <a:xfrm>
              <a:off x="3665194" y="118409"/>
              <a:ext cx="623326" cy="434439"/>
            </a:xfrm>
            <a:prstGeom prst="rect">
              <a:avLst/>
            </a:prstGeom>
          </xdr:spPr>
        </xdr:pic>
      </mc:Fallback>
    </mc:AlternateContent>
    <xdr:clientData/>
  </xdr:twoCellAnchor>
  <xdr:twoCellAnchor editAs="absolute">
    <xdr:from>
      <xdr:col>13</xdr:col>
      <xdr:colOff>416093</xdr:colOff>
      <xdr:row>0</xdr:row>
      <xdr:rowOff>145382</xdr:rowOff>
    </xdr:from>
    <xdr:to>
      <xdr:col>14</xdr:col>
      <xdr:colOff>300790</xdr:colOff>
      <xdr:row>1</xdr:row>
      <xdr:rowOff>175460</xdr:rowOff>
    </xdr:to>
    <xdr:sp macro="" textlink="">
      <xdr:nvSpPr>
        <xdr:cNvPr id="43" name="TextBox 42">
          <a:extLst>
            <a:ext uri="{FF2B5EF4-FFF2-40B4-BE49-F238E27FC236}">
              <a16:creationId xmlns:a16="http://schemas.microsoft.com/office/drawing/2014/main" id="{42F99DEE-9EC3-1460-6179-8575191C6CE1}"/>
            </a:ext>
          </a:extLst>
        </xdr:cNvPr>
        <xdr:cNvSpPr txBox="1"/>
      </xdr:nvSpPr>
      <xdr:spPr>
        <a:xfrm>
          <a:off x="8366961" y="145382"/>
          <a:ext cx="496303" cy="210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1100" b="1">
            <a:solidFill>
              <a:schemeClr val="bg1"/>
            </a:solidFill>
          </a:endParaRPr>
        </a:p>
      </xdr:txBody>
    </xdr:sp>
    <xdr:clientData/>
  </xdr:twoCellAnchor>
  <xdr:twoCellAnchor editAs="absolute">
    <xdr:from>
      <xdr:col>13</xdr:col>
      <xdr:colOff>300034</xdr:colOff>
      <xdr:row>3</xdr:row>
      <xdr:rowOff>35091</xdr:rowOff>
    </xdr:from>
    <xdr:to>
      <xdr:col>14</xdr:col>
      <xdr:colOff>175460</xdr:colOff>
      <xdr:row>4</xdr:row>
      <xdr:rowOff>26844</xdr:rowOff>
    </xdr:to>
    <xdr:sp macro="" textlink="">
      <xdr:nvSpPr>
        <xdr:cNvPr id="48" name="TextBox 47">
          <a:extLst>
            <a:ext uri="{FF2B5EF4-FFF2-40B4-BE49-F238E27FC236}">
              <a16:creationId xmlns:a16="http://schemas.microsoft.com/office/drawing/2014/main" id="{67C8FFE8-99CB-2534-67EF-3A040A1FF38B}"/>
            </a:ext>
          </a:extLst>
        </xdr:cNvPr>
        <xdr:cNvSpPr txBox="1"/>
      </xdr:nvSpPr>
      <xdr:spPr>
        <a:xfrm flipH="1">
          <a:off x="8250902" y="576512"/>
          <a:ext cx="487032" cy="17222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a:solidFill>
                <a:schemeClr val="bg1"/>
              </a:solidFill>
            </a:rPr>
            <a:t>Dataset</a:t>
          </a:r>
        </a:p>
      </xdr:txBody>
    </xdr:sp>
    <xdr:clientData/>
  </xdr:twoCellAnchor>
  <xdr:twoCellAnchor editAs="oneCell">
    <xdr:from>
      <xdr:col>13</xdr:col>
      <xdr:colOff>100264</xdr:colOff>
      <xdr:row>0</xdr:row>
      <xdr:rowOff>95250</xdr:rowOff>
    </xdr:from>
    <xdr:to>
      <xdr:col>14</xdr:col>
      <xdr:colOff>451184</xdr:colOff>
      <xdr:row>3</xdr:row>
      <xdr:rowOff>76205</xdr:rowOff>
    </xdr:to>
    <xdr:pic>
      <xdr:nvPicPr>
        <xdr:cNvPr id="50" name="Graphic 49" descr="Research with solid fill">
          <a:hlinkClick xmlns:r="http://schemas.openxmlformats.org/officeDocument/2006/relationships" r:id="rId12"/>
          <a:extLst>
            <a:ext uri="{FF2B5EF4-FFF2-40B4-BE49-F238E27FC236}">
              <a16:creationId xmlns:a16="http://schemas.microsoft.com/office/drawing/2014/main" id="{5D038777-79EA-DBAD-5995-0DCC8B27FE8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051132" y="95250"/>
          <a:ext cx="962526" cy="522376"/>
        </a:xfrm>
        <a:prstGeom prst="rect">
          <a:avLst/>
        </a:prstGeom>
        <a:effectLst>
          <a:glow rad="139700">
            <a:schemeClr val="accent1">
              <a:satMod val="175000"/>
              <a:alpha val="40000"/>
            </a:schemeClr>
          </a:glow>
        </a:effectLst>
      </xdr:spPr>
    </xdr:pic>
    <xdr:clientData/>
  </xdr:twoCellAnchor>
  <xdr:twoCellAnchor>
    <xdr:from>
      <xdr:col>0</xdr:col>
      <xdr:colOff>320842</xdr:colOff>
      <xdr:row>11</xdr:row>
      <xdr:rowOff>120315</xdr:rowOff>
    </xdr:from>
    <xdr:to>
      <xdr:col>1</xdr:col>
      <xdr:colOff>451184</xdr:colOff>
      <xdr:row>13</xdr:row>
      <xdr:rowOff>95250</xdr:rowOff>
    </xdr:to>
    <xdr:sp macro="" textlink="">
      <xdr:nvSpPr>
        <xdr:cNvPr id="11" name="TextBox 10">
          <a:extLst>
            <a:ext uri="{FF2B5EF4-FFF2-40B4-BE49-F238E27FC236}">
              <a16:creationId xmlns:a16="http://schemas.microsoft.com/office/drawing/2014/main" id="{B3E50F69-9AFD-984F-23ED-762FBEAE47B0}"/>
            </a:ext>
          </a:extLst>
        </xdr:cNvPr>
        <xdr:cNvSpPr txBox="1"/>
      </xdr:nvSpPr>
      <xdr:spPr>
        <a:xfrm>
          <a:off x="320842" y="2105526"/>
          <a:ext cx="741947" cy="335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solidFill>
                <a:schemeClr val="bg1"/>
              </a:solidFill>
            </a:rPr>
            <a:t>Car Count By Body Style</a:t>
          </a:r>
        </a:p>
      </xdr:txBody>
    </xdr:sp>
    <xdr:clientData/>
  </xdr:twoCellAnchor>
  <xdr:twoCellAnchor editAs="oneCell">
    <xdr:from>
      <xdr:col>8</xdr:col>
      <xdr:colOff>270712</xdr:colOff>
      <xdr:row>1</xdr:row>
      <xdr:rowOff>135355</xdr:rowOff>
    </xdr:from>
    <xdr:to>
      <xdr:col>8</xdr:col>
      <xdr:colOff>516356</xdr:colOff>
      <xdr:row>3</xdr:row>
      <xdr:rowOff>33990</xdr:rowOff>
    </xdr:to>
    <xdr:pic>
      <xdr:nvPicPr>
        <xdr:cNvPr id="27" name="Picture 26" descr="Car engine icon on black background for ...">
          <a:extLst>
            <a:ext uri="{FF2B5EF4-FFF2-40B4-BE49-F238E27FC236}">
              <a16:creationId xmlns:a16="http://schemas.microsoft.com/office/drawing/2014/main" id="{FC0D06CC-6401-851B-07F0-DB49666251C9}"/>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163554" y="315829"/>
          <a:ext cx="245644" cy="259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3</xdr:row>
      <xdr:rowOff>60960</xdr:rowOff>
    </xdr:from>
    <xdr:to>
      <xdr:col>5</xdr:col>
      <xdr:colOff>533400</xdr:colOff>
      <xdr:row>18</xdr:row>
      <xdr:rowOff>163830</xdr:rowOff>
    </xdr:to>
    <xdr:graphicFrame macro="">
      <xdr:nvGraphicFramePr>
        <xdr:cNvPr id="3" name="Chart 2">
          <a:extLst>
            <a:ext uri="{FF2B5EF4-FFF2-40B4-BE49-F238E27FC236}">
              <a16:creationId xmlns:a16="http://schemas.microsoft.com/office/drawing/2014/main" id="{BD8A4BFE-88A1-7832-F2C0-DA7B6AFB1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4</xdr:row>
      <xdr:rowOff>45721</xdr:rowOff>
    </xdr:from>
    <xdr:to>
      <xdr:col>8</xdr:col>
      <xdr:colOff>304800</xdr:colOff>
      <xdr:row>13</xdr:row>
      <xdr:rowOff>45721</xdr:rowOff>
    </xdr:to>
    <mc:AlternateContent xmlns:mc="http://schemas.openxmlformats.org/markup-compatibility/2006" xmlns:a14="http://schemas.microsoft.com/office/drawing/2010/main">
      <mc:Choice Requires="a14">
        <xdr:graphicFrame macro="">
          <xdr:nvGraphicFramePr>
            <xdr:cNvPr id="2" name="body-style">
              <a:extLst>
                <a:ext uri="{FF2B5EF4-FFF2-40B4-BE49-F238E27FC236}">
                  <a16:creationId xmlns:a16="http://schemas.microsoft.com/office/drawing/2014/main" id="{E34F5DF2-E280-3C70-0A16-048808C5CCA7}"/>
                </a:ext>
              </a:extLst>
            </xdr:cNvPr>
            <xdr:cNvGraphicFramePr/>
          </xdr:nvGraphicFramePr>
          <xdr:xfrm>
            <a:off x="0" y="0"/>
            <a:ext cx="0" cy="0"/>
          </xdr:xfrm>
          <a:graphic>
            <a:graphicData uri="http://schemas.microsoft.com/office/drawing/2010/slicer">
              <sle:slicer xmlns:sle="http://schemas.microsoft.com/office/drawing/2010/slicer" name="body-style"/>
            </a:graphicData>
          </a:graphic>
        </xdr:graphicFrame>
      </mc:Choice>
      <mc:Fallback xmlns="">
        <xdr:sp macro="" textlink="">
          <xdr:nvSpPr>
            <xdr:cNvPr id="0" name=""/>
            <xdr:cNvSpPr>
              <a:spLocks noTextEdit="1"/>
            </xdr:cNvSpPr>
          </xdr:nvSpPr>
          <xdr:spPr>
            <a:xfrm>
              <a:off x="6568440" y="777241"/>
              <a:ext cx="14859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243840</xdr:colOff>
      <xdr:row>3</xdr:row>
      <xdr:rowOff>99060</xdr:rowOff>
    </xdr:from>
    <xdr:to>
      <xdr:col>10</xdr:col>
      <xdr:colOff>1158240</xdr:colOff>
      <xdr:row>8</xdr:row>
      <xdr:rowOff>99060</xdr:rowOff>
    </xdr:to>
    <xdr:pic>
      <xdr:nvPicPr>
        <xdr:cNvPr id="5" name="Graphic 4" descr="Gauge with solid fill">
          <a:hlinkClick xmlns:r="http://schemas.openxmlformats.org/officeDocument/2006/relationships" r:id="rId2"/>
          <a:extLst>
            <a:ext uri="{FF2B5EF4-FFF2-40B4-BE49-F238E27FC236}">
              <a16:creationId xmlns:a16="http://schemas.microsoft.com/office/drawing/2014/main" id="{4244D098-5C4E-8037-30DA-1EA0EF84BA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36480" y="6477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99061</xdr:rowOff>
    </xdr:from>
    <xdr:to>
      <xdr:col>7</xdr:col>
      <xdr:colOff>0</xdr:colOff>
      <xdr:row>6</xdr:row>
      <xdr:rowOff>182881</xdr:rowOff>
    </xdr:to>
    <mc:AlternateContent xmlns:mc="http://schemas.openxmlformats.org/markup-compatibility/2006" xmlns:a14="http://schemas.microsoft.com/office/drawing/2010/main">
      <mc:Choice Requires="a14">
        <xdr:graphicFrame macro="">
          <xdr:nvGraphicFramePr>
            <xdr:cNvPr id="3" name="fuel-type">
              <a:extLst>
                <a:ext uri="{FF2B5EF4-FFF2-40B4-BE49-F238E27FC236}">
                  <a16:creationId xmlns:a16="http://schemas.microsoft.com/office/drawing/2014/main" id="{D5ABE8F2-4E90-DF8C-698B-3D36C3BB28FB}"/>
                </a:ext>
              </a:extLst>
            </xdr:cNvPr>
            <xdr:cNvGraphicFramePr/>
          </xdr:nvGraphicFramePr>
          <xdr:xfrm>
            <a:off x="0" y="0"/>
            <a:ext cx="0" cy="0"/>
          </xdr:xfrm>
          <a:graphic>
            <a:graphicData uri="http://schemas.microsoft.com/office/drawing/2010/slicer">
              <sle:slicer xmlns:sle="http://schemas.microsoft.com/office/drawing/2010/slicer" name="fuel-type"/>
            </a:graphicData>
          </a:graphic>
        </xdr:graphicFrame>
      </mc:Choice>
      <mc:Fallback xmlns="">
        <xdr:sp macro="" textlink="">
          <xdr:nvSpPr>
            <xdr:cNvPr id="0" name=""/>
            <xdr:cNvSpPr>
              <a:spLocks noTextEdit="1"/>
            </xdr:cNvSpPr>
          </xdr:nvSpPr>
          <xdr:spPr>
            <a:xfrm>
              <a:off x="3505200" y="281941"/>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xdr:colOff>
      <xdr:row>10</xdr:row>
      <xdr:rowOff>102870</xdr:rowOff>
    </xdr:from>
    <xdr:to>
      <xdr:col>3</xdr:col>
      <xdr:colOff>541020</xdr:colOff>
      <xdr:row>20</xdr:row>
      <xdr:rowOff>68580</xdr:rowOff>
    </xdr:to>
    <xdr:graphicFrame macro="">
      <xdr:nvGraphicFramePr>
        <xdr:cNvPr id="4" name="Chart 3">
          <a:extLst>
            <a:ext uri="{FF2B5EF4-FFF2-40B4-BE49-F238E27FC236}">
              <a16:creationId xmlns:a16="http://schemas.microsoft.com/office/drawing/2014/main" id="{BE1BCC31-E92F-5DAE-4209-F9BD8C7A7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83820</xdr:rowOff>
    </xdr:from>
    <xdr:to>
      <xdr:col>10</xdr:col>
      <xdr:colOff>1066800</xdr:colOff>
      <xdr:row>6</xdr:row>
      <xdr:rowOff>83820</xdr:rowOff>
    </xdr:to>
    <xdr:pic>
      <xdr:nvPicPr>
        <xdr:cNvPr id="2" name="Graphic 1" descr="Gauge with solid fill">
          <a:hlinkClick xmlns:r="http://schemas.openxmlformats.org/officeDocument/2006/relationships" r:id="rId2"/>
          <a:extLst>
            <a:ext uri="{FF2B5EF4-FFF2-40B4-BE49-F238E27FC236}">
              <a16:creationId xmlns:a16="http://schemas.microsoft.com/office/drawing/2014/main" id="{4A445A33-CF72-4A42-BBF0-EC06DA1A63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315200" y="2667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579120</xdr:colOff>
      <xdr:row>1</xdr:row>
      <xdr:rowOff>156210</xdr:rowOff>
    </xdr:from>
    <xdr:to>
      <xdr:col>8</xdr:col>
      <xdr:colOff>472440</xdr:colOff>
      <xdr:row>11</xdr:row>
      <xdr:rowOff>167640</xdr:rowOff>
    </xdr:to>
    <xdr:graphicFrame macro="">
      <xdr:nvGraphicFramePr>
        <xdr:cNvPr id="2" name="Chart 1">
          <a:extLst>
            <a:ext uri="{FF2B5EF4-FFF2-40B4-BE49-F238E27FC236}">
              <a16:creationId xmlns:a16="http://schemas.microsoft.com/office/drawing/2014/main" id="{AA7D1903-6B48-24CF-F46F-B90600A1A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220980</xdr:colOff>
      <xdr:row>2</xdr:row>
      <xdr:rowOff>175260</xdr:rowOff>
    </xdr:from>
    <xdr:to>
      <xdr:col>10</xdr:col>
      <xdr:colOff>1135380</xdr:colOff>
      <xdr:row>7</xdr:row>
      <xdr:rowOff>175260</xdr:rowOff>
    </xdr:to>
    <xdr:pic>
      <xdr:nvPicPr>
        <xdr:cNvPr id="3" name="Graphic 2" descr="Gauge with solid fill">
          <a:hlinkClick xmlns:r="http://schemas.openxmlformats.org/officeDocument/2006/relationships" r:id="rId2"/>
          <a:extLst>
            <a:ext uri="{FF2B5EF4-FFF2-40B4-BE49-F238E27FC236}">
              <a16:creationId xmlns:a16="http://schemas.microsoft.com/office/drawing/2014/main" id="{20D6D2E6-352A-4EBB-98C2-A9FE6CD1AF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27520" y="541020"/>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99060</xdr:colOff>
      <xdr:row>7</xdr:row>
      <xdr:rowOff>87630</xdr:rowOff>
    </xdr:from>
    <xdr:to>
      <xdr:col>8</xdr:col>
      <xdr:colOff>373380</xdr:colOff>
      <xdr:row>20</xdr:row>
      <xdr:rowOff>30480</xdr:rowOff>
    </xdr:to>
    <xdr:graphicFrame macro="">
      <xdr:nvGraphicFramePr>
        <xdr:cNvPr id="2" name="Chart 1">
          <a:extLst>
            <a:ext uri="{FF2B5EF4-FFF2-40B4-BE49-F238E27FC236}">
              <a16:creationId xmlns:a16="http://schemas.microsoft.com/office/drawing/2014/main" id="{965028F7-861C-A006-C042-B96DB3C77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175260</xdr:colOff>
      <xdr:row>2</xdr:row>
      <xdr:rowOff>129541</xdr:rowOff>
    </xdr:from>
    <xdr:to>
      <xdr:col>11</xdr:col>
      <xdr:colOff>175260</xdr:colOff>
      <xdr:row>7</xdr:row>
      <xdr:rowOff>121921</xdr:rowOff>
    </xdr:to>
    <mc:AlternateContent xmlns:mc="http://schemas.openxmlformats.org/markup-compatibility/2006" xmlns:a14="http://schemas.microsoft.com/office/drawing/2010/main">
      <mc:Choice Requires="a14">
        <xdr:graphicFrame macro="">
          <xdr:nvGraphicFramePr>
            <xdr:cNvPr id="3" name="num-of-doors">
              <a:extLst>
                <a:ext uri="{FF2B5EF4-FFF2-40B4-BE49-F238E27FC236}">
                  <a16:creationId xmlns:a16="http://schemas.microsoft.com/office/drawing/2014/main" id="{AB926F2C-049F-EDF4-71DA-4AF44C3E3FF2}"/>
                </a:ext>
              </a:extLst>
            </xdr:cNvPr>
            <xdr:cNvGraphicFramePr/>
          </xdr:nvGraphicFramePr>
          <xdr:xfrm>
            <a:off x="0" y="0"/>
            <a:ext cx="0" cy="0"/>
          </xdr:xfrm>
          <a:graphic>
            <a:graphicData uri="http://schemas.microsoft.com/office/drawing/2010/slicer">
              <sle:slicer xmlns:sle="http://schemas.microsoft.com/office/drawing/2010/slicer" name="num-of-doors"/>
            </a:graphicData>
          </a:graphic>
        </xdr:graphicFrame>
      </mc:Choice>
      <mc:Fallback xmlns="">
        <xdr:sp macro="" textlink="">
          <xdr:nvSpPr>
            <xdr:cNvPr id="0" name=""/>
            <xdr:cNvSpPr>
              <a:spLocks noTextEdit="1"/>
            </xdr:cNvSpPr>
          </xdr:nvSpPr>
          <xdr:spPr>
            <a:xfrm>
              <a:off x="5943600" y="49530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3</xdr:row>
      <xdr:rowOff>83820</xdr:rowOff>
    </xdr:from>
    <xdr:to>
      <xdr:col>12</xdr:col>
      <xdr:colOff>1150620</xdr:colOff>
      <xdr:row>8</xdr:row>
      <xdr:rowOff>83820</xdr:rowOff>
    </xdr:to>
    <xdr:pic>
      <xdr:nvPicPr>
        <xdr:cNvPr id="4" name="Graphic 3" descr="Gauge with solid fill">
          <a:hlinkClick xmlns:r="http://schemas.openxmlformats.org/officeDocument/2006/relationships" r:id="rId2"/>
          <a:extLst>
            <a:ext uri="{FF2B5EF4-FFF2-40B4-BE49-F238E27FC236}">
              <a16:creationId xmlns:a16="http://schemas.microsoft.com/office/drawing/2014/main" id="{34E5DF77-9A26-4058-A412-DDFB46328C7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42960" y="63246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2</xdr:row>
      <xdr:rowOff>102870</xdr:rowOff>
    </xdr:from>
    <xdr:to>
      <xdr:col>11</xdr:col>
      <xdr:colOff>91440</xdr:colOff>
      <xdr:row>17</xdr:row>
      <xdr:rowOff>102870</xdr:rowOff>
    </xdr:to>
    <xdr:graphicFrame macro="">
      <xdr:nvGraphicFramePr>
        <xdr:cNvPr id="3" name="Chart 2">
          <a:extLst>
            <a:ext uri="{FF2B5EF4-FFF2-40B4-BE49-F238E27FC236}">
              <a16:creationId xmlns:a16="http://schemas.microsoft.com/office/drawing/2014/main" id="{78B02772-E538-34DE-8417-54C036B98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114300</xdr:colOff>
      <xdr:row>0</xdr:row>
      <xdr:rowOff>152400</xdr:rowOff>
    </xdr:from>
    <xdr:to>
      <xdr:col>15</xdr:col>
      <xdr:colOff>114300</xdr:colOff>
      <xdr:row>34</xdr:row>
      <xdr:rowOff>129540</xdr:rowOff>
    </xdr:to>
    <mc:AlternateContent xmlns:mc="http://schemas.openxmlformats.org/markup-compatibility/2006" xmlns:a14="http://schemas.microsoft.com/office/drawing/2010/main">
      <mc:Choice Requires="a14">
        <xdr:graphicFrame macro="">
          <xdr:nvGraphicFramePr>
            <xdr:cNvPr id="4" name="make">
              <a:extLst>
                <a:ext uri="{FF2B5EF4-FFF2-40B4-BE49-F238E27FC236}">
                  <a16:creationId xmlns:a16="http://schemas.microsoft.com/office/drawing/2014/main" id="{EB430116-6BA6-C6BB-9022-BD17EFEB3CBA}"/>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8145780" y="152400"/>
              <a:ext cx="1828800" cy="6240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129540</xdr:colOff>
      <xdr:row>4</xdr:row>
      <xdr:rowOff>45720</xdr:rowOff>
    </xdr:from>
    <xdr:to>
      <xdr:col>16</xdr:col>
      <xdr:colOff>1043940</xdr:colOff>
      <xdr:row>9</xdr:row>
      <xdr:rowOff>0</xdr:rowOff>
    </xdr:to>
    <xdr:pic>
      <xdr:nvPicPr>
        <xdr:cNvPr id="2" name="Graphic 1" descr="Gauge with solid fill">
          <a:hlinkClick xmlns:r="http://schemas.openxmlformats.org/officeDocument/2006/relationships" r:id="rId2"/>
          <a:extLst>
            <a:ext uri="{FF2B5EF4-FFF2-40B4-BE49-F238E27FC236}">
              <a16:creationId xmlns:a16="http://schemas.microsoft.com/office/drawing/2014/main" id="{2B001EAB-8885-4D38-BFA5-E2AFADC6CC1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599420" y="777240"/>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129540</xdr:colOff>
      <xdr:row>6</xdr:row>
      <xdr:rowOff>106680</xdr:rowOff>
    </xdr:from>
    <xdr:to>
      <xdr:col>11</xdr:col>
      <xdr:colOff>45720</xdr:colOff>
      <xdr:row>16</xdr:row>
      <xdr:rowOff>167640</xdr:rowOff>
    </xdr:to>
    <xdr:graphicFrame macro="">
      <xdr:nvGraphicFramePr>
        <xdr:cNvPr id="2" name="Chart 1">
          <a:extLst>
            <a:ext uri="{FF2B5EF4-FFF2-40B4-BE49-F238E27FC236}">
              <a16:creationId xmlns:a16="http://schemas.microsoft.com/office/drawing/2014/main" id="{D73395F3-49A1-357E-4CA9-8264D5812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175260</xdr:colOff>
      <xdr:row>5</xdr:row>
      <xdr:rowOff>7620</xdr:rowOff>
    </xdr:from>
    <xdr:to>
      <xdr:col>12</xdr:col>
      <xdr:colOff>1089660</xdr:colOff>
      <xdr:row>9</xdr:row>
      <xdr:rowOff>190500</xdr:rowOff>
    </xdr:to>
    <xdr:pic>
      <xdr:nvPicPr>
        <xdr:cNvPr id="3" name="Graphic 2" descr="Gauge with solid fill">
          <a:hlinkClick xmlns:r="http://schemas.openxmlformats.org/officeDocument/2006/relationships" r:id="rId2"/>
          <a:extLst>
            <a:ext uri="{FF2B5EF4-FFF2-40B4-BE49-F238E27FC236}">
              <a16:creationId xmlns:a16="http://schemas.microsoft.com/office/drawing/2014/main" id="{2FC3146C-95E5-4BD2-B86B-D61F589C58A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145780" y="922020"/>
          <a:ext cx="914400"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236220</xdr:colOff>
      <xdr:row>7</xdr:row>
      <xdr:rowOff>129540</xdr:rowOff>
    </xdr:from>
    <xdr:to>
      <xdr:col>8</xdr:col>
      <xdr:colOff>373380</xdr:colOff>
      <xdr:row>17</xdr:row>
      <xdr:rowOff>0</xdr:rowOff>
    </xdr:to>
    <xdr:graphicFrame macro="">
      <xdr:nvGraphicFramePr>
        <xdr:cNvPr id="2" name="Chart 1">
          <a:extLst>
            <a:ext uri="{FF2B5EF4-FFF2-40B4-BE49-F238E27FC236}">
              <a16:creationId xmlns:a16="http://schemas.microsoft.com/office/drawing/2014/main" id="{3F61EFC9-79ED-48AF-4056-5AC9E68AB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30480</xdr:colOff>
      <xdr:row>8</xdr:row>
      <xdr:rowOff>45720</xdr:rowOff>
    </xdr:from>
    <xdr:to>
      <xdr:col>12</xdr:col>
      <xdr:colOff>30480</xdr:colOff>
      <xdr:row>21</xdr:row>
      <xdr:rowOff>89535</xdr:rowOff>
    </xdr:to>
    <mc:AlternateContent xmlns:mc="http://schemas.openxmlformats.org/markup-compatibility/2006" xmlns:a14="http://schemas.microsoft.com/office/drawing/2010/main">
      <mc:Choice Requires="a14">
        <xdr:graphicFrame macro="">
          <xdr:nvGraphicFramePr>
            <xdr:cNvPr id="3" name="make 2">
              <a:extLst>
                <a:ext uri="{FF2B5EF4-FFF2-40B4-BE49-F238E27FC236}">
                  <a16:creationId xmlns:a16="http://schemas.microsoft.com/office/drawing/2014/main" id="{48E94FAB-059A-1D37-8865-B1CCA264BD57}"/>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6301740" y="1508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312420</xdr:colOff>
      <xdr:row>7</xdr:row>
      <xdr:rowOff>53340</xdr:rowOff>
    </xdr:from>
    <xdr:to>
      <xdr:col>13</xdr:col>
      <xdr:colOff>1226820</xdr:colOff>
      <xdr:row>12</xdr:row>
      <xdr:rowOff>53340</xdr:rowOff>
    </xdr:to>
    <xdr:pic>
      <xdr:nvPicPr>
        <xdr:cNvPr id="4" name="Graphic 3" descr="Gauge with solid fill">
          <a:hlinkClick xmlns:r="http://schemas.openxmlformats.org/officeDocument/2006/relationships" r:id="rId2"/>
          <a:extLst>
            <a:ext uri="{FF2B5EF4-FFF2-40B4-BE49-F238E27FC236}">
              <a16:creationId xmlns:a16="http://schemas.microsoft.com/office/drawing/2014/main" id="{D7A10DBB-A6E4-42A4-A7B3-CCD8A9D1AF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022080" y="13335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umar" refreshedDate="45766.76655266204" createdVersion="8" refreshedVersion="8" minRefreshableVersion="3" recordCount="201" xr:uid="{F5A2CE69-781C-4FEA-846C-4B52C7E05A73}">
  <cacheSource type="worksheet">
    <worksheetSource ref="A1:Z202" sheet="Dataset"/>
  </cacheSource>
  <cacheFields count="26">
    <cacheField name="symboling" numFmtId="0">
      <sharedItems containsSemiMixedTypes="0" containsString="0" containsNumber="1" containsInteger="1" minValue="-2" maxValue="3"/>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fuel-type" numFmtId="0">
      <sharedItems count="2">
        <s v="gas"/>
        <s v="diesel"/>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2.54"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pivotCacheId="6612815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umar" refreshedDate="45768.785198032405" createdVersion="8" refreshedVersion="8" minRefreshableVersion="3" recordCount="201" xr:uid="{9C7F25C7-D59A-41BA-894C-1B4AC5C1DB0A}">
  <cacheSource type="worksheet">
    <worksheetSource name="Table2"/>
  </cacheSource>
  <cacheFields count="26">
    <cacheField name="symboling" numFmtId="0">
      <sharedItems containsSemiMixedTypes="0" containsString="0" containsNumber="1" containsInteger="1" minValue="-2" maxValue="3"/>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fuel-type" numFmtId="0">
      <sharedItems/>
    </cacheField>
    <cacheField name="aspiration" numFmtId="0">
      <sharedItems/>
    </cacheField>
    <cacheField name="num-of-doors" numFmtId="0">
      <sharedItems/>
    </cacheField>
    <cacheField name="body-style" numFmtId="0">
      <sharedItems/>
    </cacheField>
    <cacheField name="drive-wheels" numFmtId="0">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2.54"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acheField>
  </cacheFields>
  <extLst>
    <ext xmlns:x14="http://schemas.microsoft.com/office/spreadsheetml/2009/9/main" uri="{725AE2AE-9491-48be-B2B4-4EB974FC3084}">
      <x14:pivotCacheDefinition pivotCacheId="1350395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3"/>
    <n v="122"/>
    <x v="0"/>
    <x v="0"/>
    <x v="0"/>
    <x v="0"/>
    <x v="0"/>
    <x v="0"/>
    <s v="front"/>
    <n v="88.6"/>
    <n v="168.8"/>
    <n v="64.099999999999994"/>
    <n v="48.8"/>
    <n v="2548"/>
    <x v="0"/>
    <s v="four"/>
    <n v="130"/>
    <s v="mpfi"/>
    <n v="3.47"/>
    <n v="2.68"/>
    <n v="9"/>
    <n v="111"/>
    <n v="5000"/>
    <n v="21"/>
    <n v="27"/>
    <x v="0"/>
  </r>
  <r>
    <n v="3"/>
    <n v="122"/>
    <x v="0"/>
    <x v="0"/>
    <x v="0"/>
    <x v="0"/>
    <x v="0"/>
    <x v="0"/>
    <s v="front"/>
    <n v="88.6"/>
    <n v="168.8"/>
    <n v="64.099999999999994"/>
    <n v="48.8"/>
    <n v="2548"/>
    <x v="0"/>
    <s v="four"/>
    <n v="130"/>
    <s v="mpfi"/>
    <n v="3.47"/>
    <n v="2.68"/>
    <n v="9"/>
    <n v="111"/>
    <n v="5000"/>
    <n v="21"/>
    <n v="27"/>
    <x v="1"/>
  </r>
  <r>
    <n v="1"/>
    <n v="122"/>
    <x v="0"/>
    <x v="0"/>
    <x v="0"/>
    <x v="0"/>
    <x v="1"/>
    <x v="0"/>
    <s v="front"/>
    <n v="94.5"/>
    <n v="171.2"/>
    <n v="65.5"/>
    <n v="52.4"/>
    <n v="2823"/>
    <x v="1"/>
    <s v="six"/>
    <n v="152"/>
    <s v="mpfi"/>
    <n v="2.68"/>
    <n v="3.47"/>
    <n v="9"/>
    <n v="154"/>
    <n v="5000"/>
    <n v="19"/>
    <n v="26"/>
    <x v="1"/>
  </r>
  <r>
    <n v="2"/>
    <n v="164"/>
    <x v="1"/>
    <x v="0"/>
    <x v="0"/>
    <x v="1"/>
    <x v="2"/>
    <x v="1"/>
    <s v="front"/>
    <n v="99.8"/>
    <n v="176.6"/>
    <n v="66.2"/>
    <n v="54.3"/>
    <n v="2337"/>
    <x v="2"/>
    <s v="four"/>
    <n v="109"/>
    <s v="mpfi"/>
    <n v="3.19"/>
    <n v="3.4"/>
    <n v="10"/>
    <n v="102"/>
    <n v="5500"/>
    <n v="24"/>
    <n v="30"/>
    <x v="2"/>
  </r>
  <r>
    <n v="2"/>
    <n v="164"/>
    <x v="1"/>
    <x v="0"/>
    <x v="0"/>
    <x v="1"/>
    <x v="2"/>
    <x v="2"/>
    <s v="front"/>
    <n v="99.4"/>
    <n v="176.6"/>
    <n v="66.400000000000006"/>
    <n v="54.3"/>
    <n v="2824"/>
    <x v="2"/>
    <s v="five"/>
    <n v="136"/>
    <s v="mpfi"/>
    <n v="3.19"/>
    <n v="3.4"/>
    <n v="8"/>
    <n v="115"/>
    <n v="5500"/>
    <n v="18"/>
    <n v="22"/>
    <x v="3"/>
  </r>
  <r>
    <n v="2"/>
    <n v="122"/>
    <x v="1"/>
    <x v="0"/>
    <x v="0"/>
    <x v="0"/>
    <x v="2"/>
    <x v="1"/>
    <s v="front"/>
    <n v="99.8"/>
    <n v="177.3"/>
    <n v="66.3"/>
    <n v="53.1"/>
    <n v="2507"/>
    <x v="2"/>
    <s v="five"/>
    <n v="136"/>
    <s v="mpfi"/>
    <n v="3.19"/>
    <n v="3.4"/>
    <n v="8.5"/>
    <n v="110"/>
    <n v="5500"/>
    <n v="19"/>
    <n v="25"/>
    <x v="4"/>
  </r>
  <r>
    <n v="1"/>
    <n v="158"/>
    <x v="1"/>
    <x v="0"/>
    <x v="0"/>
    <x v="1"/>
    <x v="2"/>
    <x v="1"/>
    <s v="front"/>
    <n v="105.8"/>
    <n v="192.7"/>
    <n v="71.400000000000006"/>
    <n v="55.7"/>
    <n v="2844"/>
    <x v="2"/>
    <s v="five"/>
    <n v="136"/>
    <s v="mpfi"/>
    <n v="3.19"/>
    <n v="3.4"/>
    <n v="8.5"/>
    <n v="110"/>
    <n v="5500"/>
    <n v="19"/>
    <n v="25"/>
    <x v="5"/>
  </r>
  <r>
    <n v="1"/>
    <n v="122"/>
    <x v="1"/>
    <x v="0"/>
    <x v="0"/>
    <x v="1"/>
    <x v="3"/>
    <x v="1"/>
    <s v="front"/>
    <n v="105.8"/>
    <n v="192.7"/>
    <n v="71.400000000000006"/>
    <n v="55.7"/>
    <n v="2954"/>
    <x v="2"/>
    <s v="five"/>
    <n v="136"/>
    <s v="mpfi"/>
    <n v="3.19"/>
    <n v="3.4"/>
    <n v="8.5"/>
    <n v="110"/>
    <n v="5500"/>
    <n v="19"/>
    <n v="25"/>
    <x v="6"/>
  </r>
  <r>
    <n v="1"/>
    <n v="158"/>
    <x v="1"/>
    <x v="0"/>
    <x v="1"/>
    <x v="1"/>
    <x v="2"/>
    <x v="1"/>
    <s v="front"/>
    <n v="105.8"/>
    <n v="192.7"/>
    <n v="71.400000000000006"/>
    <n v="55.9"/>
    <n v="3086"/>
    <x v="2"/>
    <s v="five"/>
    <n v="131"/>
    <s v="mpfi"/>
    <n v="3.13"/>
    <n v="3.4"/>
    <n v="8.3000000000000007"/>
    <n v="140"/>
    <n v="5500"/>
    <n v="17"/>
    <n v="20"/>
    <x v="7"/>
  </r>
  <r>
    <n v="2"/>
    <n v="192"/>
    <x v="2"/>
    <x v="0"/>
    <x v="0"/>
    <x v="0"/>
    <x v="2"/>
    <x v="0"/>
    <s v="front"/>
    <n v="101.2"/>
    <n v="176.8"/>
    <n v="64.8"/>
    <n v="54.3"/>
    <n v="2395"/>
    <x v="2"/>
    <s v="four"/>
    <n v="108"/>
    <s v="mpfi"/>
    <n v="3.5"/>
    <n v="2.8"/>
    <n v="8.8000000000000007"/>
    <n v="101"/>
    <n v="5800"/>
    <n v="23"/>
    <n v="29"/>
    <x v="8"/>
  </r>
  <r>
    <n v="0"/>
    <n v="192"/>
    <x v="2"/>
    <x v="0"/>
    <x v="0"/>
    <x v="1"/>
    <x v="2"/>
    <x v="0"/>
    <s v="front"/>
    <n v="101.2"/>
    <n v="176.8"/>
    <n v="64.8"/>
    <n v="54.3"/>
    <n v="2395"/>
    <x v="2"/>
    <s v="four"/>
    <n v="108"/>
    <s v="mpfi"/>
    <n v="3.5"/>
    <n v="2.8"/>
    <n v="8.8000000000000007"/>
    <n v="101"/>
    <n v="5800"/>
    <n v="23"/>
    <n v="29"/>
    <x v="9"/>
  </r>
  <r>
    <n v="0"/>
    <n v="188"/>
    <x v="2"/>
    <x v="0"/>
    <x v="0"/>
    <x v="0"/>
    <x v="2"/>
    <x v="0"/>
    <s v="front"/>
    <n v="101.2"/>
    <n v="176.8"/>
    <n v="64.8"/>
    <n v="54.3"/>
    <n v="2710"/>
    <x v="2"/>
    <s v="six"/>
    <n v="164"/>
    <s v="mpfi"/>
    <n v="3.31"/>
    <n v="3.19"/>
    <n v="9"/>
    <n v="121"/>
    <n v="4250"/>
    <n v="21"/>
    <n v="28"/>
    <x v="10"/>
  </r>
  <r>
    <n v="0"/>
    <n v="188"/>
    <x v="2"/>
    <x v="0"/>
    <x v="0"/>
    <x v="1"/>
    <x v="2"/>
    <x v="0"/>
    <s v="front"/>
    <n v="101.2"/>
    <n v="176.8"/>
    <n v="64.8"/>
    <n v="54.3"/>
    <n v="2765"/>
    <x v="2"/>
    <s v="six"/>
    <n v="164"/>
    <s v="mpfi"/>
    <n v="3.31"/>
    <n v="3.19"/>
    <n v="9"/>
    <n v="121"/>
    <n v="4250"/>
    <n v="21"/>
    <n v="28"/>
    <x v="11"/>
  </r>
  <r>
    <n v="1"/>
    <n v="122"/>
    <x v="2"/>
    <x v="0"/>
    <x v="0"/>
    <x v="1"/>
    <x v="2"/>
    <x v="0"/>
    <s v="front"/>
    <n v="103.5"/>
    <n v="189"/>
    <n v="66.900000000000006"/>
    <n v="55.7"/>
    <n v="3055"/>
    <x v="2"/>
    <s v="six"/>
    <n v="164"/>
    <s v="mpfi"/>
    <n v="3.31"/>
    <n v="3.19"/>
    <n v="9"/>
    <n v="121"/>
    <n v="4250"/>
    <n v="20"/>
    <n v="25"/>
    <x v="12"/>
  </r>
  <r>
    <n v="0"/>
    <n v="122"/>
    <x v="2"/>
    <x v="0"/>
    <x v="0"/>
    <x v="1"/>
    <x v="2"/>
    <x v="0"/>
    <s v="front"/>
    <n v="103.5"/>
    <n v="189"/>
    <n v="66.900000000000006"/>
    <n v="55.7"/>
    <n v="3230"/>
    <x v="2"/>
    <s v="six"/>
    <n v="209"/>
    <s v="mpfi"/>
    <n v="3.62"/>
    <n v="3.39"/>
    <n v="8"/>
    <n v="182"/>
    <n v="5400"/>
    <n v="16"/>
    <n v="22"/>
    <x v="13"/>
  </r>
  <r>
    <n v="0"/>
    <n v="122"/>
    <x v="2"/>
    <x v="0"/>
    <x v="0"/>
    <x v="0"/>
    <x v="2"/>
    <x v="0"/>
    <s v="front"/>
    <n v="103.5"/>
    <n v="193.8"/>
    <n v="67.900000000000006"/>
    <n v="53.7"/>
    <n v="3380"/>
    <x v="2"/>
    <s v="six"/>
    <n v="209"/>
    <s v="mpfi"/>
    <n v="3.62"/>
    <n v="3.39"/>
    <n v="8"/>
    <n v="182"/>
    <n v="5400"/>
    <n v="16"/>
    <n v="22"/>
    <x v="14"/>
  </r>
  <r>
    <n v="0"/>
    <n v="122"/>
    <x v="2"/>
    <x v="0"/>
    <x v="0"/>
    <x v="1"/>
    <x v="2"/>
    <x v="0"/>
    <s v="front"/>
    <n v="110"/>
    <n v="197"/>
    <n v="70.900000000000006"/>
    <n v="56.3"/>
    <n v="3505"/>
    <x v="2"/>
    <s v="six"/>
    <n v="209"/>
    <s v="mpfi"/>
    <n v="3.62"/>
    <n v="3.39"/>
    <n v="8"/>
    <n v="182"/>
    <n v="5400"/>
    <n v="15"/>
    <n v="20"/>
    <x v="15"/>
  </r>
  <r>
    <n v="2"/>
    <n v="121"/>
    <x v="3"/>
    <x v="0"/>
    <x v="0"/>
    <x v="0"/>
    <x v="1"/>
    <x v="1"/>
    <s v="front"/>
    <n v="88.4"/>
    <n v="141.1"/>
    <n v="60.3"/>
    <n v="53.2"/>
    <n v="1488"/>
    <x v="3"/>
    <s v="three"/>
    <n v="61"/>
    <s v="2bbl"/>
    <n v="2.91"/>
    <n v="3.03"/>
    <n v="9.5"/>
    <n v="48"/>
    <n v="5100"/>
    <n v="47"/>
    <n v="53"/>
    <x v="16"/>
  </r>
  <r>
    <n v="1"/>
    <n v="98"/>
    <x v="3"/>
    <x v="0"/>
    <x v="0"/>
    <x v="0"/>
    <x v="1"/>
    <x v="1"/>
    <s v="front"/>
    <n v="94.5"/>
    <n v="155.9"/>
    <n v="63.6"/>
    <n v="52"/>
    <n v="1874"/>
    <x v="2"/>
    <s v="four"/>
    <n v="90"/>
    <s v="2bbl"/>
    <n v="3.03"/>
    <n v="3.11"/>
    <n v="9.6"/>
    <n v="70"/>
    <n v="5400"/>
    <n v="38"/>
    <n v="43"/>
    <x v="17"/>
  </r>
  <r>
    <n v="0"/>
    <n v="81"/>
    <x v="3"/>
    <x v="0"/>
    <x v="0"/>
    <x v="1"/>
    <x v="2"/>
    <x v="1"/>
    <s v="front"/>
    <n v="94.5"/>
    <n v="158.80000000000001"/>
    <n v="63.6"/>
    <n v="52"/>
    <n v="1909"/>
    <x v="2"/>
    <s v="four"/>
    <n v="90"/>
    <s v="2bbl"/>
    <n v="3.03"/>
    <n v="3.11"/>
    <n v="9.6"/>
    <n v="70"/>
    <n v="5400"/>
    <n v="38"/>
    <n v="43"/>
    <x v="18"/>
  </r>
  <r>
    <n v="1"/>
    <n v="118"/>
    <x v="4"/>
    <x v="0"/>
    <x v="0"/>
    <x v="0"/>
    <x v="1"/>
    <x v="1"/>
    <s v="front"/>
    <n v="93.7"/>
    <n v="157.30000000000001"/>
    <n v="63.8"/>
    <n v="50.8"/>
    <n v="1876"/>
    <x v="2"/>
    <s v="four"/>
    <n v="90"/>
    <s v="2bbl"/>
    <n v="2.97"/>
    <n v="3.23"/>
    <n v="9.41"/>
    <n v="68"/>
    <n v="5500"/>
    <n v="37"/>
    <n v="41"/>
    <x v="19"/>
  </r>
  <r>
    <n v="1"/>
    <n v="118"/>
    <x v="4"/>
    <x v="0"/>
    <x v="0"/>
    <x v="0"/>
    <x v="1"/>
    <x v="1"/>
    <s v="front"/>
    <n v="93.7"/>
    <n v="157.30000000000001"/>
    <n v="63.8"/>
    <n v="50.8"/>
    <n v="1876"/>
    <x v="2"/>
    <s v="four"/>
    <n v="90"/>
    <s v="2bbl"/>
    <n v="2.97"/>
    <n v="3.23"/>
    <n v="9.4"/>
    <n v="68"/>
    <n v="5500"/>
    <n v="31"/>
    <n v="38"/>
    <x v="20"/>
  </r>
  <r>
    <n v="1"/>
    <n v="118"/>
    <x v="4"/>
    <x v="0"/>
    <x v="1"/>
    <x v="0"/>
    <x v="1"/>
    <x v="1"/>
    <s v="front"/>
    <n v="93.7"/>
    <n v="157.30000000000001"/>
    <n v="63.8"/>
    <n v="50.8"/>
    <n v="2128"/>
    <x v="2"/>
    <s v="four"/>
    <n v="98"/>
    <s v="mpfi"/>
    <n v="3.03"/>
    <n v="3.39"/>
    <n v="7.6"/>
    <n v="102"/>
    <n v="5500"/>
    <n v="24"/>
    <n v="30"/>
    <x v="21"/>
  </r>
  <r>
    <n v="1"/>
    <n v="148"/>
    <x v="4"/>
    <x v="0"/>
    <x v="0"/>
    <x v="1"/>
    <x v="1"/>
    <x v="1"/>
    <s v="front"/>
    <n v="93.7"/>
    <n v="157.30000000000001"/>
    <n v="63.8"/>
    <n v="50.6"/>
    <n v="1967"/>
    <x v="2"/>
    <s v="four"/>
    <n v="90"/>
    <s v="2bbl"/>
    <n v="2.97"/>
    <n v="3.23"/>
    <n v="9.4"/>
    <n v="68"/>
    <n v="5500"/>
    <n v="31"/>
    <n v="38"/>
    <x v="22"/>
  </r>
  <r>
    <n v="1"/>
    <n v="148"/>
    <x v="4"/>
    <x v="0"/>
    <x v="0"/>
    <x v="1"/>
    <x v="2"/>
    <x v="1"/>
    <s v="front"/>
    <n v="93.7"/>
    <n v="157.30000000000001"/>
    <n v="63.8"/>
    <n v="50.6"/>
    <n v="1989"/>
    <x v="2"/>
    <s v="four"/>
    <n v="90"/>
    <s v="2bbl"/>
    <n v="2.97"/>
    <n v="3.23"/>
    <n v="9.4"/>
    <n v="68"/>
    <n v="5500"/>
    <n v="31"/>
    <n v="38"/>
    <x v="23"/>
  </r>
  <r>
    <n v="1"/>
    <n v="148"/>
    <x v="4"/>
    <x v="0"/>
    <x v="0"/>
    <x v="1"/>
    <x v="2"/>
    <x v="1"/>
    <s v="front"/>
    <n v="93.7"/>
    <n v="157.30000000000001"/>
    <n v="63.8"/>
    <n v="50.6"/>
    <n v="1989"/>
    <x v="2"/>
    <s v="four"/>
    <n v="90"/>
    <s v="2bbl"/>
    <n v="2.97"/>
    <n v="3.23"/>
    <n v="9.4"/>
    <n v="68"/>
    <n v="5500"/>
    <n v="31"/>
    <n v="38"/>
    <x v="24"/>
  </r>
  <r>
    <n v="1"/>
    <n v="148"/>
    <x v="4"/>
    <x v="0"/>
    <x v="1"/>
    <x v="1"/>
    <x v="2"/>
    <x v="1"/>
    <s v="front"/>
    <n v="93.7"/>
    <n v="157.30000000000001"/>
    <n v="63.8"/>
    <n v="50.6"/>
    <n v="2191"/>
    <x v="2"/>
    <s v="four"/>
    <n v="98"/>
    <s v="mpfi"/>
    <n v="3.03"/>
    <n v="3.39"/>
    <n v="7.6"/>
    <n v="102"/>
    <n v="5500"/>
    <n v="24"/>
    <n v="30"/>
    <x v="25"/>
  </r>
  <r>
    <n v="-1"/>
    <n v="110"/>
    <x v="4"/>
    <x v="0"/>
    <x v="0"/>
    <x v="1"/>
    <x v="3"/>
    <x v="1"/>
    <s v="front"/>
    <n v="103.3"/>
    <n v="174.6"/>
    <n v="64.599999999999994"/>
    <n v="59.8"/>
    <n v="2535"/>
    <x v="2"/>
    <s v="four"/>
    <n v="122"/>
    <s v="2bbl"/>
    <n v="3.34"/>
    <n v="3.46"/>
    <n v="8.5"/>
    <n v="88"/>
    <n v="5000"/>
    <n v="24"/>
    <n v="30"/>
    <x v="26"/>
  </r>
  <r>
    <n v="3"/>
    <n v="145"/>
    <x v="4"/>
    <x v="0"/>
    <x v="1"/>
    <x v="0"/>
    <x v="1"/>
    <x v="1"/>
    <s v="front"/>
    <n v="95.9"/>
    <n v="173.2"/>
    <n v="66.3"/>
    <n v="50.2"/>
    <n v="2811"/>
    <x v="2"/>
    <s v="four"/>
    <n v="156"/>
    <s v="mfi"/>
    <n v="3.6"/>
    <n v="3.9"/>
    <n v="7"/>
    <n v="145"/>
    <n v="5000"/>
    <n v="19"/>
    <n v="24"/>
    <x v="27"/>
  </r>
  <r>
    <n v="2"/>
    <n v="137"/>
    <x v="5"/>
    <x v="0"/>
    <x v="0"/>
    <x v="0"/>
    <x v="1"/>
    <x v="1"/>
    <s v="front"/>
    <n v="86.6"/>
    <n v="144.6"/>
    <n v="63.9"/>
    <n v="50.8"/>
    <n v="1713"/>
    <x v="2"/>
    <s v="four"/>
    <n v="92"/>
    <s v="1bbl"/>
    <n v="2.91"/>
    <n v="3.41"/>
    <n v="9.6"/>
    <n v="58"/>
    <n v="4800"/>
    <n v="49"/>
    <n v="54"/>
    <x v="28"/>
  </r>
  <r>
    <n v="2"/>
    <n v="137"/>
    <x v="5"/>
    <x v="0"/>
    <x v="0"/>
    <x v="0"/>
    <x v="1"/>
    <x v="1"/>
    <s v="front"/>
    <n v="86.6"/>
    <n v="144.6"/>
    <n v="63.9"/>
    <n v="50.8"/>
    <n v="1819"/>
    <x v="2"/>
    <s v="four"/>
    <n v="92"/>
    <s v="1bbl"/>
    <n v="2.91"/>
    <n v="3.41"/>
    <n v="9.1999999999999993"/>
    <n v="76"/>
    <n v="6000"/>
    <n v="31"/>
    <n v="38"/>
    <x v="29"/>
  </r>
  <r>
    <n v="1"/>
    <n v="101"/>
    <x v="5"/>
    <x v="0"/>
    <x v="0"/>
    <x v="0"/>
    <x v="1"/>
    <x v="1"/>
    <s v="front"/>
    <n v="93.7"/>
    <n v="150"/>
    <n v="64"/>
    <n v="52.6"/>
    <n v="1837"/>
    <x v="2"/>
    <s v="four"/>
    <n v="79"/>
    <s v="1bbl"/>
    <n v="2.91"/>
    <n v="3.07"/>
    <n v="10.1"/>
    <n v="60"/>
    <n v="5500"/>
    <n v="38"/>
    <n v="42"/>
    <x v="30"/>
  </r>
  <r>
    <n v="1"/>
    <n v="101"/>
    <x v="5"/>
    <x v="0"/>
    <x v="0"/>
    <x v="0"/>
    <x v="1"/>
    <x v="1"/>
    <s v="front"/>
    <n v="93.7"/>
    <n v="150"/>
    <n v="64"/>
    <n v="52.6"/>
    <n v="1940"/>
    <x v="2"/>
    <s v="four"/>
    <n v="92"/>
    <s v="1bbl"/>
    <n v="2.91"/>
    <n v="3.41"/>
    <n v="9.1999999999999993"/>
    <n v="76"/>
    <n v="6000"/>
    <n v="30"/>
    <n v="34"/>
    <x v="31"/>
  </r>
  <r>
    <n v="1"/>
    <n v="101"/>
    <x v="5"/>
    <x v="0"/>
    <x v="0"/>
    <x v="0"/>
    <x v="1"/>
    <x v="1"/>
    <s v="front"/>
    <n v="93.7"/>
    <n v="150"/>
    <n v="64"/>
    <n v="52.6"/>
    <n v="1956"/>
    <x v="2"/>
    <s v="four"/>
    <n v="92"/>
    <s v="1bbl"/>
    <n v="2.91"/>
    <n v="3.41"/>
    <n v="9.1999999999999993"/>
    <n v="76"/>
    <n v="6000"/>
    <n v="30"/>
    <n v="34"/>
    <x v="32"/>
  </r>
  <r>
    <n v="0"/>
    <n v="110"/>
    <x v="5"/>
    <x v="0"/>
    <x v="0"/>
    <x v="1"/>
    <x v="2"/>
    <x v="1"/>
    <s v="front"/>
    <n v="96.5"/>
    <n v="163.4"/>
    <n v="64"/>
    <n v="54.5"/>
    <n v="2010"/>
    <x v="2"/>
    <s v="four"/>
    <n v="92"/>
    <s v="1bbl"/>
    <n v="2.91"/>
    <n v="3.41"/>
    <n v="9.1999999999999993"/>
    <n v="76"/>
    <n v="6000"/>
    <n v="30"/>
    <n v="34"/>
    <x v="33"/>
  </r>
  <r>
    <n v="0"/>
    <n v="78"/>
    <x v="5"/>
    <x v="0"/>
    <x v="0"/>
    <x v="1"/>
    <x v="3"/>
    <x v="1"/>
    <s v="front"/>
    <n v="96.5"/>
    <n v="157.1"/>
    <n v="63.9"/>
    <n v="58.3"/>
    <n v="2024"/>
    <x v="2"/>
    <s v="four"/>
    <n v="92"/>
    <s v="1bbl"/>
    <n v="2.92"/>
    <n v="3.41"/>
    <n v="9.1999999999999993"/>
    <n v="76"/>
    <n v="6000"/>
    <n v="30"/>
    <n v="34"/>
    <x v="33"/>
  </r>
  <r>
    <n v="0"/>
    <n v="106"/>
    <x v="5"/>
    <x v="0"/>
    <x v="0"/>
    <x v="0"/>
    <x v="1"/>
    <x v="1"/>
    <s v="front"/>
    <n v="96.5"/>
    <n v="167.5"/>
    <n v="65.2"/>
    <n v="53.3"/>
    <n v="2236"/>
    <x v="2"/>
    <s v="four"/>
    <n v="110"/>
    <s v="1bbl"/>
    <n v="3.15"/>
    <n v="3.58"/>
    <n v="9"/>
    <n v="86"/>
    <n v="5800"/>
    <n v="27"/>
    <n v="33"/>
    <x v="34"/>
  </r>
  <r>
    <n v="0"/>
    <n v="106"/>
    <x v="5"/>
    <x v="0"/>
    <x v="0"/>
    <x v="0"/>
    <x v="1"/>
    <x v="1"/>
    <s v="front"/>
    <n v="96.5"/>
    <n v="167.5"/>
    <n v="65.2"/>
    <n v="53.3"/>
    <n v="2289"/>
    <x v="2"/>
    <s v="four"/>
    <n v="110"/>
    <s v="1bbl"/>
    <n v="3.15"/>
    <n v="3.58"/>
    <n v="9"/>
    <n v="86"/>
    <n v="5800"/>
    <n v="27"/>
    <n v="33"/>
    <x v="35"/>
  </r>
  <r>
    <n v="0"/>
    <n v="85"/>
    <x v="5"/>
    <x v="0"/>
    <x v="0"/>
    <x v="1"/>
    <x v="2"/>
    <x v="1"/>
    <s v="front"/>
    <n v="96.5"/>
    <n v="175.4"/>
    <n v="65.2"/>
    <n v="54.1"/>
    <n v="2304"/>
    <x v="2"/>
    <s v="four"/>
    <n v="110"/>
    <s v="1bbl"/>
    <n v="3.15"/>
    <n v="3.58"/>
    <n v="9"/>
    <n v="86"/>
    <n v="5800"/>
    <n v="27"/>
    <n v="33"/>
    <x v="36"/>
  </r>
  <r>
    <n v="0"/>
    <n v="85"/>
    <x v="5"/>
    <x v="0"/>
    <x v="0"/>
    <x v="1"/>
    <x v="2"/>
    <x v="1"/>
    <s v="front"/>
    <n v="96.5"/>
    <n v="175.4"/>
    <n v="62.5"/>
    <n v="54.1"/>
    <n v="2372"/>
    <x v="2"/>
    <s v="four"/>
    <n v="110"/>
    <s v="1bbl"/>
    <n v="3.15"/>
    <n v="3.58"/>
    <n v="9"/>
    <n v="86"/>
    <n v="5800"/>
    <n v="27"/>
    <n v="33"/>
    <x v="37"/>
  </r>
  <r>
    <n v="0"/>
    <n v="85"/>
    <x v="5"/>
    <x v="0"/>
    <x v="0"/>
    <x v="1"/>
    <x v="2"/>
    <x v="1"/>
    <s v="front"/>
    <n v="96.5"/>
    <n v="175.4"/>
    <n v="65.2"/>
    <n v="54.1"/>
    <n v="2465"/>
    <x v="2"/>
    <s v="four"/>
    <n v="110"/>
    <s v="mpfi"/>
    <n v="3.15"/>
    <n v="3.58"/>
    <n v="9"/>
    <n v="101"/>
    <n v="5800"/>
    <n v="24"/>
    <n v="28"/>
    <x v="38"/>
  </r>
  <r>
    <n v="1"/>
    <n v="107"/>
    <x v="5"/>
    <x v="0"/>
    <x v="0"/>
    <x v="0"/>
    <x v="2"/>
    <x v="1"/>
    <s v="front"/>
    <n v="96.5"/>
    <n v="169.1"/>
    <n v="66"/>
    <n v="51"/>
    <n v="2293"/>
    <x v="2"/>
    <s v="four"/>
    <n v="110"/>
    <s v="2bbl"/>
    <n v="3.15"/>
    <n v="3.58"/>
    <n v="9.1"/>
    <n v="100"/>
    <n v="5500"/>
    <n v="25"/>
    <n v="31"/>
    <x v="39"/>
  </r>
  <r>
    <n v="0"/>
    <n v="122"/>
    <x v="6"/>
    <x v="0"/>
    <x v="0"/>
    <x v="1"/>
    <x v="2"/>
    <x v="0"/>
    <s v="front"/>
    <n v="94.3"/>
    <n v="170.7"/>
    <n v="61.8"/>
    <n v="53.5"/>
    <n v="2337"/>
    <x v="2"/>
    <s v="four"/>
    <n v="111"/>
    <s v="2bbl"/>
    <n v="3.31"/>
    <n v="3.23"/>
    <n v="8.5"/>
    <n v="78"/>
    <n v="4800"/>
    <n v="24"/>
    <n v="29"/>
    <x v="40"/>
  </r>
  <r>
    <n v="2"/>
    <n v="122"/>
    <x v="6"/>
    <x v="0"/>
    <x v="0"/>
    <x v="0"/>
    <x v="1"/>
    <x v="0"/>
    <s v="front"/>
    <n v="96"/>
    <n v="172.6"/>
    <n v="65.2"/>
    <n v="51.4"/>
    <n v="2734"/>
    <x v="2"/>
    <s v="four"/>
    <n v="119"/>
    <s v="spfi"/>
    <n v="3.43"/>
    <n v="3.23"/>
    <n v="9.1999999999999993"/>
    <n v="90"/>
    <n v="5000"/>
    <n v="24"/>
    <n v="29"/>
    <x v="41"/>
  </r>
  <r>
    <n v="0"/>
    <n v="145"/>
    <x v="7"/>
    <x v="0"/>
    <x v="0"/>
    <x v="1"/>
    <x v="2"/>
    <x v="0"/>
    <s v="front"/>
    <n v="113"/>
    <n v="199.6"/>
    <n v="69.599999999999994"/>
    <n v="52.8"/>
    <n v="4066"/>
    <x v="0"/>
    <s v="six"/>
    <n v="258"/>
    <s v="mpfi"/>
    <n v="3.63"/>
    <n v="4.17"/>
    <n v="8.1"/>
    <n v="176"/>
    <n v="4750"/>
    <n v="15"/>
    <n v="19"/>
    <x v="42"/>
  </r>
  <r>
    <n v="0"/>
    <n v="122"/>
    <x v="7"/>
    <x v="0"/>
    <x v="0"/>
    <x v="1"/>
    <x v="2"/>
    <x v="0"/>
    <s v="front"/>
    <n v="113"/>
    <n v="199.6"/>
    <n v="69.599999999999994"/>
    <n v="52.8"/>
    <n v="4066"/>
    <x v="0"/>
    <s v="six"/>
    <n v="258"/>
    <s v="mpfi"/>
    <n v="3.63"/>
    <n v="4.17"/>
    <n v="8.1"/>
    <n v="176"/>
    <n v="4750"/>
    <n v="15"/>
    <n v="19"/>
    <x v="43"/>
  </r>
  <r>
    <n v="0"/>
    <n v="122"/>
    <x v="7"/>
    <x v="0"/>
    <x v="0"/>
    <x v="0"/>
    <x v="2"/>
    <x v="0"/>
    <s v="front"/>
    <n v="102"/>
    <n v="191.7"/>
    <n v="70.599999999999994"/>
    <n v="47.8"/>
    <n v="3950"/>
    <x v="1"/>
    <s v="twelve"/>
    <n v="326"/>
    <s v="mpfi"/>
    <n v="3.54"/>
    <n v="2.76"/>
    <n v="11.5"/>
    <n v="262"/>
    <n v="5000"/>
    <n v="13"/>
    <n v="17"/>
    <x v="44"/>
  </r>
  <r>
    <n v="1"/>
    <n v="104"/>
    <x v="8"/>
    <x v="0"/>
    <x v="0"/>
    <x v="0"/>
    <x v="1"/>
    <x v="1"/>
    <s v="front"/>
    <n v="93.1"/>
    <n v="159.1"/>
    <n v="64.2"/>
    <n v="54.1"/>
    <n v="1890"/>
    <x v="2"/>
    <s v="four"/>
    <n v="91"/>
    <s v="2bbl"/>
    <n v="3.03"/>
    <n v="3.15"/>
    <n v="9"/>
    <n v="68"/>
    <n v="5000"/>
    <n v="30"/>
    <n v="31"/>
    <x v="45"/>
  </r>
  <r>
    <n v="1"/>
    <n v="104"/>
    <x v="8"/>
    <x v="0"/>
    <x v="0"/>
    <x v="0"/>
    <x v="1"/>
    <x v="1"/>
    <s v="front"/>
    <n v="93.1"/>
    <n v="159.1"/>
    <n v="64.2"/>
    <n v="54.1"/>
    <n v="1900"/>
    <x v="2"/>
    <s v="four"/>
    <n v="91"/>
    <s v="2bbl"/>
    <n v="3.03"/>
    <n v="3.15"/>
    <n v="9"/>
    <n v="68"/>
    <n v="5000"/>
    <n v="31"/>
    <n v="38"/>
    <x v="46"/>
  </r>
  <r>
    <n v="1"/>
    <n v="104"/>
    <x v="8"/>
    <x v="0"/>
    <x v="0"/>
    <x v="0"/>
    <x v="1"/>
    <x v="1"/>
    <s v="front"/>
    <n v="93.1"/>
    <n v="159.1"/>
    <n v="64.2"/>
    <n v="54.1"/>
    <n v="1905"/>
    <x v="2"/>
    <s v="four"/>
    <n v="91"/>
    <s v="2bbl"/>
    <n v="3.03"/>
    <n v="3.15"/>
    <n v="9"/>
    <n v="68"/>
    <n v="5000"/>
    <n v="31"/>
    <n v="38"/>
    <x v="47"/>
  </r>
  <r>
    <n v="1"/>
    <n v="113"/>
    <x v="8"/>
    <x v="0"/>
    <x v="0"/>
    <x v="1"/>
    <x v="2"/>
    <x v="1"/>
    <s v="front"/>
    <n v="93.1"/>
    <n v="166.8"/>
    <n v="64.2"/>
    <n v="54.1"/>
    <n v="1945"/>
    <x v="2"/>
    <s v="four"/>
    <n v="91"/>
    <s v="2bbl"/>
    <n v="3.03"/>
    <n v="3.15"/>
    <n v="9"/>
    <n v="68"/>
    <n v="5000"/>
    <n v="31"/>
    <n v="38"/>
    <x v="48"/>
  </r>
  <r>
    <n v="1"/>
    <n v="113"/>
    <x v="8"/>
    <x v="0"/>
    <x v="0"/>
    <x v="1"/>
    <x v="2"/>
    <x v="1"/>
    <s v="front"/>
    <n v="93.1"/>
    <n v="166.8"/>
    <n v="64.2"/>
    <n v="54.1"/>
    <n v="1950"/>
    <x v="2"/>
    <s v="four"/>
    <n v="91"/>
    <s v="2bbl"/>
    <n v="3.08"/>
    <n v="3.15"/>
    <n v="9"/>
    <n v="68"/>
    <n v="5000"/>
    <n v="31"/>
    <n v="38"/>
    <x v="49"/>
  </r>
  <r>
    <n v="3"/>
    <n v="150"/>
    <x v="8"/>
    <x v="0"/>
    <x v="0"/>
    <x v="0"/>
    <x v="1"/>
    <x v="0"/>
    <s v="front"/>
    <n v="95.3"/>
    <n v="169"/>
    <n v="65.7"/>
    <n v="49.6"/>
    <n v="2380"/>
    <x v="4"/>
    <s v="two"/>
    <n v="70"/>
    <s v="4bbl"/>
    <n v="3.330710659898477"/>
    <n v="3.2569035532994919"/>
    <n v="9.4"/>
    <n v="101"/>
    <n v="6000"/>
    <n v="17"/>
    <n v="23"/>
    <x v="50"/>
  </r>
  <r>
    <n v="3"/>
    <n v="150"/>
    <x v="8"/>
    <x v="0"/>
    <x v="0"/>
    <x v="0"/>
    <x v="1"/>
    <x v="0"/>
    <s v="front"/>
    <n v="95.3"/>
    <n v="169"/>
    <n v="65.7"/>
    <n v="49.6"/>
    <n v="2380"/>
    <x v="4"/>
    <s v="two"/>
    <n v="70"/>
    <s v="4bbl"/>
    <n v="3.330710659898477"/>
    <n v="3.2569035532994919"/>
    <n v="9.4"/>
    <n v="101"/>
    <n v="6000"/>
    <n v="17"/>
    <n v="23"/>
    <x v="51"/>
  </r>
  <r>
    <n v="3"/>
    <n v="150"/>
    <x v="8"/>
    <x v="0"/>
    <x v="0"/>
    <x v="0"/>
    <x v="1"/>
    <x v="0"/>
    <s v="front"/>
    <n v="95.3"/>
    <n v="169"/>
    <n v="65.7"/>
    <n v="49.6"/>
    <n v="2385"/>
    <x v="4"/>
    <s v="two"/>
    <n v="70"/>
    <s v="4bbl"/>
    <n v="3.330710659898477"/>
    <n v="3.2569035532994919"/>
    <n v="9.4"/>
    <n v="101"/>
    <n v="6000"/>
    <n v="17"/>
    <n v="23"/>
    <x v="52"/>
  </r>
  <r>
    <n v="3"/>
    <n v="150"/>
    <x v="8"/>
    <x v="0"/>
    <x v="0"/>
    <x v="0"/>
    <x v="1"/>
    <x v="0"/>
    <s v="front"/>
    <n v="95.3"/>
    <n v="169"/>
    <n v="65.7"/>
    <n v="49.6"/>
    <n v="2500"/>
    <x v="4"/>
    <s v="two"/>
    <n v="80"/>
    <s v="mpfi"/>
    <n v="3.330710659898477"/>
    <n v="3.2569035532994919"/>
    <n v="9.4"/>
    <n v="135"/>
    <n v="6000"/>
    <n v="16"/>
    <n v="23"/>
    <x v="53"/>
  </r>
  <r>
    <n v="1"/>
    <n v="129"/>
    <x v="8"/>
    <x v="0"/>
    <x v="0"/>
    <x v="0"/>
    <x v="1"/>
    <x v="1"/>
    <s v="front"/>
    <n v="98.8"/>
    <n v="177.8"/>
    <n v="66.5"/>
    <n v="53.7"/>
    <n v="2385"/>
    <x v="2"/>
    <s v="four"/>
    <n v="122"/>
    <s v="2bbl"/>
    <n v="3.39"/>
    <n v="3.39"/>
    <n v="8.6"/>
    <n v="84"/>
    <n v="4800"/>
    <n v="26"/>
    <n v="32"/>
    <x v="36"/>
  </r>
  <r>
    <n v="0"/>
    <n v="115"/>
    <x v="8"/>
    <x v="0"/>
    <x v="0"/>
    <x v="1"/>
    <x v="2"/>
    <x v="1"/>
    <s v="front"/>
    <n v="98.8"/>
    <n v="177.8"/>
    <n v="66.5"/>
    <n v="55.5"/>
    <n v="2410"/>
    <x v="2"/>
    <s v="four"/>
    <n v="122"/>
    <s v="2bbl"/>
    <n v="3.39"/>
    <n v="3.39"/>
    <n v="8.6"/>
    <n v="84"/>
    <n v="4800"/>
    <n v="26"/>
    <n v="32"/>
    <x v="54"/>
  </r>
  <r>
    <n v="1"/>
    <n v="129"/>
    <x v="8"/>
    <x v="0"/>
    <x v="0"/>
    <x v="0"/>
    <x v="1"/>
    <x v="1"/>
    <s v="front"/>
    <n v="98.8"/>
    <n v="177.8"/>
    <n v="66.5"/>
    <n v="53.7"/>
    <n v="2385"/>
    <x v="2"/>
    <s v="four"/>
    <n v="122"/>
    <s v="2bbl"/>
    <n v="3.39"/>
    <n v="3.39"/>
    <n v="8.6"/>
    <n v="84"/>
    <n v="4800"/>
    <n v="26"/>
    <n v="32"/>
    <x v="55"/>
  </r>
  <r>
    <n v="0"/>
    <n v="115"/>
    <x v="8"/>
    <x v="0"/>
    <x v="0"/>
    <x v="1"/>
    <x v="2"/>
    <x v="1"/>
    <s v="front"/>
    <n v="98.8"/>
    <n v="177.8"/>
    <n v="66.5"/>
    <n v="55.5"/>
    <n v="2410"/>
    <x v="2"/>
    <s v="four"/>
    <n v="122"/>
    <s v="2bbl"/>
    <n v="3.39"/>
    <n v="3.39"/>
    <n v="8.6"/>
    <n v="84"/>
    <n v="4800"/>
    <n v="26"/>
    <n v="32"/>
    <x v="56"/>
  </r>
  <r>
    <n v="0"/>
    <n v="122"/>
    <x v="8"/>
    <x v="1"/>
    <x v="0"/>
    <x v="1"/>
    <x v="2"/>
    <x v="1"/>
    <s v="front"/>
    <n v="98.8"/>
    <n v="177.8"/>
    <n v="66.5"/>
    <n v="55.5"/>
    <n v="2443"/>
    <x v="2"/>
    <s v="four"/>
    <n v="122"/>
    <s v="idi"/>
    <n v="3.39"/>
    <n v="3.39"/>
    <n v="22.7"/>
    <n v="64"/>
    <n v="4650"/>
    <n v="36"/>
    <n v="42"/>
    <x v="57"/>
  </r>
  <r>
    <n v="0"/>
    <n v="115"/>
    <x v="8"/>
    <x v="0"/>
    <x v="0"/>
    <x v="1"/>
    <x v="1"/>
    <x v="1"/>
    <s v="front"/>
    <n v="98.8"/>
    <n v="177.8"/>
    <n v="66.5"/>
    <n v="55.5"/>
    <n v="2425"/>
    <x v="2"/>
    <s v="four"/>
    <n v="122"/>
    <s v="2bbl"/>
    <n v="3.39"/>
    <n v="3.39"/>
    <n v="8.6"/>
    <n v="84"/>
    <n v="4800"/>
    <n v="26"/>
    <n v="32"/>
    <x v="58"/>
  </r>
  <r>
    <n v="0"/>
    <n v="118"/>
    <x v="8"/>
    <x v="0"/>
    <x v="0"/>
    <x v="1"/>
    <x v="2"/>
    <x v="0"/>
    <s v="front"/>
    <n v="104.9"/>
    <n v="175"/>
    <n v="66.099999999999994"/>
    <n v="54.4"/>
    <n v="2670"/>
    <x v="2"/>
    <s v="four"/>
    <n v="140"/>
    <s v="mpfi"/>
    <n v="3.76"/>
    <n v="3.16"/>
    <n v="8"/>
    <n v="120"/>
    <n v="5000"/>
    <n v="19"/>
    <n v="27"/>
    <x v="59"/>
  </r>
  <r>
    <n v="0"/>
    <n v="122"/>
    <x v="8"/>
    <x v="1"/>
    <x v="0"/>
    <x v="1"/>
    <x v="2"/>
    <x v="0"/>
    <s v="front"/>
    <n v="104.9"/>
    <n v="175"/>
    <n v="66.099999999999994"/>
    <n v="54.4"/>
    <n v="2700"/>
    <x v="2"/>
    <s v="four"/>
    <n v="134"/>
    <s v="idi"/>
    <n v="3.43"/>
    <n v="3.64"/>
    <n v="22"/>
    <n v="72"/>
    <n v="4200"/>
    <n v="31"/>
    <n v="39"/>
    <x v="60"/>
  </r>
  <r>
    <n v="-1"/>
    <n v="93"/>
    <x v="9"/>
    <x v="1"/>
    <x v="1"/>
    <x v="1"/>
    <x v="2"/>
    <x v="0"/>
    <s v="front"/>
    <n v="110"/>
    <n v="190.9"/>
    <n v="70.3"/>
    <n v="56.5"/>
    <n v="3515"/>
    <x v="2"/>
    <s v="five"/>
    <n v="183"/>
    <s v="idi"/>
    <n v="3.58"/>
    <n v="3.64"/>
    <n v="21.5"/>
    <n v="123"/>
    <n v="4350"/>
    <n v="22"/>
    <n v="25"/>
    <x v="61"/>
  </r>
  <r>
    <n v="-1"/>
    <n v="93"/>
    <x v="9"/>
    <x v="1"/>
    <x v="1"/>
    <x v="1"/>
    <x v="3"/>
    <x v="0"/>
    <s v="front"/>
    <n v="110"/>
    <n v="190.9"/>
    <n v="70.3"/>
    <n v="58.7"/>
    <n v="3750"/>
    <x v="2"/>
    <s v="five"/>
    <n v="183"/>
    <s v="idi"/>
    <n v="3.58"/>
    <n v="3.64"/>
    <n v="21.5"/>
    <n v="123"/>
    <n v="4350"/>
    <n v="22"/>
    <n v="25"/>
    <x v="62"/>
  </r>
  <r>
    <n v="0"/>
    <n v="93"/>
    <x v="9"/>
    <x v="1"/>
    <x v="1"/>
    <x v="0"/>
    <x v="4"/>
    <x v="0"/>
    <s v="front"/>
    <n v="106.7"/>
    <n v="187.5"/>
    <n v="70.3"/>
    <n v="54.9"/>
    <n v="3495"/>
    <x v="2"/>
    <s v="five"/>
    <n v="183"/>
    <s v="idi"/>
    <n v="3.58"/>
    <n v="3.64"/>
    <n v="21.5"/>
    <n v="123"/>
    <n v="4350"/>
    <n v="22"/>
    <n v="25"/>
    <x v="63"/>
  </r>
  <r>
    <n v="-1"/>
    <n v="93"/>
    <x v="9"/>
    <x v="1"/>
    <x v="1"/>
    <x v="1"/>
    <x v="2"/>
    <x v="0"/>
    <s v="front"/>
    <n v="115.6"/>
    <n v="202.6"/>
    <n v="71.7"/>
    <n v="56.3"/>
    <n v="3770"/>
    <x v="2"/>
    <s v="five"/>
    <n v="183"/>
    <s v="idi"/>
    <n v="3.58"/>
    <n v="3.64"/>
    <n v="21.5"/>
    <n v="123"/>
    <n v="4350"/>
    <n v="22"/>
    <n v="25"/>
    <x v="64"/>
  </r>
  <r>
    <n v="-1"/>
    <n v="122"/>
    <x v="9"/>
    <x v="0"/>
    <x v="0"/>
    <x v="1"/>
    <x v="2"/>
    <x v="0"/>
    <s v="front"/>
    <n v="115.6"/>
    <n v="202.6"/>
    <n v="71.7"/>
    <n v="56.5"/>
    <n v="3740"/>
    <x v="1"/>
    <s v="eight"/>
    <n v="234"/>
    <s v="mpfi"/>
    <n v="3.46"/>
    <n v="3.1"/>
    <n v="8.3000000000000007"/>
    <n v="155"/>
    <n v="4750"/>
    <n v="16"/>
    <n v="18"/>
    <x v="65"/>
  </r>
  <r>
    <n v="3"/>
    <n v="142"/>
    <x v="9"/>
    <x v="0"/>
    <x v="0"/>
    <x v="0"/>
    <x v="0"/>
    <x v="0"/>
    <s v="front"/>
    <n v="96.6"/>
    <n v="180.3"/>
    <n v="70.5"/>
    <n v="50.8"/>
    <n v="3685"/>
    <x v="1"/>
    <s v="eight"/>
    <n v="234"/>
    <s v="mpfi"/>
    <n v="3.46"/>
    <n v="3.1"/>
    <n v="8.3000000000000007"/>
    <n v="155"/>
    <n v="4750"/>
    <n v="16"/>
    <n v="18"/>
    <x v="66"/>
  </r>
  <r>
    <n v="0"/>
    <n v="122"/>
    <x v="9"/>
    <x v="0"/>
    <x v="0"/>
    <x v="1"/>
    <x v="2"/>
    <x v="0"/>
    <s v="front"/>
    <n v="120.9"/>
    <n v="208.1"/>
    <n v="71.7"/>
    <n v="56.7"/>
    <n v="3900"/>
    <x v="1"/>
    <s v="eight"/>
    <n v="308"/>
    <s v="mpfi"/>
    <n v="3.8"/>
    <n v="3.35"/>
    <n v="8"/>
    <n v="184"/>
    <n v="4500"/>
    <n v="14"/>
    <n v="16"/>
    <x v="67"/>
  </r>
  <r>
    <n v="1"/>
    <n v="122"/>
    <x v="9"/>
    <x v="0"/>
    <x v="0"/>
    <x v="0"/>
    <x v="4"/>
    <x v="0"/>
    <s v="front"/>
    <n v="112"/>
    <n v="199.2"/>
    <n v="72"/>
    <n v="55.4"/>
    <n v="3715"/>
    <x v="1"/>
    <s v="eight"/>
    <n v="304"/>
    <s v="mpfi"/>
    <n v="3.8"/>
    <n v="3.35"/>
    <n v="8"/>
    <n v="184"/>
    <n v="4500"/>
    <n v="14"/>
    <n v="16"/>
    <x v="68"/>
  </r>
  <r>
    <n v="1"/>
    <n v="122"/>
    <x v="10"/>
    <x v="0"/>
    <x v="1"/>
    <x v="0"/>
    <x v="1"/>
    <x v="0"/>
    <s v="front"/>
    <n v="102.7"/>
    <n v="178.4"/>
    <n v="68"/>
    <n v="54.8"/>
    <n v="2910"/>
    <x v="2"/>
    <s v="four"/>
    <n v="140"/>
    <s v="mpfi"/>
    <n v="3.78"/>
    <n v="3.12"/>
    <n v="8"/>
    <n v="175"/>
    <n v="5000"/>
    <n v="19"/>
    <n v="24"/>
    <x v="69"/>
  </r>
  <r>
    <n v="2"/>
    <n v="161"/>
    <x v="11"/>
    <x v="0"/>
    <x v="0"/>
    <x v="0"/>
    <x v="1"/>
    <x v="1"/>
    <s v="front"/>
    <n v="93.7"/>
    <n v="157.30000000000001"/>
    <n v="64.400000000000006"/>
    <n v="50.8"/>
    <n v="1918"/>
    <x v="2"/>
    <s v="four"/>
    <n v="92"/>
    <s v="2bbl"/>
    <n v="2.97"/>
    <n v="3.23"/>
    <n v="9.4"/>
    <n v="68"/>
    <n v="5500"/>
    <n v="37"/>
    <n v="41"/>
    <x v="70"/>
  </r>
  <r>
    <n v="2"/>
    <n v="161"/>
    <x v="11"/>
    <x v="0"/>
    <x v="0"/>
    <x v="0"/>
    <x v="1"/>
    <x v="1"/>
    <s v="front"/>
    <n v="93.7"/>
    <n v="157.30000000000001"/>
    <n v="64.400000000000006"/>
    <n v="50.8"/>
    <n v="1944"/>
    <x v="2"/>
    <s v="four"/>
    <n v="92"/>
    <s v="2bbl"/>
    <n v="2.97"/>
    <n v="3.23"/>
    <n v="9.4"/>
    <n v="68"/>
    <n v="5500"/>
    <n v="31"/>
    <n v="38"/>
    <x v="71"/>
  </r>
  <r>
    <n v="2"/>
    <n v="161"/>
    <x v="11"/>
    <x v="0"/>
    <x v="0"/>
    <x v="0"/>
    <x v="1"/>
    <x v="1"/>
    <s v="front"/>
    <n v="93.7"/>
    <n v="157.30000000000001"/>
    <n v="64.400000000000006"/>
    <n v="50.8"/>
    <n v="2004"/>
    <x v="2"/>
    <s v="four"/>
    <n v="92"/>
    <s v="2bbl"/>
    <n v="2.97"/>
    <n v="3.23"/>
    <n v="9.4"/>
    <n v="68"/>
    <n v="5500"/>
    <n v="31"/>
    <n v="38"/>
    <x v="72"/>
  </r>
  <r>
    <n v="1"/>
    <n v="161"/>
    <x v="11"/>
    <x v="0"/>
    <x v="1"/>
    <x v="0"/>
    <x v="1"/>
    <x v="1"/>
    <s v="front"/>
    <n v="93"/>
    <n v="157.30000000000001"/>
    <n v="63.8"/>
    <n v="50.8"/>
    <n v="2145"/>
    <x v="2"/>
    <s v="four"/>
    <n v="98"/>
    <s v="spdi"/>
    <n v="3.03"/>
    <n v="3.39"/>
    <n v="7.6"/>
    <n v="102"/>
    <n v="5500"/>
    <n v="24"/>
    <n v="30"/>
    <x v="73"/>
  </r>
  <r>
    <n v="3"/>
    <n v="153"/>
    <x v="11"/>
    <x v="0"/>
    <x v="1"/>
    <x v="0"/>
    <x v="1"/>
    <x v="1"/>
    <s v="front"/>
    <n v="96.3"/>
    <n v="173"/>
    <n v="65.400000000000006"/>
    <n v="49.4"/>
    <n v="2370"/>
    <x v="2"/>
    <s v="four"/>
    <n v="110"/>
    <s v="spdi"/>
    <n v="3.17"/>
    <n v="3.46"/>
    <n v="7.5"/>
    <n v="116"/>
    <n v="5500"/>
    <n v="23"/>
    <n v="30"/>
    <x v="74"/>
  </r>
  <r>
    <n v="3"/>
    <n v="153"/>
    <x v="11"/>
    <x v="0"/>
    <x v="0"/>
    <x v="0"/>
    <x v="1"/>
    <x v="1"/>
    <s v="front"/>
    <n v="96.3"/>
    <n v="173"/>
    <n v="65.400000000000006"/>
    <n v="49.4"/>
    <n v="2328"/>
    <x v="2"/>
    <s v="four"/>
    <n v="122"/>
    <s v="2bbl"/>
    <n v="3.35"/>
    <n v="3.46"/>
    <n v="8.5"/>
    <n v="88"/>
    <n v="5000"/>
    <n v="25"/>
    <n v="32"/>
    <x v="75"/>
  </r>
  <r>
    <n v="3"/>
    <n v="122"/>
    <x v="11"/>
    <x v="0"/>
    <x v="1"/>
    <x v="0"/>
    <x v="1"/>
    <x v="1"/>
    <s v="front"/>
    <n v="95.9"/>
    <n v="173.2"/>
    <n v="66.3"/>
    <n v="50.2"/>
    <n v="2833"/>
    <x v="2"/>
    <s v="four"/>
    <n v="156"/>
    <s v="spdi"/>
    <n v="3.58"/>
    <n v="3.86"/>
    <n v="7"/>
    <n v="145"/>
    <n v="5000"/>
    <n v="19"/>
    <n v="24"/>
    <x v="76"/>
  </r>
  <r>
    <n v="3"/>
    <n v="122"/>
    <x v="11"/>
    <x v="0"/>
    <x v="1"/>
    <x v="0"/>
    <x v="1"/>
    <x v="1"/>
    <s v="front"/>
    <n v="95.9"/>
    <n v="173.2"/>
    <n v="66.3"/>
    <n v="50.2"/>
    <n v="2921"/>
    <x v="2"/>
    <s v="four"/>
    <n v="156"/>
    <s v="spdi"/>
    <n v="3.59"/>
    <n v="3.86"/>
    <n v="7"/>
    <n v="145"/>
    <n v="5000"/>
    <n v="19"/>
    <n v="24"/>
    <x v="77"/>
  </r>
  <r>
    <n v="3"/>
    <n v="122"/>
    <x v="11"/>
    <x v="0"/>
    <x v="1"/>
    <x v="0"/>
    <x v="1"/>
    <x v="1"/>
    <s v="front"/>
    <n v="95.9"/>
    <n v="173.2"/>
    <n v="66.3"/>
    <n v="50.2"/>
    <n v="2926"/>
    <x v="2"/>
    <s v="four"/>
    <n v="156"/>
    <s v="spdi"/>
    <n v="3.59"/>
    <n v="3.86"/>
    <n v="7"/>
    <n v="145"/>
    <n v="5000"/>
    <n v="19"/>
    <n v="24"/>
    <x v="78"/>
  </r>
  <r>
    <n v="1"/>
    <n v="125"/>
    <x v="11"/>
    <x v="0"/>
    <x v="0"/>
    <x v="1"/>
    <x v="2"/>
    <x v="1"/>
    <s v="front"/>
    <n v="96.3"/>
    <n v="172.4"/>
    <n v="65.400000000000006"/>
    <n v="51.6"/>
    <n v="2365"/>
    <x v="2"/>
    <s v="four"/>
    <n v="122"/>
    <s v="2bbl"/>
    <n v="3.35"/>
    <n v="3.46"/>
    <n v="8.5"/>
    <n v="88"/>
    <n v="5000"/>
    <n v="25"/>
    <n v="32"/>
    <x v="79"/>
  </r>
  <r>
    <n v="1"/>
    <n v="125"/>
    <x v="11"/>
    <x v="0"/>
    <x v="0"/>
    <x v="1"/>
    <x v="2"/>
    <x v="1"/>
    <s v="front"/>
    <n v="96.3"/>
    <n v="172.4"/>
    <n v="65.400000000000006"/>
    <n v="51.6"/>
    <n v="2405"/>
    <x v="2"/>
    <s v="four"/>
    <n v="122"/>
    <s v="2bbl"/>
    <n v="3.35"/>
    <n v="3.46"/>
    <n v="8.5"/>
    <n v="88"/>
    <n v="5000"/>
    <n v="25"/>
    <n v="32"/>
    <x v="80"/>
  </r>
  <r>
    <n v="1"/>
    <n v="125"/>
    <x v="11"/>
    <x v="0"/>
    <x v="1"/>
    <x v="1"/>
    <x v="2"/>
    <x v="1"/>
    <s v="front"/>
    <n v="96.3"/>
    <n v="172.4"/>
    <n v="65.400000000000006"/>
    <n v="51.6"/>
    <n v="2403"/>
    <x v="2"/>
    <s v="four"/>
    <n v="110"/>
    <s v="spdi"/>
    <n v="3.17"/>
    <n v="3.46"/>
    <n v="7.5"/>
    <n v="116"/>
    <n v="5500"/>
    <n v="23"/>
    <n v="30"/>
    <x v="81"/>
  </r>
  <r>
    <n v="-1"/>
    <n v="137"/>
    <x v="11"/>
    <x v="0"/>
    <x v="0"/>
    <x v="1"/>
    <x v="2"/>
    <x v="1"/>
    <s v="front"/>
    <n v="96.3"/>
    <n v="172.4"/>
    <n v="65.400000000000006"/>
    <n v="51.6"/>
    <n v="2403"/>
    <x v="2"/>
    <s v="four"/>
    <n v="110"/>
    <s v="spdi"/>
    <n v="3.17"/>
    <n v="3.46"/>
    <n v="7.5"/>
    <n v="116"/>
    <n v="5500"/>
    <n v="23"/>
    <n v="30"/>
    <x v="81"/>
  </r>
  <r>
    <n v="1"/>
    <n v="128"/>
    <x v="12"/>
    <x v="0"/>
    <x v="0"/>
    <x v="0"/>
    <x v="2"/>
    <x v="1"/>
    <s v="front"/>
    <n v="94.5"/>
    <n v="165.3"/>
    <n v="63.8"/>
    <n v="54.5"/>
    <n v="1889"/>
    <x v="2"/>
    <s v="four"/>
    <n v="97"/>
    <s v="2bbl"/>
    <n v="3.15"/>
    <n v="3.29"/>
    <n v="9.4"/>
    <n v="69"/>
    <n v="5200"/>
    <n v="31"/>
    <n v="37"/>
    <x v="82"/>
  </r>
  <r>
    <n v="1"/>
    <n v="128"/>
    <x v="12"/>
    <x v="1"/>
    <x v="0"/>
    <x v="0"/>
    <x v="2"/>
    <x v="1"/>
    <s v="front"/>
    <n v="94.5"/>
    <n v="165.3"/>
    <n v="63.8"/>
    <n v="54.5"/>
    <n v="2017"/>
    <x v="2"/>
    <s v="four"/>
    <n v="103"/>
    <s v="idi"/>
    <n v="2.99"/>
    <n v="3.47"/>
    <n v="21.9"/>
    <n v="55"/>
    <n v="4800"/>
    <n v="45"/>
    <n v="50"/>
    <x v="83"/>
  </r>
  <r>
    <n v="1"/>
    <n v="128"/>
    <x v="12"/>
    <x v="0"/>
    <x v="0"/>
    <x v="0"/>
    <x v="2"/>
    <x v="1"/>
    <s v="front"/>
    <n v="94.5"/>
    <n v="165.3"/>
    <n v="63.8"/>
    <n v="54.5"/>
    <n v="1918"/>
    <x v="2"/>
    <s v="four"/>
    <n v="97"/>
    <s v="2bbl"/>
    <n v="3.15"/>
    <n v="3.29"/>
    <n v="9.4"/>
    <n v="69"/>
    <n v="5200"/>
    <n v="31"/>
    <n v="37"/>
    <x v="84"/>
  </r>
  <r>
    <n v="1"/>
    <n v="122"/>
    <x v="12"/>
    <x v="0"/>
    <x v="0"/>
    <x v="1"/>
    <x v="2"/>
    <x v="1"/>
    <s v="front"/>
    <n v="94.5"/>
    <n v="165.3"/>
    <n v="63.8"/>
    <n v="54.5"/>
    <n v="1938"/>
    <x v="2"/>
    <s v="four"/>
    <n v="97"/>
    <s v="2bbl"/>
    <n v="3.15"/>
    <n v="3.29"/>
    <n v="9.4"/>
    <n v="69"/>
    <n v="5200"/>
    <n v="31"/>
    <n v="37"/>
    <x v="85"/>
  </r>
  <r>
    <n v="1"/>
    <n v="103"/>
    <x v="12"/>
    <x v="0"/>
    <x v="0"/>
    <x v="1"/>
    <x v="3"/>
    <x v="1"/>
    <s v="front"/>
    <n v="94.5"/>
    <n v="170.2"/>
    <n v="63.8"/>
    <n v="53.5"/>
    <n v="2024"/>
    <x v="2"/>
    <s v="four"/>
    <n v="97"/>
    <s v="2bbl"/>
    <n v="3.15"/>
    <n v="3.29"/>
    <n v="9.4"/>
    <n v="69"/>
    <n v="5200"/>
    <n v="31"/>
    <n v="37"/>
    <x v="86"/>
  </r>
  <r>
    <n v="1"/>
    <n v="128"/>
    <x v="12"/>
    <x v="0"/>
    <x v="0"/>
    <x v="0"/>
    <x v="2"/>
    <x v="1"/>
    <s v="front"/>
    <n v="94.5"/>
    <n v="165.3"/>
    <n v="63.8"/>
    <n v="54.5"/>
    <n v="1951"/>
    <x v="2"/>
    <s v="four"/>
    <n v="97"/>
    <s v="2bbl"/>
    <n v="3.15"/>
    <n v="3.29"/>
    <n v="9.4"/>
    <n v="69"/>
    <n v="5200"/>
    <n v="31"/>
    <n v="37"/>
    <x v="87"/>
  </r>
  <r>
    <n v="1"/>
    <n v="128"/>
    <x v="12"/>
    <x v="0"/>
    <x v="0"/>
    <x v="0"/>
    <x v="1"/>
    <x v="1"/>
    <s v="front"/>
    <n v="94.5"/>
    <n v="165.6"/>
    <n v="63.8"/>
    <n v="53.3"/>
    <n v="2028"/>
    <x v="2"/>
    <s v="four"/>
    <n v="97"/>
    <s v="2bbl"/>
    <n v="3.15"/>
    <n v="3.29"/>
    <n v="9.4"/>
    <n v="69"/>
    <n v="5200"/>
    <n v="31"/>
    <n v="37"/>
    <x v="88"/>
  </r>
  <r>
    <n v="1"/>
    <n v="122"/>
    <x v="12"/>
    <x v="0"/>
    <x v="0"/>
    <x v="1"/>
    <x v="2"/>
    <x v="1"/>
    <s v="front"/>
    <n v="94.5"/>
    <n v="165.3"/>
    <n v="63.8"/>
    <n v="54.5"/>
    <n v="1971"/>
    <x v="2"/>
    <s v="four"/>
    <n v="97"/>
    <s v="2bbl"/>
    <n v="3.15"/>
    <n v="3.29"/>
    <n v="9.4"/>
    <n v="69"/>
    <n v="5200"/>
    <n v="31"/>
    <n v="37"/>
    <x v="89"/>
  </r>
  <r>
    <n v="1"/>
    <n v="103"/>
    <x v="12"/>
    <x v="0"/>
    <x v="0"/>
    <x v="1"/>
    <x v="3"/>
    <x v="1"/>
    <s v="front"/>
    <n v="94.5"/>
    <n v="170.2"/>
    <n v="63.8"/>
    <n v="53.5"/>
    <n v="2037"/>
    <x v="2"/>
    <s v="four"/>
    <n v="97"/>
    <s v="2bbl"/>
    <n v="3.15"/>
    <n v="3.29"/>
    <n v="9.4"/>
    <n v="69"/>
    <n v="5200"/>
    <n v="31"/>
    <n v="37"/>
    <x v="90"/>
  </r>
  <r>
    <n v="2"/>
    <n v="168"/>
    <x v="12"/>
    <x v="0"/>
    <x v="0"/>
    <x v="0"/>
    <x v="4"/>
    <x v="1"/>
    <s v="front"/>
    <n v="95.1"/>
    <n v="162.4"/>
    <n v="63.8"/>
    <n v="53.3"/>
    <n v="2008"/>
    <x v="2"/>
    <s v="four"/>
    <n v="97"/>
    <s v="2bbl"/>
    <n v="3.15"/>
    <n v="3.29"/>
    <n v="9.4"/>
    <n v="69"/>
    <n v="5200"/>
    <n v="31"/>
    <n v="37"/>
    <x v="91"/>
  </r>
  <r>
    <n v="0"/>
    <n v="106"/>
    <x v="12"/>
    <x v="0"/>
    <x v="0"/>
    <x v="1"/>
    <x v="1"/>
    <x v="1"/>
    <s v="front"/>
    <n v="97.2"/>
    <n v="173.4"/>
    <n v="65.2"/>
    <n v="54.7"/>
    <n v="2324"/>
    <x v="2"/>
    <s v="four"/>
    <n v="120"/>
    <s v="2bbl"/>
    <n v="3.33"/>
    <n v="3.47"/>
    <n v="8.5"/>
    <n v="97"/>
    <n v="5200"/>
    <n v="27"/>
    <n v="34"/>
    <x v="92"/>
  </r>
  <r>
    <n v="0"/>
    <n v="106"/>
    <x v="12"/>
    <x v="0"/>
    <x v="0"/>
    <x v="1"/>
    <x v="2"/>
    <x v="1"/>
    <s v="front"/>
    <n v="97.2"/>
    <n v="173.4"/>
    <n v="65.2"/>
    <n v="54.7"/>
    <n v="2302"/>
    <x v="2"/>
    <s v="four"/>
    <n v="120"/>
    <s v="2bbl"/>
    <n v="3.33"/>
    <n v="3.47"/>
    <n v="8.5"/>
    <n v="97"/>
    <n v="5200"/>
    <n v="27"/>
    <n v="34"/>
    <x v="93"/>
  </r>
  <r>
    <n v="0"/>
    <n v="128"/>
    <x v="12"/>
    <x v="0"/>
    <x v="0"/>
    <x v="1"/>
    <x v="2"/>
    <x v="1"/>
    <s v="front"/>
    <n v="100.4"/>
    <n v="181.7"/>
    <n v="66.5"/>
    <n v="55.1"/>
    <n v="3095"/>
    <x v="1"/>
    <s v="six"/>
    <n v="181"/>
    <s v="mpfi"/>
    <n v="3.43"/>
    <n v="3.27"/>
    <n v="9"/>
    <n v="152"/>
    <n v="5200"/>
    <n v="17"/>
    <n v="22"/>
    <x v="94"/>
  </r>
  <r>
    <n v="0"/>
    <n v="108"/>
    <x v="12"/>
    <x v="0"/>
    <x v="0"/>
    <x v="1"/>
    <x v="3"/>
    <x v="1"/>
    <s v="front"/>
    <n v="100.4"/>
    <n v="184.6"/>
    <n v="66.5"/>
    <n v="56.1"/>
    <n v="3296"/>
    <x v="1"/>
    <s v="six"/>
    <n v="181"/>
    <s v="mpfi"/>
    <n v="3.43"/>
    <n v="3.27"/>
    <n v="9"/>
    <n v="152"/>
    <n v="5200"/>
    <n v="17"/>
    <n v="22"/>
    <x v="95"/>
  </r>
  <r>
    <n v="0"/>
    <n v="108"/>
    <x v="12"/>
    <x v="0"/>
    <x v="0"/>
    <x v="1"/>
    <x v="2"/>
    <x v="1"/>
    <s v="front"/>
    <n v="100.4"/>
    <n v="184.6"/>
    <n v="66.5"/>
    <n v="55.1"/>
    <n v="3060"/>
    <x v="1"/>
    <s v="six"/>
    <n v="181"/>
    <s v="mpfi"/>
    <n v="3.43"/>
    <n v="3.27"/>
    <n v="9"/>
    <n v="152"/>
    <n v="5200"/>
    <n v="19"/>
    <n v="25"/>
    <x v="94"/>
  </r>
  <r>
    <n v="3"/>
    <n v="194"/>
    <x v="12"/>
    <x v="0"/>
    <x v="0"/>
    <x v="0"/>
    <x v="1"/>
    <x v="0"/>
    <s v="front"/>
    <n v="91.3"/>
    <n v="170.7"/>
    <n v="67.900000000000006"/>
    <n v="49.7"/>
    <n v="3071"/>
    <x v="1"/>
    <s v="six"/>
    <n v="181"/>
    <s v="mpfi"/>
    <n v="3.43"/>
    <n v="3.27"/>
    <n v="9"/>
    <n v="160"/>
    <n v="5200"/>
    <n v="19"/>
    <n v="25"/>
    <x v="96"/>
  </r>
  <r>
    <n v="3"/>
    <n v="194"/>
    <x v="12"/>
    <x v="0"/>
    <x v="1"/>
    <x v="0"/>
    <x v="1"/>
    <x v="0"/>
    <s v="front"/>
    <n v="91.3"/>
    <n v="170.7"/>
    <n v="67.900000000000006"/>
    <n v="49.7"/>
    <n v="3139"/>
    <x v="1"/>
    <s v="six"/>
    <n v="181"/>
    <s v="mpfi"/>
    <n v="3.43"/>
    <n v="3.27"/>
    <n v="7.8"/>
    <n v="200"/>
    <n v="5200"/>
    <n v="17"/>
    <n v="23"/>
    <x v="97"/>
  </r>
  <r>
    <n v="1"/>
    <n v="231"/>
    <x v="12"/>
    <x v="0"/>
    <x v="0"/>
    <x v="0"/>
    <x v="1"/>
    <x v="0"/>
    <s v="front"/>
    <n v="99.2"/>
    <n v="178.5"/>
    <n v="67.900000000000006"/>
    <n v="49.7"/>
    <n v="3139"/>
    <x v="1"/>
    <s v="six"/>
    <n v="181"/>
    <s v="mpfi"/>
    <n v="3.43"/>
    <n v="3.27"/>
    <n v="9"/>
    <n v="160"/>
    <n v="5200"/>
    <n v="19"/>
    <n v="25"/>
    <x v="98"/>
  </r>
  <r>
    <n v="0"/>
    <n v="161"/>
    <x v="13"/>
    <x v="0"/>
    <x v="0"/>
    <x v="1"/>
    <x v="2"/>
    <x v="0"/>
    <s v="front"/>
    <n v="107.9"/>
    <n v="186.7"/>
    <n v="68.400000000000006"/>
    <n v="56.7"/>
    <n v="3020"/>
    <x v="3"/>
    <s v="four"/>
    <n v="120"/>
    <s v="mpfi"/>
    <n v="3.46"/>
    <n v="3.19"/>
    <n v="8.4"/>
    <n v="97"/>
    <n v="5000"/>
    <n v="19"/>
    <n v="24"/>
    <x v="99"/>
  </r>
  <r>
    <n v="0"/>
    <n v="161"/>
    <x v="13"/>
    <x v="1"/>
    <x v="1"/>
    <x v="1"/>
    <x v="2"/>
    <x v="0"/>
    <s v="front"/>
    <n v="107.9"/>
    <n v="186.7"/>
    <n v="68.400000000000006"/>
    <n v="56.7"/>
    <n v="3197"/>
    <x v="3"/>
    <s v="four"/>
    <n v="152"/>
    <s v="idi"/>
    <n v="3.7"/>
    <n v="3.52"/>
    <n v="21"/>
    <n v="95"/>
    <n v="4150"/>
    <n v="28"/>
    <n v="33"/>
    <x v="100"/>
  </r>
  <r>
    <n v="0"/>
    <n v="122"/>
    <x v="13"/>
    <x v="0"/>
    <x v="0"/>
    <x v="1"/>
    <x v="3"/>
    <x v="0"/>
    <s v="front"/>
    <n v="114.2"/>
    <n v="198.9"/>
    <n v="68.400000000000006"/>
    <n v="58.7"/>
    <n v="3230"/>
    <x v="3"/>
    <s v="four"/>
    <n v="120"/>
    <s v="mpfi"/>
    <n v="3.46"/>
    <n v="3.19"/>
    <n v="8.4"/>
    <n v="97"/>
    <n v="5000"/>
    <n v="19"/>
    <n v="24"/>
    <x v="101"/>
  </r>
  <r>
    <n v="0"/>
    <n v="122"/>
    <x v="13"/>
    <x v="1"/>
    <x v="1"/>
    <x v="1"/>
    <x v="3"/>
    <x v="0"/>
    <s v="front"/>
    <n v="114.2"/>
    <n v="198.9"/>
    <n v="68.400000000000006"/>
    <n v="58.7"/>
    <n v="3430"/>
    <x v="3"/>
    <s v="four"/>
    <n v="152"/>
    <s v="idi"/>
    <n v="3.7"/>
    <n v="3.52"/>
    <n v="21"/>
    <n v="95"/>
    <n v="4150"/>
    <n v="25"/>
    <n v="25"/>
    <x v="102"/>
  </r>
  <r>
    <n v="0"/>
    <n v="161"/>
    <x v="13"/>
    <x v="0"/>
    <x v="0"/>
    <x v="1"/>
    <x v="2"/>
    <x v="0"/>
    <s v="front"/>
    <n v="107.9"/>
    <n v="186.7"/>
    <n v="68.400000000000006"/>
    <n v="56.7"/>
    <n v="3075"/>
    <x v="3"/>
    <s v="four"/>
    <n v="120"/>
    <s v="mpfi"/>
    <n v="3.46"/>
    <n v="2.19"/>
    <n v="8.4"/>
    <n v="95"/>
    <n v="5000"/>
    <n v="19"/>
    <n v="24"/>
    <x v="103"/>
  </r>
  <r>
    <n v="0"/>
    <n v="161"/>
    <x v="13"/>
    <x v="1"/>
    <x v="1"/>
    <x v="1"/>
    <x v="2"/>
    <x v="0"/>
    <s v="front"/>
    <n v="107.9"/>
    <n v="186.7"/>
    <n v="68.400000000000006"/>
    <n v="56.7"/>
    <n v="3252"/>
    <x v="3"/>
    <s v="four"/>
    <n v="152"/>
    <s v="idi"/>
    <n v="3.7"/>
    <n v="3.52"/>
    <n v="21"/>
    <n v="95"/>
    <n v="4150"/>
    <n v="28"/>
    <n v="33"/>
    <x v="104"/>
  </r>
  <r>
    <n v="0"/>
    <n v="122"/>
    <x v="13"/>
    <x v="0"/>
    <x v="0"/>
    <x v="1"/>
    <x v="3"/>
    <x v="0"/>
    <s v="front"/>
    <n v="114.2"/>
    <n v="198.9"/>
    <n v="68.400000000000006"/>
    <n v="56.7"/>
    <n v="3285"/>
    <x v="3"/>
    <s v="four"/>
    <n v="120"/>
    <s v="mpfi"/>
    <n v="3.46"/>
    <n v="2.19"/>
    <n v="8.4"/>
    <n v="95"/>
    <n v="5000"/>
    <n v="19"/>
    <n v="24"/>
    <x v="105"/>
  </r>
  <r>
    <n v="0"/>
    <n v="122"/>
    <x v="13"/>
    <x v="1"/>
    <x v="1"/>
    <x v="1"/>
    <x v="3"/>
    <x v="0"/>
    <s v="front"/>
    <n v="114.2"/>
    <n v="198.9"/>
    <n v="68.400000000000006"/>
    <n v="58.7"/>
    <n v="3485"/>
    <x v="3"/>
    <s v="four"/>
    <n v="152"/>
    <s v="idi"/>
    <n v="3.7"/>
    <n v="3.52"/>
    <n v="21"/>
    <n v="95"/>
    <n v="4150"/>
    <n v="25"/>
    <n v="25"/>
    <x v="106"/>
  </r>
  <r>
    <n v="0"/>
    <n v="161"/>
    <x v="13"/>
    <x v="0"/>
    <x v="0"/>
    <x v="1"/>
    <x v="2"/>
    <x v="0"/>
    <s v="front"/>
    <n v="107.9"/>
    <n v="186.7"/>
    <n v="68.400000000000006"/>
    <n v="56.7"/>
    <n v="3075"/>
    <x v="3"/>
    <s v="four"/>
    <n v="120"/>
    <s v="mpfi"/>
    <n v="3.46"/>
    <n v="3.19"/>
    <n v="8.4"/>
    <n v="97"/>
    <n v="5000"/>
    <n v="19"/>
    <n v="24"/>
    <x v="107"/>
  </r>
  <r>
    <n v="0"/>
    <n v="161"/>
    <x v="13"/>
    <x v="1"/>
    <x v="1"/>
    <x v="1"/>
    <x v="2"/>
    <x v="0"/>
    <s v="front"/>
    <n v="107.9"/>
    <n v="186.7"/>
    <n v="68.400000000000006"/>
    <n v="56.7"/>
    <n v="3252"/>
    <x v="3"/>
    <s v="four"/>
    <n v="152"/>
    <s v="idi"/>
    <n v="3.7"/>
    <n v="3.52"/>
    <n v="21"/>
    <n v="95"/>
    <n v="4150"/>
    <n v="28"/>
    <n v="33"/>
    <x v="108"/>
  </r>
  <r>
    <n v="0"/>
    <n v="161"/>
    <x v="13"/>
    <x v="0"/>
    <x v="1"/>
    <x v="1"/>
    <x v="2"/>
    <x v="0"/>
    <s v="front"/>
    <n v="108"/>
    <n v="186.7"/>
    <n v="68.3"/>
    <n v="56"/>
    <n v="3130"/>
    <x v="3"/>
    <s v="four"/>
    <n v="134"/>
    <s v="mpfi"/>
    <n v="3.61"/>
    <n v="3.21"/>
    <n v="7"/>
    <n v="142"/>
    <n v="5600"/>
    <n v="18"/>
    <n v="24"/>
    <x v="109"/>
  </r>
  <r>
    <n v="1"/>
    <n v="119"/>
    <x v="14"/>
    <x v="0"/>
    <x v="0"/>
    <x v="0"/>
    <x v="1"/>
    <x v="1"/>
    <s v="front"/>
    <n v="93.7"/>
    <n v="157.30000000000001"/>
    <n v="63.8"/>
    <n v="50.8"/>
    <n v="1918"/>
    <x v="2"/>
    <s v="four"/>
    <n v="90"/>
    <s v="2bbl"/>
    <n v="2.97"/>
    <n v="3.23"/>
    <n v="9.4"/>
    <n v="68"/>
    <n v="5500"/>
    <n v="37"/>
    <n v="41"/>
    <x v="19"/>
  </r>
  <r>
    <n v="1"/>
    <n v="119"/>
    <x v="14"/>
    <x v="0"/>
    <x v="1"/>
    <x v="0"/>
    <x v="1"/>
    <x v="1"/>
    <s v="front"/>
    <n v="93.7"/>
    <n v="157.30000000000001"/>
    <n v="63.8"/>
    <n v="50.8"/>
    <n v="2128"/>
    <x v="2"/>
    <s v="four"/>
    <n v="98"/>
    <s v="spdi"/>
    <n v="3.03"/>
    <n v="3.39"/>
    <n v="7.6"/>
    <n v="102"/>
    <n v="5500"/>
    <n v="24"/>
    <n v="30"/>
    <x v="21"/>
  </r>
  <r>
    <n v="1"/>
    <n v="154"/>
    <x v="14"/>
    <x v="0"/>
    <x v="0"/>
    <x v="1"/>
    <x v="1"/>
    <x v="1"/>
    <s v="front"/>
    <n v="93.7"/>
    <n v="157.30000000000001"/>
    <n v="63.8"/>
    <n v="50.6"/>
    <n v="1967"/>
    <x v="2"/>
    <s v="four"/>
    <n v="90"/>
    <s v="2bbl"/>
    <n v="2.97"/>
    <n v="3.23"/>
    <n v="9.4"/>
    <n v="68"/>
    <n v="5500"/>
    <n v="31"/>
    <n v="38"/>
    <x v="22"/>
  </r>
  <r>
    <n v="1"/>
    <n v="154"/>
    <x v="14"/>
    <x v="0"/>
    <x v="0"/>
    <x v="1"/>
    <x v="2"/>
    <x v="1"/>
    <s v="front"/>
    <n v="93.7"/>
    <n v="167.3"/>
    <n v="63.8"/>
    <n v="50.8"/>
    <n v="1989"/>
    <x v="2"/>
    <s v="four"/>
    <n v="90"/>
    <s v="2bbl"/>
    <n v="2.97"/>
    <n v="3.23"/>
    <n v="9.4"/>
    <n v="68"/>
    <n v="5500"/>
    <n v="31"/>
    <n v="38"/>
    <x v="23"/>
  </r>
  <r>
    <n v="1"/>
    <n v="154"/>
    <x v="14"/>
    <x v="0"/>
    <x v="0"/>
    <x v="1"/>
    <x v="2"/>
    <x v="1"/>
    <s v="front"/>
    <n v="93.7"/>
    <n v="167.3"/>
    <n v="63.8"/>
    <n v="50.8"/>
    <n v="2191"/>
    <x v="2"/>
    <s v="four"/>
    <n v="98"/>
    <s v="2bbl"/>
    <n v="2.97"/>
    <n v="3.23"/>
    <n v="9.4"/>
    <n v="68"/>
    <n v="5500"/>
    <n v="31"/>
    <n v="38"/>
    <x v="24"/>
  </r>
  <r>
    <n v="-1"/>
    <n v="74"/>
    <x v="14"/>
    <x v="0"/>
    <x v="0"/>
    <x v="1"/>
    <x v="3"/>
    <x v="1"/>
    <s v="front"/>
    <n v="103.3"/>
    <n v="174.6"/>
    <n v="64.599999999999994"/>
    <n v="59.8"/>
    <n v="2535"/>
    <x v="2"/>
    <s v="four"/>
    <n v="122"/>
    <s v="2bbl"/>
    <n v="3.35"/>
    <n v="3.46"/>
    <n v="8.5"/>
    <n v="88"/>
    <n v="5000"/>
    <n v="24"/>
    <n v="30"/>
    <x v="26"/>
  </r>
  <r>
    <n v="3"/>
    <n v="122"/>
    <x v="14"/>
    <x v="0"/>
    <x v="1"/>
    <x v="0"/>
    <x v="1"/>
    <x v="0"/>
    <s v="front"/>
    <n v="95.9"/>
    <n v="173.2"/>
    <n v="66.3"/>
    <n v="50.2"/>
    <n v="2818"/>
    <x v="2"/>
    <s v="four"/>
    <n v="156"/>
    <s v="spdi"/>
    <n v="3.59"/>
    <n v="3.86"/>
    <n v="7"/>
    <n v="145"/>
    <n v="5000"/>
    <n v="19"/>
    <n v="24"/>
    <x v="110"/>
  </r>
  <r>
    <n v="3"/>
    <n v="186"/>
    <x v="15"/>
    <x v="0"/>
    <x v="0"/>
    <x v="0"/>
    <x v="1"/>
    <x v="0"/>
    <s v="front"/>
    <n v="94.5"/>
    <n v="168.9"/>
    <n v="68.3"/>
    <n v="50.2"/>
    <n v="2778"/>
    <x v="2"/>
    <s v="four"/>
    <n v="151"/>
    <s v="mpfi"/>
    <n v="3.94"/>
    <n v="3.11"/>
    <n v="9.5"/>
    <n v="143"/>
    <n v="5500"/>
    <n v="19"/>
    <n v="27"/>
    <x v="111"/>
  </r>
  <r>
    <n v="3"/>
    <n v="122"/>
    <x v="15"/>
    <x v="0"/>
    <x v="0"/>
    <x v="0"/>
    <x v="4"/>
    <x v="0"/>
    <s v="rear"/>
    <n v="89.5"/>
    <n v="168.9"/>
    <n v="65"/>
    <n v="51.6"/>
    <n v="2756"/>
    <x v="5"/>
    <s v="six"/>
    <n v="194"/>
    <s v="mpfi"/>
    <n v="3.74"/>
    <n v="2.9"/>
    <n v="9.5"/>
    <n v="207"/>
    <n v="5900"/>
    <n v="17"/>
    <n v="25"/>
    <x v="112"/>
  </r>
  <r>
    <n v="3"/>
    <n v="122"/>
    <x v="15"/>
    <x v="0"/>
    <x v="0"/>
    <x v="0"/>
    <x v="4"/>
    <x v="0"/>
    <s v="rear"/>
    <n v="89.5"/>
    <n v="168.9"/>
    <n v="65"/>
    <n v="51.6"/>
    <n v="2756"/>
    <x v="5"/>
    <s v="six"/>
    <n v="194"/>
    <s v="mpfi"/>
    <n v="3.74"/>
    <n v="2.9"/>
    <n v="9.5"/>
    <n v="207"/>
    <n v="5900"/>
    <n v="17"/>
    <n v="25"/>
    <x v="113"/>
  </r>
  <r>
    <n v="3"/>
    <n v="122"/>
    <x v="15"/>
    <x v="0"/>
    <x v="0"/>
    <x v="0"/>
    <x v="0"/>
    <x v="0"/>
    <s v="rear"/>
    <n v="89.5"/>
    <n v="168.9"/>
    <n v="65"/>
    <n v="51.6"/>
    <n v="2800"/>
    <x v="5"/>
    <s v="six"/>
    <n v="194"/>
    <s v="mpfi"/>
    <n v="3.74"/>
    <n v="2.9"/>
    <n v="9.5"/>
    <n v="207"/>
    <n v="5900"/>
    <n v="17"/>
    <n v="25"/>
    <x v="114"/>
  </r>
  <r>
    <n v="0"/>
    <n v="122"/>
    <x v="16"/>
    <x v="0"/>
    <x v="0"/>
    <x v="1"/>
    <x v="3"/>
    <x v="1"/>
    <s v="front"/>
    <n v="96.1"/>
    <n v="181.5"/>
    <n v="66.5"/>
    <n v="55.2"/>
    <n v="2579"/>
    <x v="2"/>
    <s v="four"/>
    <n v="132"/>
    <s v="mpfi"/>
    <n v="3.46"/>
    <n v="3.9"/>
    <n v="8.6999999999999993"/>
    <n v="103.3969849246231"/>
    <n v="5117.5879396984928"/>
    <n v="23"/>
    <n v="31"/>
    <x v="115"/>
  </r>
  <r>
    <n v="2"/>
    <n v="122"/>
    <x v="16"/>
    <x v="0"/>
    <x v="0"/>
    <x v="0"/>
    <x v="1"/>
    <x v="1"/>
    <s v="front"/>
    <n v="96.1"/>
    <n v="176.8"/>
    <n v="66.599999999999994"/>
    <n v="50.5"/>
    <n v="2460"/>
    <x v="2"/>
    <s v="four"/>
    <n v="132"/>
    <s v="mpfi"/>
    <n v="3.46"/>
    <n v="3.9"/>
    <n v="8.6999999999999993"/>
    <n v="103.3969849246231"/>
    <n v="5117.5879396984928"/>
    <n v="23"/>
    <n v="31"/>
    <x v="116"/>
  </r>
  <r>
    <n v="3"/>
    <n v="150"/>
    <x v="17"/>
    <x v="0"/>
    <x v="0"/>
    <x v="0"/>
    <x v="1"/>
    <x v="1"/>
    <s v="front"/>
    <n v="99.1"/>
    <n v="186.6"/>
    <n v="66.5"/>
    <n v="56.1"/>
    <n v="2658"/>
    <x v="2"/>
    <s v="four"/>
    <n v="121"/>
    <s v="mpfi"/>
    <n v="3.54"/>
    <n v="3.07"/>
    <n v="9.31"/>
    <n v="110"/>
    <n v="5250"/>
    <n v="21"/>
    <n v="28"/>
    <x v="117"/>
  </r>
  <r>
    <n v="2"/>
    <n v="104"/>
    <x v="17"/>
    <x v="0"/>
    <x v="0"/>
    <x v="1"/>
    <x v="2"/>
    <x v="1"/>
    <s v="front"/>
    <n v="99.1"/>
    <n v="186.6"/>
    <n v="66.5"/>
    <n v="56.1"/>
    <n v="2695"/>
    <x v="2"/>
    <s v="four"/>
    <n v="121"/>
    <s v="mpfi"/>
    <n v="3.54"/>
    <n v="3.07"/>
    <n v="9.3000000000000007"/>
    <n v="110"/>
    <n v="5250"/>
    <n v="21"/>
    <n v="28"/>
    <x v="118"/>
  </r>
  <r>
    <n v="3"/>
    <n v="150"/>
    <x v="17"/>
    <x v="0"/>
    <x v="0"/>
    <x v="0"/>
    <x v="1"/>
    <x v="1"/>
    <s v="front"/>
    <n v="99.1"/>
    <n v="186.6"/>
    <n v="66.5"/>
    <n v="56.1"/>
    <n v="2707"/>
    <x v="2"/>
    <s v="four"/>
    <n v="121"/>
    <s v="mpfi"/>
    <n v="2.54"/>
    <n v="2.0699999999999998"/>
    <n v="9.3000000000000007"/>
    <n v="110"/>
    <n v="5250"/>
    <n v="21"/>
    <n v="28"/>
    <x v="119"/>
  </r>
  <r>
    <n v="2"/>
    <n v="104"/>
    <x v="17"/>
    <x v="0"/>
    <x v="0"/>
    <x v="1"/>
    <x v="2"/>
    <x v="1"/>
    <s v="front"/>
    <n v="99.1"/>
    <n v="186.6"/>
    <n v="66.5"/>
    <n v="56.1"/>
    <n v="2758"/>
    <x v="2"/>
    <s v="four"/>
    <n v="121"/>
    <s v="mpfi"/>
    <n v="3.54"/>
    <n v="3.07"/>
    <n v="9.3000000000000007"/>
    <n v="110"/>
    <n v="5250"/>
    <n v="21"/>
    <n v="28"/>
    <x v="120"/>
  </r>
  <r>
    <n v="3"/>
    <n v="150"/>
    <x v="17"/>
    <x v="0"/>
    <x v="1"/>
    <x v="0"/>
    <x v="1"/>
    <x v="1"/>
    <s v="front"/>
    <n v="99.1"/>
    <n v="186.6"/>
    <n v="66.5"/>
    <n v="56.1"/>
    <n v="2808"/>
    <x v="0"/>
    <s v="four"/>
    <n v="121"/>
    <s v="mpfi"/>
    <n v="3.54"/>
    <n v="3.07"/>
    <n v="9"/>
    <n v="160"/>
    <n v="5500"/>
    <n v="19"/>
    <n v="26"/>
    <x v="109"/>
  </r>
  <r>
    <n v="2"/>
    <n v="104"/>
    <x v="17"/>
    <x v="0"/>
    <x v="1"/>
    <x v="1"/>
    <x v="2"/>
    <x v="1"/>
    <s v="front"/>
    <n v="99.1"/>
    <n v="186.6"/>
    <n v="66.5"/>
    <n v="56.1"/>
    <n v="2847"/>
    <x v="0"/>
    <s v="four"/>
    <n v="121"/>
    <s v="mpfi"/>
    <n v="3.54"/>
    <n v="3.07"/>
    <n v="9"/>
    <n v="160"/>
    <n v="5500"/>
    <n v="19"/>
    <n v="26"/>
    <x v="121"/>
  </r>
  <r>
    <n v="2"/>
    <n v="83"/>
    <x v="18"/>
    <x v="0"/>
    <x v="0"/>
    <x v="0"/>
    <x v="1"/>
    <x v="1"/>
    <s v="front"/>
    <n v="93.7"/>
    <n v="156.9"/>
    <n v="63.4"/>
    <n v="53.7"/>
    <n v="2050"/>
    <x v="5"/>
    <s v="four"/>
    <n v="97"/>
    <s v="2bbl"/>
    <n v="3.62"/>
    <n v="2.36"/>
    <n v="9"/>
    <n v="69"/>
    <n v="4900"/>
    <n v="31"/>
    <n v="36"/>
    <x v="122"/>
  </r>
  <r>
    <n v="2"/>
    <n v="83"/>
    <x v="18"/>
    <x v="0"/>
    <x v="0"/>
    <x v="0"/>
    <x v="1"/>
    <x v="1"/>
    <s v="front"/>
    <n v="93.7"/>
    <n v="157.9"/>
    <n v="63.6"/>
    <n v="53.7"/>
    <n v="2120"/>
    <x v="5"/>
    <s v="four"/>
    <n v="108"/>
    <s v="2bbl"/>
    <n v="3.62"/>
    <n v="2.64"/>
    <n v="8.6999999999999993"/>
    <n v="73"/>
    <n v="4400"/>
    <n v="26"/>
    <n v="31"/>
    <x v="123"/>
  </r>
  <r>
    <n v="2"/>
    <n v="83"/>
    <x v="18"/>
    <x v="0"/>
    <x v="0"/>
    <x v="0"/>
    <x v="1"/>
    <x v="2"/>
    <s v="front"/>
    <n v="93.3"/>
    <n v="157.30000000000001"/>
    <n v="63.8"/>
    <n v="55.7"/>
    <n v="2240"/>
    <x v="5"/>
    <s v="four"/>
    <n v="108"/>
    <s v="2bbl"/>
    <n v="3.62"/>
    <n v="2.64"/>
    <n v="8.6999999999999993"/>
    <n v="73"/>
    <n v="4400"/>
    <n v="26"/>
    <n v="31"/>
    <x v="124"/>
  </r>
  <r>
    <n v="0"/>
    <n v="102"/>
    <x v="18"/>
    <x v="0"/>
    <x v="0"/>
    <x v="1"/>
    <x v="2"/>
    <x v="1"/>
    <s v="front"/>
    <n v="97.2"/>
    <n v="172"/>
    <n v="65.400000000000006"/>
    <n v="52.5"/>
    <n v="2145"/>
    <x v="5"/>
    <s v="four"/>
    <n v="108"/>
    <s v="2bbl"/>
    <n v="3.62"/>
    <n v="2.64"/>
    <n v="9.5"/>
    <n v="82"/>
    <n v="4800"/>
    <n v="32"/>
    <n v="37"/>
    <x v="125"/>
  </r>
  <r>
    <n v="0"/>
    <n v="102"/>
    <x v="18"/>
    <x v="0"/>
    <x v="0"/>
    <x v="1"/>
    <x v="2"/>
    <x v="1"/>
    <s v="front"/>
    <n v="97.2"/>
    <n v="172"/>
    <n v="65.400000000000006"/>
    <n v="52.5"/>
    <n v="2190"/>
    <x v="5"/>
    <s v="four"/>
    <n v="108"/>
    <s v="2bbl"/>
    <n v="3.62"/>
    <n v="2.64"/>
    <n v="9.5"/>
    <n v="82"/>
    <n v="4400"/>
    <n v="28"/>
    <n v="33"/>
    <x v="126"/>
  </r>
  <r>
    <n v="0"/>
    <n v="102"/>
    <x v="18"/>
    <x v="0"/>
    <x v="0"/>
    <x v="1"/>
    <x v="2"/>
    <x v="1"/>
    <s v="front"/>
    <n v="97.2"/>
    <n v="172"/>
    <n v="65.400000000000006"/>
    <n v="52.5"/>
    <n v="2340"/>
    <x v="5"/>
    <s v="four"/>
    <n v="108"/>
    <s v="mpfi"/>
    <n v="3.62"/>
    <n v="2.64"/>
    <n v="9"/>
    <n v="94"/>
    <n v="5200"/>
    <n v="26"/>
    <n v="32"/>
    <x v="127"/>
  </r>
  <r>
    <n v="0"/>
    <n v="102"/>
    <x v="18"/>
    <x v="0"/>
    <x v="0"/>
    <x v="1"/>
    <x v="2"/>
    <x v="2"/>
    <s v="front"/>
    <n v="97"/>
    <n v="172"/>
    <n v="65.400000000000006"/>
    <n v="54.3"/>
    <n v="2385"/>
    <x v="5"/>
    <s v="four"/>
    <n v="108"/>
    <s v="2bbl"/>
    <n v="3.62"/>
    <n v="2.64"/>
    <n v="9"/>
    <n v="82"/>
    <n v="4800"/>
    <n v="24"/>
    <n v="25"/>
    <x v="128"/>
  </r>
  <r>
    <n v="0"/>
    <n v="102"/>
    <x v="18"/>
    <x v="0"/>
    <x v="1"/>
    <x v="1"/>
    <x v="2"/>
    <x v="2"/>
    <s v="front"/>
    <n v="97"/>
    <n v="172"/>
    <n v="65.400000000000006"/>
    <n v="54.3"/>
    <n v="2510"/>
    <x v="5"/>
    <s v="four"/>
    <n v="108"/>
    <s v="mpfi"/>
    <n v="3.62"/>
    <n v="2.64"/>
    <n v="7.7"/>
    <n v="111"/>
    <n v="4800"/>
    <n v="24"/>
    <n v="29"/>
    <x v="129"/>
  </r>
  <r>
    <n v="0"/>
    <n v="89"/>
    <x v="18"/>
    <x v="0"/>
    <x v="0"/>
    <x v="1"/>
    <x v="3"/>
    <x v="1"/>
    <s v="front"/>
    <n v="97"/>
    <n v="173.5"/>
    <n v="65.400000000000006"/>
    <n v="53"/>
    <n v="2290"/>
    <x v="5"/>
    <s v="four"/>
    <n v="108"/>
    <s v="2bbl"/>
    <n v="3.62"/>
    <n v="2.64"/>
    <n v="9"/>
    <n v="82"/>
    <n v="4800"/>
    <n v="28"/>
    <n v="32"/>
    <x v="130"/>
  </r>
  <r>
    <n v="0"/>
    <n v="89"/>
    <x v="18"/>
    <x v="0"/>
    <x v="0"/>
    <x v="1"/>
    <x v="3"/>
    <x v="1"/>
    <s v="front"/>
    <n v="97"/>
    <n v="173.5"/>
    <n v="65.400000000000006"/>
    <n v="53"/>
    <n v="2455"/>
    <x v="5"/>
    <s v="four"/>
    <n v="108"/>
    <s v="mpfi"/>
    <n v="3.62"/>
    <n v="2.64"/>
    <n v="9"/>
    <n v="94"/>
    <n v="5200"/>
    <n v="25"/>
    <n v="31"/>
    <x v="131"/>
  </r>
  <r>
    <n v="0"/>
    <n v="85"/>
    <x v="18"/>
    <x v="0"/>
    <x v="0"/>
    <x v="1"/>
    <x v="3"/>
    <x v="2"/>
    <s v="front"/>
    <n v="96.9"/>
    <n v="173.6"/>
    <n v="65.400000000000006"/>
    <n v="54.9"/>
    <n v="2420"/>
    <x v="5"/>
    <s v="four"/>
    <n v="108"/>
    <s v="2bbl"/>
    <n v="3.62"/>
    <n v="2.64"/>
    <n v="9"/>
    <n v="82"/>
    <n v="4800"/>
    <n v="23"/>
    <n v="29"/>
    <x v="132"/>
  </r>
  <r>
    <n v="0"/>
    <n v="85"/>
    <x v="18"/>
    <x v="0"/>
    <x v="1"/>
    <x v="1"/>
    <x v="3"/>
    <x v="2"/>
    <s v="front"/>
    <n v="96.9"/>
    <n v="173.6"/>
    <n v="65.400000000000006"/>
    <n v="54.9"/>
    <n v="2650"/>
    <x v="5"/>
    <s v="four"/>
    <n v="108"/>
    <s v="mpfi"/>
    <n v="3.62"/>
    <n v="2.64"/>
    <n v="7.7"/>
    <n v="111"/>
    <n v="4800"/>
    <n v="23"/>
    <n v="23"/>
    <x v="133"/>
  </r>
  <r>
    <n v="1"/>
    <n v="87"/>
    <x v="19"/>
    <x v="0"/>
    <x v="0"/>
    <x v="0"/>
    <x v="1"/>
    <x v="1"/>
    <s v="front"/>
    <n v="95.7"/>
    <n v="158.69999999999999"/>
    <n v="63.6"/>
    <n v="54.5"/>
    <n v="1985"/>
    <x v="2"/>
    <s v="four"/>
    <n v="92"/>
    <s v="2bbl"/>
    <n v="3.05"/>
    <n v="3.03"/>
    <n v="9"/>
    <n v="62"/>
    <n v="4800"/>
    <n v="35"/>
    <n v="39"/>
    <x v="134"/>
  </r>
  <r>
    <n v="1"/>
    <n v="87"/>
    <x v="19"/>
    <x v="0"/>
    <x v="0"/>
    <x v="0"/>
    <x v="1"/>
    <x v="1"/>
    <s v="front"/>
    <n v="95.7"/>
    <n v="158.69999999999999"/>
    <n v="63.6"/>
    <n v="54.5"/>
    <n v="2040"/>
    <x v="2"/>
    <s v="four"/>
    <n v="92"/>
    <s v="2bbl"/>
    <n v="3.05"/>
    <n v="3.03"/>
    <n v="9"/>
    <n v="62"/>
    <n v="4800"/>
    <n v="31"/>
    <n v="38"/>
    <x v="135"/>
  </r>
  <r>
    <n v="1"/>
    <n v="74"/>
    <x v="19"/>
    <x v="0"/>
    <x v="0"/>
    <x v="1"/>
    <x v="1"/>
    <x v="1"/>
    <s v="front"/>
    <n v="95.7"/>
    <n v="158.69999999999999"/>
    <n v="63.6"/>
    <n v="54.5"/>
    <n v="2015"/>
    <x v="2"/>
    <s v="four"/>
    <n v="92"/>
    <s v="2bbl"/>
    <n v="3.05"/>
    <n v="3.03"/>
    <n v="9"/>
    <n v="62"/>
    <n v="4800"/>
    <n v="31"/>
    <n v="38"/>
    <x v="136"/>
  </r>
  <r>
    <n v="0"/>
    <n v="77"/>
    <x v="19"/>
    <x v="0"/>
    <x v="0"/>
    <x v="1"/>
    <x v="3"/>
    <x v="1"/>
    <s v="front"/>
    <n v="95.7"/>
    <n v="169.7"/>
    <n v="63.6"/>
    <n v="59.1"/>
    <n v="2280"/>
    <x v="2"/>
    <s v="four"/>
    <n v="92"/>
    <s v="2bbl"/>
    <n v="3.05"/>
    <n v="3.03"/>
    <n v="9"/>
    <n v="62"/>
    <n v="4800"/>
    <n v="31"/>
    <n v="37"/>
    <x v="137"/>
  </r>
  <r>
    <n v="0"/>
    <n v="81"/>
    <x v="19"/>
    <x v="0"/>
    <x v="0"/>
    <x v="1"/>
    <x v="3"/>
    <x v="2"/>
    <s v="front"/>
    <n v="95.7"/>
    <n v="169.7"/>
    <n v="63.6"/>
    <n v="59.1"/>
    <n v="2290"/>
    <x v="2"/>
    <s v="four"/>
    <n v="92"/>
    <s v="2bbl"/>
    <n v="3.05"/>
    <n v="3.03"/>
    <n v="9"/>
    <n v="62"/>
    <n v="4800"/>
    <n v="27"/>
    <n v="32"/>
    <x v="138"/>
  </r>
  <r>
    <n v="0"/>
    <n v="91"/>
    <x v="19"/>
    <x v="0"/>
    <x v="0"/>
    <x v="1"/>
    <x v="3"/>
    <x v="2"/>
    <s v="front"/>
    <n v="95.7"/>
    <n v="169.7"/>
    <n v="63.6"/>
    <n v="59.1"/>
    <n v="3110"/>
    <x v="2"/>
    <s v="four"/>
    <n v="92"/>
    <s v="2bbl"/>
    <n v="3.05"/>
    <n v="3.03"/>
    <n v="9"/>
    <n v="62"/>
    <n v="4800"/>
    <n v="27"/>
    <n v="32"/>
    <x v="139"/>
  </r>
  <r>
    <n v="0"/>
    <n v="91"/>
    <x v="19"/>
    <x v="0"/>
    <x v="0"/>
    <x v="1"/>
    <x v="2"/>
    <x v="1"/>
    <s v="front"/>
    <n v="95.7"/>
    <n v="166.3"/>
    <n v="64.400000000000006"/>
    <n v="53"/>
    <n v="2081"/>
    <x v="2"/>
    <s v="four"/>
    <n v="98"/>
    <s v="2bbl"/>
    <n v="3.19"/>
    <n v="3.03"/>
    <n v="9"/>
    <n v="70"/>
    <n v="4800"/>
    <n v="30"/>
    <n v="37"/>
    <x v="140"/>
  </r>
  <r>
    <n v="0"/>
    <n v="91"/>
    <x v="19"/>
    <x v="0"/>
    <x v="0"/>
    <x v="1"/>
    <x v="1"/>
    <x v="1"/>
    <s v="front"/>
    <n v="95.7"/>
    <n v="166.3"/>
    <n v="64.400000000000006"/>
    <n v="52.8"/>
    <n v="2109"/>
    <x v="2"/>
    <s v="four"/>
    <n v="98"/>
    <s v="2bbl"/>
    <n v="3.19"/>
    <n v="3.03"/>
    <n v="9"/>
    <n v="70"/>
    <n v="4800"/>
    <n v="30"/>
    <n v="37"/>
    <x v="141"/>
  </r>
  <r>
    <n v="0"/>
    <n v="91"/>
    <x v="19"/>
    <x v="1"/>
    <x v="0"/>
    <x v="1"/>
    <x v="2"/>
    <x v="1"/>
    <s v="front"/>
    <n v="95.7"/>
    <n v="166.3"/>
    <n v="64.400000000000006"/>
    <n v="53"/>
    <n v="2275"/>
    <x v="2"/>
    <s v="four"/>
    <n v="110"/>
    <s v="idi"/>
    <n v="3.27"/>
    <n v="3.35"/>
    <n v="22.5"/>
    <n v="56"/>
    <n v="4500"/>
    <n v="34"/>
    <n v="36"/>
    <x v="138"/>
  </r>
  <r>
    <n v="0"/>
    <n v="91"/>
    <x v="19"/>
    <x v="1"/>
    <x v="0"/>
    <x v="1"/>
    <x v="1"/>
    <x v="1"/>
    <s v="front"/>
    <n v="95.7"/>
    <n v="166.3"/>
    <n v="64.400000000000006"/>
    <n v="52.8"/>
    <n v="2275"/>
    <x v="2"/>
    <s v="four"/>
    <n v="110"/>
    <s v="idi"/>
    <n v="3.27"/>
    <n v="3.35"/>
    <n v="22.5"/>
    <n v="56"/>
    <n v="4500"/>
    <n v="38"/>
    <n v="47"/>
    <x v="142"/>
  </r>
  <r>
    <n v="0"/>
    <n v="91"/>
    <x v="19"/>
    <x v="0"/>
    <x v="0"/>
    <x v="1"/>
    <x v="2"/>
    <x v="1"/>
    <s v="front"/>
    <n v="95.7"/>
    <n v="166.3"/>
    <n v="64.400000000000006"/>
    <n v="53"/>
    <n v="2094"/>
    <x v="2"/>
    <s v="four"/>
    <n v="98"/>
    <s v="2bbl"/>
    <n v="3.19"/>
    <n v="3.03"/>
    <n v="9"/>
    <n v="70"/>
    <n v="4800"/>
    <n v="38"/>
    <n v="47"/>
    <x v="143"/>
  </r>
  <r>
    <n v="0"/>
    <n v="91"/>
    <x v="19"/>
    <x v="0"/>
    <x v="0"/>
    <x v="1"/>
    <x v="1"/>
    <x v="1"/>
    <s v="front"/>
    <n v="95.7"/>
    <n v="166.3"/>
    <n v="64.400000000000006"/>
    <n v="52.8"/>
    <n v="2122"/>
    <x v="2"/>
    <s v="four"/>
    <n v="98"/>
    <s v="2bbl"/>
    <n v="3.19"/>
    <n v="3.03"/>
    <n v="9"/>
    <n v="70"/>
    <n v="4800"/>
    <n v="28"/>
    <n v="34"/>
    <x v="144"/>
  </r>
  <r>
    <n v="0"/>
    <n v="91"/>
    <x v="19"/>
    <x v="0"/>
    <x v="0"/>
    <x v="1"/>
    <x v="2"/>
    <x v="1"/>
    <s v="front"/>
    <n v="95.7"/>
    <n v="166.3"/>
    <n v="64.400000000000006"/>
    <n v="52.8"/>
    <n v="2140"/>
    <x v="2"/>
    <s v="four"/>
    <n v="98"/>
    <s v="2bbl"/>
    <n v="3.19"/>
    <n v="3.03"/>
    <n v="9"/>
    <n v="70"/>
    <n v="4800"/>
    <n v="28"/>
    <n v="34"/>
    <x v="145"/>
  </r>
  <r>
    <n v="1"/>
    <n v="168"/>
    <x v="19"/>
    <x v="0"/>
    <x v="0"/>
    <x v="0"/>
    <x v="2"/>
    <x v="0"/>
    <s v="front"/>
    <n v="94.5"/>
    <n v="168.7"/>
    <n v="64"/>
    <n v="52.6"/>
    <n v="2169"/>
    <x v="2"/>
    <s v="four"/>
    <n v="98"/>
    <s v="2bbl"/>
    <n v="3.19"/>
    <n v="3.03"/>
    <n v="9"/>
    <n v="70"/>
    <n v="4800"/>
    <n v="29"/>
    <n v="34"/>
    <x v="146"/>
  </r>
  <r>
    <n v="1"/>
    <n v="168"/>
    <x v="19"/>
    <x v="0"/>
    <x v="0"/>
    <x v="0"/>
    <x v="1"/>
    <x v="0"/>
    <s v="front"/>
    <n v="94.5"/>
    <n v="168.7"/>
    <n v="64"/>
    <n v="52.6"/>
    <n v="2204"/>
    <x v="2"/>
    <s v="four"/>
    <n v="98"/>
    <s v="2bbl"/>
    <n v="3.19"/>
    <n v="3.03"/>
    <n v="9"/>
    <n v="70"/>
    <n v="4800"/>
    <n v="29"/>
    <n v="34"/>
    <x v="147"/>
  </r>
  <r>
    <n v="1"/>
    <n v="168"/>
    <x v="19"/>
    <x v="0"/>
    <x v="0"/>
    <x v="0"/>
    <x v="2"/>
    <x v="0"/>
    <s v="front"/>
    <n v="94.5"/>
    <n v="168.7"/>
    <n v="64"/>
    <n v="52.6"/>
    <n v="2265"/>
    <x v="0"/>
    <s v="four"/>
    <n v="98"/>
    <s v="mpfi"/>
    <n v="3.24"/>
    <n v="3.08"/>
    <n v="9.4"/>
    <n v="112"/>
    <n v="6600"/>
    <n v="26"/>
    <n v="29"/>
    <x v="148"/>
  </r>
  <r>
    <n v="1"/>
    <n v="168"/>
    <x v="19"/>
    <x v="0"/>
    <x v="0"/>
    <x v="0"/>
    <x v="1"/>
    <x v="0"/>
    <s v="front"/>
    <n v="94.5"/>
    <n v="168.7"/>
    <n v="64"/>
    <n v="52.6"/>
    <n v="2300"/>
    <x v="0"/>
    <s v="four"/>
    <n v="98"/>
    <s v="mpfi"/>
    <n v="3.24"/>
    <n v="3.08"/>
    <n v="9.4"/>
    <n v="112"/>
    <n v="6600"/>
    <n v="26"/>
    <n v="29"/>
    <x v="149"/>
  </r>
  <r>
    <n v="2"/>
    <n v="134"/>
    <x v="19"/>
    <x v="0"/>
    <x v="0"/>
    <x v="0"/>
    <x v="4"/>
    <x v="0"/>
    <s v="front"/>
    <n v="98.4"/>
    <n v="176.2"/>
    <n v="65.599999999999994"/>
    <n v="52"/>
    <n v="2540"/>
    <x v="2"/>
    <s v="four"/>
    <n v="146"/>
    <s v="mpfi"/>
    <n v="3.62"/>
    <n v="3.5"/>
    <n v="9.3000000000000007"/>
    <n v="116"/>
    <n v="4800"/>
    <n v="24"/>
    <n v="30"/>
    <x v="150"/>
  </r>
  <r>
    <n v="2"/>
    <n v="134"/>
    <x v="19"/>
    <x v="0"/>
    <x v="0"/>
    <x v="0"/>
    <x v="4"/>
    <x v="0"/>
    <s v="front"/>
    <n v="98.4"/>
    <n v="176.2"/>
    <n v="65.599999999999994"/>
    <n v="52"/>
    <n v="2536"/>
    <x v="2"/>
    <s v="four"/>
    <n v="146"/>
    <s v="mpfi"/>
    <n v="3.62"/>
    <n v="3.5"/>
    <n v="9.3000000000000007"/>
    <n v="116"/>
    <n v="4800"/>
    <n v="24"/>
    <n v="30"/>
    <x v="151"/>
  </r>
  <r>
    <n v="2"/>
    <n v="134"/>
    <x v="19"/>
    <x v="0"/>
    <x v="0"/>
    <x v="0"/>
    <x v="1"/>
    <x v="0"/>
    <s v="front"/>
    <n v="98.4"/>
    <n v="176.2"/>
    <n v="65.599999999999994"/>
    <n v="52"/>
    <n v="2551"/>
    <x v="2"/>
    <s v="four"/>
    <n v="146"/>
    <s v="mpfi"/>
    <n v="3.62"/>
    <n v="3.5"/>
    <n v="9.3000000000000007"/>
    <n v="116"/>
    <n v="4800"/>
    <n v="24"/>
    <n v="30"/>
    <x v="152"/>
  </r>
  <r>
    <n v="2"/>
    <n v="134"/>
    <x v="19"/>
    <x v="0"/>
    <x v="0"/>
    <x v="0"/>
    <x v="4"/>
    <x v="0"/>
    <s v="front"/>
    <n v="98.4"/>
    <n v="176.2"/>
    <n v="65.599999999999994"/>
    <n v="52"/>
    <n v="2679"/>
    <x v="2"/>
    <s v="four"/>
    <n v="146"/>
    <s v="mpfi"/>
    <n v="3.62"/>
    <n v="3.5"/>
    <n v="9.3000000000000007"/>
    <n v="116"/>
    <n v="4800"/>
    <n v="24"/>
    <n v="30"/>
    <x v="153"/>
  </r>
  <r>
    <n v="2"/>
    <n v="134"/>
    <x v="19"/>
    <x v="0"/>
    <x v="0"/>
    <x v="0"/>
    <x v="1"/>
    <x v="0"/>
    <s v="front"/>
    <n v="98.4"/>
    <n v="176.2"/>
    <n v="65.599999999999994"/>
    <n v="52"/>
    <n v="2714"/>
    <x v="2"/>
    <s v="four"/>
    <n v="146"/>
    <s v="mpfi"/>
    <n v="3.62"/>
    <n v="3.5"/>
    <n v="9.3000000000000007"/>
    <n v="116"/>
    <n v="4800"/>
    <n v="24"/>
    <n v="30"/>
    <x v="154"/>
  </r>
  <r>
    <n v="2"/>
    <n v="134"/>
    <x v="19"/>
    <x v="0"/>
    <x v="0"/>
    <x v="0"/>
    <x v="0"/>
    <x v="0"/>
    <s v="front"/>
    <n v="98.4"/>
    <n v="176.2"/>
    <n v="65.599999999999994"/>
    <n v="53"/>
    <n v="2975"/>
    <x v="2"/>
    <s v="four"/>
    <n v="146"/>
    <s v="mpfi"/>
    <n v="3.62"/>
    <n v="3.5"/>
    <n v="9.3000000000000007"/>
    <n v="116"/>
    <n v="4800"/>
    <n v="24"/>
    <n v="30"/>
    <x v="155"/>
  </r>
  <r>
    <n v="-1"/>
    <n v="65"/>
    <x v="19"/>
    <x v="0"/>
    <x v="0"/>
    <x v="1"/>
    <x v="2"/>
    <x v="1"/>
    <s v="front"/>
    <n v="102.4"/>
    <n v="175.6"/>
    <n v="66.5"/>
    <n v="54.9"/>
    <n v="2326"/>
    <x v="2"/>
    <s v="four"/>
    <n v="122"/>
    <s v="mpfi"/>
    <n v="3.31"/>
    <n v="3.54"/>
    <n v="8.6999999999999993"/>
    <n v="92"/>
    <n v="4200"/>
    <n v="29"/>
    <n v="34"/>
    <x v="156"/>
  </r>
  <r>
    <n v="-1"/>
    <n v="65"/>
    <x v="19"/>
    <x v="1"/>
    <x v="1"/>
    <x v="1"/>
    <x v="2"/>
    <x v="1"/>
    <s v="front"/>
    <n v="102.4"/>
    <n v="175.6"/>
    <n v="66.5"/>
    <n v="54.9"/>
    <n v="2480"/>
    <x v="2"/>
    <s v="four"/>
    <n v="110"/>
    <s v="idi"/>
    <n v="3.27"/>
    <n v="3.35"/>
    <n v="22.5"/>
    <n v="73"/>
    <n v="4500"/>
    <n v="30"/>
    <n v="33"/>
    <x v="157"/>
  </r>
  <r>
    <n v="-1"/>
    <n v="65"/>
    <x v="19"/>
    <x v="0"/>
    <x v="0"/>
    <x v="1"/>
    <x v="1"/>
    <x v="1"/>
    <s v="front"/>
    <n v="102.4"/>
    <n v="175.6"/>
    <n v="66.5"/>
    <n v="53.9"/>
    <n v="2414"/>
    <x v="2"/>
    <s v="four"/>
    <n v="122"/>
    <s v="mpfi"/>
    <n v="3.31"/>
    <n v="3.54"/>
    <n v="8.6999999999999993"/>
    <n v="92"/>
    <n v="4200"/>
    <n v="27"/>
    <n v="32"/>
    <x v="158"/>
  </r>
  <r>
    <n v="-1"/>
    <n v="65"/>
    <x v="19"/>
    <x v="0"/>
    <x v="0"/>
    <x v="1"/>
    <x v="2"/>
    <x v="1"/>
    <s v="front"/>
    <n v="102.4"/>
    <n v="175.6"/>
    <n v="66.5"/>
    <n v="54.9"/>
    <n v="2414"/>
    <x v="2"/>
    <s v="four"/>
    <n v="122"/>
    <s v="mpfi"/>
    <n v="3.31"/>
    <n v="3.54"/>
    <n v="8.6999999999999993"/>
    <n v="92"/>
    <n v="4200"/>
    <n v="27"/>
    <n v="32"/>
    <x v="159"/>
  </r>
  <r>
    <n v="-1"/>
    <n v="65"/>
    <x v="19"/>
    <x v="0"/>
    <x v="0"/>
    <x v="1"/>
    <x v="1"/>
    <x v="1"/>
    <s v="front"/>
    <n v="102.4"/>
    <n v="175.6"/>
    <n v="66.5"/>
    <n v="53.9"/>
    <n v="2458"/>
    <x v="2"/>
    <s v="four"/>
    <n v="122"/>
    <s v="mpfi"/>
    <n v="3.31"/>
    <n v="3.54"/>
    <n v="8.6999999999999993"/>
    <n v="92"/>
    <n v="4200"/>
    <n v="27"/>
    <n v="32"/>
    <x v="160"/>
  </r>
  <r>
    <n v="3"/>
    <n v="197"/>
    <x v="19"/>
    <x v="0"/>
    <x v="0"/>
    <x v="0"/>
    <x v="1"/>
    <x v="0"/>
    <s v="front"/>
    <n v="102.9"/>
    <n v="183.5"/>
    <n v="67.7"/>
    <n v="52"/>
    <n v="2976"/>
    <x v="0"/>
    <s v="six"/>
    <n v="171"/>
    <s v="mpfi"/>
    <n v="3.27"/>
    <n v="3.35"/>
    <n v="9.3000000000000007"/>
    <n v="161"/>
    <n v="5200"/>
    <n v="20"/>
    <n v="24"/>
    <x v="161"/>
  </r>
  <r>
    <n v="3"/>
    <n v="197"/>
    <x v="19"/>
    <x v="0"/>
    <x v="0"/>
    <x v="0"/>
    <x v="1"/>
    <x v="0"/>
    <s v="front"/>
    <n v="102.9"/>
    <n v="183.5"/>
    <n v="67.7"/>
    <n v="52"/>
    <n v="3016"/>
    <x v="0"/>
    <s v="six"/>
    <n v="171"/>
    <s v="mpfi"/>
    <n v="3.27"/>
    <n v="3.35"/>
    <n v="9.3000000000000007"/>
    <n v="161"/>
    <n v="5200"/>
    <n v="19"/>
    <n v="24"/>
    <x v="162"/>
  </r>
  <r>
    <n v="-1"/>
    <n v="90"/>
    <x v="19"/>
    <x v="0"/>
    <x v="0"/>
    <x v="1"/>
    <x v="2"/>
    <x v="0"/>
    <s v="front"/>
    <n v="104.5"/>
    <n v="187.8"/>
    <n v="66.5"/>
    <n v="54.1"/>
    <n v="3131"/>
    <x v="0"/>
    <s v="six"/>
    <n v="171"/>
    <s v="mpfi"/>
    <n v="3.27"/>
    <n v="3.35"/>
    <n v="9.1999999999999993"/>
    <n v="156"/>
    <n v="5200"/>
    <n v="20"/>
    <n v="24"/>
    <x v="163"/>
  </r>
  <r>
    <n v="-1"/>
    <n v="122"/>
    <x v="19"/>
    <x v="0"/>
    <x v="0"/>
    <x v="1"/>
    <x v="3"/>
    <x v="0"/>
    <s v="front"/>
    <n v="104.5"/>
    <n v="187.8"/>
    <n v="66.5"/>
    <n v="54.1"/>
    <n v="3151"/>
    <x v="0"/>
    <s v="six"/>
    <n v="161"/>
    <s v="mpfi"/>
    <n v="3.27"/>
    <n v="3.35"/>
    <n v="9.1999999999999993"/>
    <n v="156"/>
    <n v="5200"/>
    <n v="19"/>
    <n v="24"/>
    <x v="164"/>
  </r>
  <r>
    <n v="2"/>
    <n v="122"/>
    <x v="20"/>
    <x v="1"/>
    <x v="0"/>
    <x v="0"/>
    <x v="2"/>
    <x v="1"/>
    <s v="front"/>
    <n v="97.3"/>
    <n v="171.7"/>
    <n v="65.5"/>
    <n v="55.7"/>
    <n v="2261"/>
    <x v="2"/>
    <s v="four"/>
    <n v="97"/>
    <s v="idi"/>
    <n v="3.01"/>
    <n v="3.4"/>
    <n v="23"/>
    <n v="52"/>
    <n v="4800"/>
    <n v="37"/>
    <n v="46"/>
    <x v="126"/>
  </r>
  <r>
    <n v="2"/>
    <n v="122"/>
    <x v="20"/>
    <x v="0"/>
    <x v="0"/>
    <x v="0"/>
    <x v="2"/>
    <x v="1"/>
    <s v="front"/>
    <n v="97.3"/>
    <n v="171.7"/>
    <n v="65.5"/>
    <n v="55.7"/>
    <n v="2209"/>
    <x v="2"/>
    <s v="four"/>
    <n v="109"/>
    <s v="mpfi"/>
    <n v="3.19"/>
    <n v="3.4"/>
    <n v="9"/>
    <n v="85"/>
    <n v="5250"/>
    <n v="27"/>
    <n v="34"/>
    <x v="165"/>
  </r>
  <r>
    <n v="2"/>
    <n v="94"/>
    <x v="20"/>
    <x v="1"/>
    <x v="0"/>
    <x v="1"/>
    <x v="2"/>
    <x v="1"/>
    <s v="front"/>
    <n v="97.3"/>
    <n v="171.7"/>
    <n v="65.5"/>
    <n v="55.7"/>
    <n v="2264"/>
    <x v="2"/>
    <s v="four"/>
    <n v="97"/>
    <s v="idi"/>
    <n v="3.01"/>
    <n v="3.4"/>
    <n v="23"/>
    <n v="52"/>
    <n v="4800"/>
    <n v="37"/>
    <n v="46"/>
    <x v="166"/>
  </r>
  <r>
    <n v="2"/>
    <n v="94"/>
    <x v="20"/>
    <x v="0"/>
    <x v="0"/>
    <x v="1"/>
    <x v="2"/>
    <x v="1"/>
    <s v="front"/>
    <n v="97.3"/>
    <n v="171.7"/>
    <n v="65.5"/>
    <n v="55.7"/>
    <n v="2212"/>
    <x v="2"/>
    <s v="four"/>
    <n v="109"/>
    <s v="mpfi"/>
    <n v="3.19"/>
    <n v="3.4"/>
    <n v="9"/>
    <n v="85"/>
    <n v="5250"/>
    <n v="27"/>
    <n v="34"/>
    <x v="167"/>
  </r>
  <r>
    <n v="2"/>
    <n v="94"/>
    <x v="20"/>
    <x v="0"/>
    <x v="0"/>
    <x v="1"/>
    <x v="2"/>
    <x v="1"/>
    <s v="front"/>
    <n v="97.3"/>
    <n v="171.7"/>
    <n v="65.5"/>
    <n v="55.7"/>
    <n v="2275"/>
    <x v="2"/>
    <s v="four"/>
    <n v="109"/>
    <s v="mpfi"/>
    <n v="3.19"/>
    <n v="3.4"/>
    <n v="9"/>
    <n v="85"/>
    <n v="5250"/>
    <n v="27"/>
    <n v="34"/>
    <x v="54"/>
  </r>
  <r>
    <n v="2"/>
    <n v="94"/>
    <x v="20"/>
    <x v="1"/>
    <x v="1"/>
    <x v="1"/>
    <x v="2"/>
    <x v="1"/>
    <s v="front"/>
    <n v="97.3"/>
    <n v="171.7"/>
    <n v="65.5"/>
    <n v="55.7"/>
    <n v="2319"/>
    <x v="2"/>
    <s v="four"/>
    <n v="97"/>
    <s v="idi"/>
    <n v="3.01"/>
    <n v="3.4"/>
    <n v="23"/>
    <n v="68"/>
    <n v="4500"/>
    <n v="37"/>
    <n v="42"/>
    <x v="168"/>
  </r>
  <r>
    <n v="2"/>
    <n v="94"/>
    <x v="20"/>
    <x v="0"/>
    <x v="0"/>
    <x v="1"/>
    <x v="2"/>
    <x v="1"/>
    <s v="front"/>
    <n v="97.3"/>
    <n v="171.7"/>
    <n v="65.5"/>
    <n v="55.7"/>
    <n v="2300"/>
    <x v="2"/>
    <s v="four"/>
    <n v="109"/>
    <s v="mpfi"/>
    <n v="3.19"/>
    <n v="3.4"/>
    <n v="10"/>
    <n v="100"/>
    <n v="5500"/>
    <n v="26"/>
    <n v="32"/>
    <x v="169"/>
  </r>
  <r>
    <n v="3"/>
    <n v="122"/>
    <x v="20"/>
    <x v="0"/>
    <x v="0"/>
    <x v="0"/>
    <x v="0"/>
    <x v="1"/>
    <s v="front"/>
    <n v="94.5"/>
    <n v="159.30000000000001"/>
    <n v="64.2"/>
    <n v="55.6"/>
    <n v="2254"/>
    <x v="2"/>
    <s v="four"/>
    <n v="109"/>
    <s v="mpfi"/>
    <n v="3.19"/>
    <n v="3.4"/>
    <n v="8.5"/>
    <n v="90"/>
    <n v="5500"/>
    <n v="24"/>
    <n v="29"/>
    <x v="170"/>
  </r>
  <r>
    <n v="3"/>
    <n v="256"/>
    <x v="20"/>
    <x v="0"/>
    <x v="0"/>
    <x v="0"/>
    <x v="1"/>
    <x v="1"/>
    <s v="front"/>
    <n v="94.5"/>
    <n v="165.7"/>
    <n v="64"/>
    <n v="51.4"/>
    <n v="2221"/>
    <x v="2"/>
    <s v="four"/>
    <n v="109"/>
    <s v="mpfi"/>
    <n v="3.19"/>
    <n v="3.4"/>
    <n v="8.5"/>
    <n v="90"/>
    <n v="5500"/>
    <n v="24"/>
    <n v="29"/>
    <x v="171"/>
  </r>
  <r>
    <n v="0"/>
    <n v="122"/>
    <x v="20"/>
    <x v="0"/>
    <x v="0"/>
    <x v="1"/>
    <x v="2"/>
    <x v="1"/>
    <s v="front"/>
    <n v="100.4"/>
    <n v="180.2"/>
    <n v="66.900000000000006"/>
    <n v="55.1"/>
    <n v="2661"/>
    <x v="2"/>
    <s v="five"/>
    <n v="136"/>
    <s v="mpfi"/>
    <n v="3.19"/>
    <n v="3.4"/>
    <n v="8.5"/>
    <n v="110"/>
    <n v="5500"/>
    <n v="19"/>
    <n v="24"/>
    <x v="172"/>
  </r>
  <r>
    <n v="0"/>
    <n v="122"/>
    <x v="20"/>
    <x v="1"/>
    <x v="1"/>
    <x v="1"/>
    <x v="2"/>
    <x v="1"/>
    <s v="front"/>
    <n v="100.4"/>
    <n v="180.2"/>
    <n v="66.900000000000006"/>
    <n v="55.1"/>
    <n v="2579"/>
    <x v="2"/>
    <s v="four"/>
    <n v="97"/>
    <s v="idi"/>
    <n v="3.01"/>
    <n v="3.4"/>
    <n v="23"/>
    <n v="68"/>
    <n v="4500"/>
    <n v="33"/>
    <n v="38"/>
    <x v="173"/>
  </r>
  <r>
    <n v="0"/>
    <n v="122"/>
    <x v="20"/>
    <x v="0"/>
    <x v="0"/>
    <x v="1"/>
    <x v="3"/>
    <x v="1"/>
    <s v="front"/>
    <n v="100.4"/>
    <n v="183.1"/>
    <n v="66.900000000000006"/>
    <n v="55.1"/>
    <n v="2563"/>
    <x v="2"/>
    <s v="four"/>
    <n v="109"/>
    <s v="mpfi"/>
    <n v="3.19"/>
    <n v="3.4"/>
    <n v="9"/>
    <n v="88"/>
    <n v="5500"/>
    <n v="25"/>
    <n v="31"/>
    <x v="174"/>
  </r>
  <r>
    <n v="-2"/>
    <n v="103"/>
    <x v="21"/>
    <x v="0"/>
    <x v="0"/>
    <x v="1"/>
    <x v="2"/>
    <x v="0"/>
    <s v="front"/>
    <n v="104.3"/>
    <n v="188.8"/>
    <n v="67.2"/>
    <n v="56.2"/>
    <n v="2912"/>
    <x v="2"/>
    <s v="four"/>
    <n v="141"/>
    <s v="mpfi"/>
    <n v="3.78"/>
    <n v="3.15"/>
    <n v="9.5"/>
    <n v="114"/>
    <n v="5400"/>
    <n v="23"/>
    <n v="28"/>
    <x v="175"/>
  </r>
  <r>
    <n v="-1"/>
    <n v="74"/>
    <x v="21"/>
    <x v="0"/>
    <x v="0"/>
    <x v="1"/>
    <x v="3"/>
    <x v="0"/>
    <s v="front"/>
    <n v="104.3"/>
    <n v="188.8"/>
    <n v="67.2"/>
    <n v="57.5"/>
    <n v="3034"/>
    <x v="2"/>
    <s v="four"/>
    <n v="141"/>
    <s v="mpfi"/>
    <n v="3.78"/>
    <n v="3.15"/>
    <n v="9.5"/>
    <n v="114"/>
    <n v="5400"/>
    <n v="23"/>
    <n v="28"/>
    <x v="176"/>
  </r>
  <r>
    <n v="-2"/>
    <n v="103"/>
    <x v="21"/>
    <x v="0"/>
    <x v="0"/>
    <x v="1"/>
    <x v="2"/>
    <x v="0"/>
    <s v="front"/>
    <n v="104.3"/>
    <n v="188.8"/>
    <n v="67.2"/>
    <n v="56.2"/>
    <n v="2935"/>
    <x v="2"/>
    <s v="four"/>
    <n v="141"/>
    <s v="mpfi"/>
    <n v="3.78"/>
    <n v="3.15"/>
    <n v="9.5"/>
    <n v="114"/>
    <n v="5400"/>
    <n v="24"/>
    <n v="28"/>
    <x v="177"/>
  </r>
  <r>
    <n v="-1"/>
    <n v="74"/>
    <x v="21"/>
    <x v="0"/>
    <x v="0"/>
    <x v="1"/>
    <x v="3"/>
    <x v="0"/>
    <s v="front"/>
    <n v="104.3"/>
    <n v="188.8"/>
    <n v="67.2"/>
    <n v="57.5"/>
    <n v="3042"/>
    <x v="2"/>
    <s v="four"/>
    <n v="141"/>
    <s v="mpfi"/>
    <n v="3.78"/>
    <n v="3.15"/>
    <n v="9.5"/>
    <n v="114"/>
    <n v="5400"/>
    <n v="24"/>
    <n v="28"/>
    <x v="178"/>
  </r>
  <r>
    <n v="-2"/>
    <n v="103"/>
    <x v="21"/>
    <x v="0"/>
    <x v="1"/>
    <x v="1"/>
    <x v="2"/>
    <x v="0"/>
    <s v="front"/>
    <n v="104.3"/>
    <n v="188.8"/>
    <n v="67.2"/>
    <n v="56.2"/>
    <n v="3045"/>
    <x v="2"/>
    <s v="four"/>
    <n v="130"/>
    <s v="mpfi"/>
    <n v="3.62"/>
    <n v="3.15"/>
    <n v="7.5"/>
    <n v="162"/>
    <n v="5100"/>
    <n v="17"/>
    <n v="22"/>
    <x v="179"/>
  </r>
  <r>
    <n v="-1"/>
    <n v="74"/>
    <x v="21"/>
    <x v="0"/>
    <x v="1"/>
    <x v="1"/>
    <x v="3"/>
    <x v="0"/>
    <s v="front"/>
    <n v="104.3"/>
    <n v="188.8"/>
    <n v="67.2"/>
    <n v="57.5"/>
    <n v="3157"/>
    <x v="2"/>
    <s v="four"/>
    <n v="130"/>
    <s v="mpfi"/>
    <n v="3.62"/>
    <n v="3.15"/>
    <n v="7.5"/>
    <n v="162"/>
    <n v="5100"/>
    <n v="17"/>
    <n v="22"/>
    <x v="180"/>
  </r>
  <r>
    <n v="-1"/>
    <n v="95"/>
    <x v="21"/>
    <x v="0"/>
    <x v="0"/>
    <x v="1"/>
    <x v="2"/>
    <x v="0"/>
    <s v="front"/>
    <n v="109.1"/>
    <n v="188.8"/>
    <n v="68.900000000000006"/>
    <n v="55.5"/>
    <n v="2952"/>
    <x v="2"/>
    <s v="four"/>
    <n v="141"/>
    <s v="mpfi"/>
    <n v="3.78"/>
    <n v="3.15"/>
    <n v="9.5"/>
    <n v="114"/>
    <n v="5400"/>
    <n v="23"/>
    <n v="28"/>
    <x v="181"/>
  </r>
  <r>
    <n v="-1"/>
    <n v="95"/>
    <x v="21"/>
    <x v="0"/>
    <x v="1"/>
    <x v="1"/>
    <x v="2"/>
    <x v="0"/>
    <s v="front"/>
    <n v="109.1"/>
    <n v="188.8"/>
    <n v="68.8"/>
    <n v="55.5"/>
    <n v="3049"/>
    <x v="2"/>
    <s v="four"/>
    <n v="141"/>
    <s v="mpfi"/>
    <n v="3.78"/>
    <n v="3.15"/>
    <n v="8.6999999999999993"/>
    <n v="160"/>
    <n v="5300"/>
    <n v="19"/>
    <n v="25"/>
    <x v="182"/>
  </r>
  <r>
    <n v="-1"/>
    <n v="95"/>
    <x v="21"/>
    <x v="0"/>
    <x v="0"/>
    <x v="1"/>
    <x v="2"/>
    <x v="0"/>
    <s v="front"/>
    <n v="109.1"/>
    <n v="188.8"/>
    <n v="68.900000000000006"/>
    <n v="55.5"/>
    <n v="3012"/>
    <x v="1"/>
    <s v="six"/>
    <n v="173"/>
    <s v="mpfi"/>
    <n v="3.58"/>
    <n v="2.87"/>
    <n v="8.8000000000000007"/>
    <n v="134"/>
    <n v="5500"/>
    <n v="18"/>
    <n v="23"/>
    <x v="183"/>
  </r>
  <r>
    <n v="-1"/>
    <n v="95"/>
    <x v="21"/>
    <x v="1"/>
    <x v="1"/>
    <x v="1"/>
    <x v="2"/>
    <x v="0"/>
    <s v="front"/>
    <n v="109.1"/>
    <n v="188.8"/>
    <n v="68.900000000000006"/>
    <n v="55.5"/>
    <n v="3217"/>
    <x v="2"/>
    <s v="six"/>
    <n v="145"/>
    <s v="idi"/>
    <n v="3.01"/>
    <n v="3.4"/>
    <n v="23"/>
    <n v="106"/>
    <n v="4800"/>
    <n v="26"/>
    <n v="27"/>
    <x v="184"/>
  </r>
  <r>
    <n v="-1"/>
    <n v="95"/>
    <x v="21"/>
    <x v="0"/>
    <x v="1"/>
    <x v="1"/>
    <x v="2"/>
    <x v="0"/>
    <s v="front"/>
    <n v="109.1"/>
    <n v="188.8"/>
    <n v="68.900000000000006"/>
    <n v="55.5"/>
    <n v="3062"/>
    <x v="2"/>
    <s v="four"/>
    <n v="141"/>
    <s v="mpfi"/>
    <n v="3.78"/>
    <n v="3.15"/>
    <n v="9.5"/>
    <n v="114"/>
    <n v="5400"/>
    <n v="19"/>
    <n v="25"/>
    <x v="18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3"/>
    <n v="122"/>
    <x v="0"/>
    <s v="gas"/>
    <s v="std"/>
    <s v="two"/>
    <s v="convertible"/>
    <s v="rwd"/>
    <s v="front"/>
    <n v="88.6"/>
    <n v="168.8"/>
    <n v="64.099999999999994"/>
    <n v="48.8"/>
    <n v="2548"/>
    <s v="dohc"/>
    <s v="four"/>
    <n v="130"/>
    <s v="mpfi"/>
    <n v="3.47"/>
    <n v="2.68"/>
    <n v="9"/>
    <n v="111"/>
    <n v="5000"/>
    <n v="21"/>
    <n v="27"/>
    <n v="13495"/>
  </r>
  <r>
    <n v="3"/>
    <n v="122"/>
    <x v="0"/>
    <s v="gas"/>
    <s v="std"/>
    <s v="two"/>
    <s v="convertible"/>
    <s v="rwd"/>
    <s v="front"/>
    <n v="88.6"/>
    <n v="168.8"/>
    <n v="64.099999999999994"/>
    <n v="48.8"/>
    <n v="2548"/>
    <s v="dohc"/>
    <s v="four"/>
    <n v="130"/>
    <s v="mpfi"/>
    <n v="3.47"/>
    <n v="2.68"/>
    <n v="9"/>
    <n v="111"/>
    <n v="5000"/>
    <n v="21"/>
    <n v="27"/>
    <n v="16500"/>
  </r>
  <r>
    <n v="1"/>
    <n v="122"/>
    <x v="0"/>
    <s v="gas"/>
    <s v="std"/>
    <s v="two"/>
    <s v="hatchback"/>
    <s v="rwd"/>
    <s v="front"/>
    <n v="94.5"/>
    <n v="171.2"/>
    <n v="65.5"/>
    <n v="52.4"/>
    <n v="2823"/>
    <s v="ohcv"/>
    <s v="six"/>
    <n v="152"/>
    <s v="mpfi"/>
    <n v="2.68"/>
    <n v="3.47"/>
    <n v="9"/>
    <n v="154"/>
    <n v="5000"/>
    <n v="19"/>
    <n v="26"/>
    <n v="16500"/>
  </r>
  <r>
    <n v="2"/>
    <n v="164"/>
    <x v="1"/>
    <s v="gas"/>
    <s v="std"/>
    <s v="four"/>
    <s v="sedan"/>
    <s v="fwd"/>
    <s v="front"/>
    <n v="99.8"/>
    <n v="176.6"/>
    <n v="66.2"/>
    <n v="54.3"/>
    <n v="2337"/>
    <s v="ohc"/>
    <s v="four"/>
    <n v="109"/>
    <s v="mpfi"/>
    <n v="3.19"/>
    <n v="3.4"/>
    <n v="10"/>
    <n v="102"/>
    <n v="5500"/>
    <n v="24"/>
    <n v="30"/>
    <n v="13950"/>
  </r>
  <r>
    <n v="2"/>
    <n v="164"/>
    <x v="1"/>
    <s v="gas"/>
    <s v="std"/>
    <s v="four"/>
    <s v="sedan"/>
    <s v="4wd"/>
    <s v="front"/>
    <n v="99.4"/>
    <n v="176.6"/>
    <n v="66.400000000000006"/>
    <n v="54.3"/>
    <n v="2824"/>
    <s v="ohc"/>
    <s v="five"/>
    <n v="136"/>
    <s v="mpfi"/>
    <n v="3.19"/>
    <n v="3.4"/>
    <n v="8"/>
    <n v="115"/>
    <n v="5500"/>
    <n v="18"/>
    <n v="22"/>
    <n v="17450"/>
  </r>
  <r>
    <n v="2"/>
    <n v="122"/>
    <x v="1"/>
    <s v="gas"/>
    <s v="std"/>
    <s v="two"/>
    <s v="sedan"/>
    <s v="fwd"/>
    <s v="front"/>
    <n v="99.8"/>
    <n v="177.3"/>
    <n v="66.3"/>
    <n v="53.1"/>
    <n v="2507"/>
    <s v="ohc"/>
    <s v="five"/>
    <n v="136"/>
    <s v="mpfi"/>
    <n v="3.19"/>
    <n v="3.4"/>
    <n v="8.5"/>
    <n v="110"/>
    <n v="5500"/>
    <n v="19"/>
    <n v="25"/>
    <n v="15250"/>
  </r>
  <r>
    <n v="1"/>
    <n v="158"/>
    <x v="1"/>
    <s v="gas"/>
    <s v="std"/>
    <s v="four"/>
    <s v="sedan"/>
    <s v="fwd"/>
    <s v="front"/>
    <n v="105.8"/>
    <n v="192.7"/>
    <n v="71.400000000000006"/>
    <n v="55.7"/>
    <n v="2844"/>
    <s v="ohc"/>
    <s v="five"/>
    <n v="136"/>
    <s v="mpfi"/>
    <n v="3.19"/>
    <n v="3.4"/>
    <n v="8.5"/>
    <n v="110"/>
    <n v="5500"/>
    <n v="19"/>
    <n v="25"/>
    <n v="17710"/>
  </r>
  <r>
    <n v="1"/>
    <n v="122"/>
    <x v="1"/>
    <s v="gas"/>
    <s v="std"/>
    <s v="four"/>
    <s v="wagon"/>
    <s v="fwd"/>
    <s v="front"/>
    <n v="105.8"/>
    <n v="192.7"/>
    <n v="71.400000000000006"/>
    <n v="55.7"/>
    <n v="2954"/>
    <s v="ohc"/>
    <s v="five"/>
    <n v="136"/>
    <s v="mpfi"/>
    <n v="3.19"/>
    <n v="3.4"/>
    <n v="8.5"/>
    <n v="110"/>
    <n v="5500"/>
    <n v="19"/>
    <n v="25"/>
    <n v="18920"/>
  </r>
  <r>
    <n v="1"/>
    <n v="158"/>
    <x v="1"/>
    <s v="gas"/>
    <s v="turbo"/>
    <s v="four"/>
    <s v="sedan"/>
    <s v="fwd"/>
    <s v="front"/>
    <n v="105.8"/>
    <n v="192.7"/>
    <n v="71.400000000000006"/>
    <n v="55.9"/>
    <n v="3086"/>
    <s v="ohc"/>
    <s v="five"/>
    <n v="131"/>
    <s v="mpfi"/>
    <n v="3.13"/>
    <n v="3.4"/>
    <n v="8.3000000000000007"/>
    <n v="140"/>
    <n v="5500"/>
    <n v="17"/>
    <n v="20"/>
    <n v="23875"/>
  </r>
  <r>
    <n v="2"/>
    <n v="192"/>
    <x v="2"/>
    <s v="gas"/>
    <s v="std"/>
    <s v="two"/>
    <s v="sedan"/>
    <s v="rwd"/>
    <s v="front"/>
    <n v="101.2"/>
    <n v="176.8"/>
    <n v="64.8"/>
    <n v="54.3"/>
    <n v="2395"/>
    <s v="ohc"/>
    <s v="four"/>
    <n v="108"/>
    <s v="mpfi"/>
    <n v="3.5"/>
    <n v="2.8"/>
    <n v="8.8000000000000007"/>
    <n v="101"/>
    <n v="5800"/>
    <n v="23"/>
    <n v="29"/>
    <n v="16430"/>
  </r>
  <r>
    <n v="0"/>
    <n v="192"/>
    <x v="2"/>
    <s v="gas"/>
    <s v="std"/>
    <s v="four"/>
    <s v="sedan"/>
    <s v="rwd"/>
    <s v="front"/>
    <n v="101.2"/>
    <n v="176.8"/>
    <n v="64.8"/>
    <n v="54.3"/>
    <n v="2395"/>
    <s v="ohc"/>
    <s v="four"/>
    <n v="108"/>
    <s v="mpfi"/>
    <n v="3.5"/>
    <n v="2.8"/>
    <n v="8.8000000000000007"/>
    <n v="101"/>
    <n v="5800"/>
    <n v="23"/>
    <n v="29"/>
    <n v="16925"/>
  </r>
  <r>
    <n v="0"/>
    <n v="188"/>
    <x v="2"/>
    <s v="gas"/>
    <s v="std"/>
    <s v="two"/>
    <s v="sedan"/>
    <s v="rwd"/>
    <s v="front"/>
    <n v="101.2"/>
    <n v="176.8"/>
    <n v="64.8"/>
    <n v="54.3"/>
    <n v="2710"/>
    <s v="ohc"/>
    <s v="six"/>
    <n v="164"/>
    <s v="mpfi"/>
    <n v="3.31"/>
    <n v="3.19"/>
    <n v="9"/>
    <n v="121"/>
    <n v="4250"/>
    <n v="21"/>
    <n v="28"/>
    <n v="20970"/>
  </r>
  <r>
    <n v="0"/>
    <n v="188"/>
    <x v="2"/>
    <s v="gas"/>
    <s v="std"/>
    <s v="four"/>
    <s v="sedan"/>
    <s v="rwd"/>
    <s v="front"/>
    <n v="101.2"/>
    <n v="176.8"/>
    <n v="64.8"/>
    <n v="54.3"/>
    <n v="2765"/>
    <s v="ohc"/>
    <s v="six"/>
    <n v="164"/>
    <s v="mpfi"/>
    <n v="3.31"/>
    <n v="3.19"/>
    <n v="9"/>
    <n v="121"/>
    <n v="4250"/>
    <n v="21"/>
    <n v="28"/>
    <n v="21105"/>
  </r>
  <r>
    <n v="1"/>
    <n v="122"/>
    <x v="2"/>
    <s v="gas"/>
    <s v="std"/>
    <s v="four"/>
    <s v="sedan"/>
    <s v="rwd"/>
    <s v="front"/>
    <n v="103.5"/>
    <n v="189"/>
    <n v="66.900000000000006"/>
    <n v="55.7"/>
    <n v="3055"/>
    <s v="ohc"/>
    <s v="six"/>
    <n v="164"/>
    <s v="mpfi"/>
    <n v="3.31"/>
    <n v="3.19"/>
    <n v="9"/>
    <n v="121"/>
    <n v="4250"/>
    <n v="20"/>
    <n v="25"/>
    <n v="24565"/>
  </r>
  <r>
    <n v="0"/>
    <n v="122"/>
    <x v="2"/>
    <s v="gas"/>
    <s v="std"/>
    <s v="four"/>
    <s v="sedan"/>
    <s v="rwd"/>
    <s v="front"/>
    <n v="103.5"/>
    <n v="189"/>
    <n v="66.900000000000006"/>
    <n v="55.7"/>
    <n v="3230"/>
    <s v="ohc"/>
    <s v="six"/>
    <n v="209"/>
    <s v="mpfi"/>
    <n v="3.62"/>
    <n v="3.39"/>
    <n v="8"/>
    <n v="182"/>
    <n v="5400"/>
    <n v="16"/>
    <n v="22"/>
    <n v="30760"/>
  </r>
  <r>
    <n v="0"/>
    <n v="122"/>
    <x v="2"/>
    <s v="gas"/>
    <s v="std"/>
    <s v="two"/>
    <s v="sedan"/>
    <s v="rwd"/>
    <s v="front"/>
    <n v="103.5"/>
    <n v="193.8"/>
    <n v="67.900000000000006"/>
    <n v="53.7"/>
    <n v="3380"/>
    <s v="ohc"/>
    <s v="six"/>
    <n v="209"/>
    <s v="mpfi"/>
    <n v="3.62"/>
    <n v="3.39"/>
    <n v="8"/>
    <n v="182"/>
    <n v="5400"/>
    <n v="16"/>
    <n v="22"/>
    <n v="41315"/>
  </r>
  <r>
    <n v="0"/>
    <n v="122"/>
    <x v="2"/>
    <s v="gas"/>
    <s v="std"/>
    <s v="four"/>
    <s v="sedan"/>
    <s v="rwd"/>
    <s v="front"/>
    <n v="110"/>
    <n v="197"/>
    <n v="70.900000000000006"/>
    <n v="56.3"/>
    <n v="3505"/>
    <s v="ohc"/>
    <s v="six"/>
    <n v="209"/>
    <s v="mpfi"/>
    <n v="3.62"/>
    <n v="3.39"/>
    <n v="8"/>
    <n v="182"/>
    <n v="5400"/>
    <n v="15"/>
    <n v="20"/>
    <n v="36880"/>
  </r>
  <r>
    <n v="2"/>
    <n v="121"/>
    <x v="3"/>
    <s v="gas"/>
    <s v="std"/>
    <s v="two"/>
    <s v="hatchback"/>
    <s v="fwd"/>
    <s v="front"/>
    <n v="88.4"/>
    <n v="141.1"/>
    <n v="60.3"/>
    <n v="53.2"/>
    <n v="1488"/>
    <s v="l"/>
    <s v="three"/>
    <n v="61"/>
    <s v="2bbl"/>
    <n v="2.91"/>
    <n v="3.03"/>
    <n v="9.5"/>
    <n v="48"/>
    <n v="5100"/>
    <n v="47"/>
    <n v="53"/>
    <n v="5151"/>
  </r>
  <r>
    <n v="1"/>
    <n v="98"/>
    <x v="3"/>
    <s v="gas"/>
    <s v="std"/>
    <s v="two"/>
    <s v="hatchback"/>
    <s v="fwd"/>
    <s v="front"/>
    <n v="94.5"/>
    <n v="155.9"/>
    <n v="63.6"/>
    <n v="52"/>
    <n v="1874"/>
    <s v="ohc"/>
    <s v="four"/>
    <n v="90"/>
    <s v="2bbl"/>
    <n v="3.03"/>
    <n v="3.11"/>
    <n v="9.6"/>
    <n v="70"/>
    <n v="5400"/>
    <n v="38"/>
    <n v="43"/>
    <n v="6295"/>
  </r>
  <r>
    <n v="0"/>
    <n v="81"/>
    <x v="3"/>
    <s v="gas"/>
    <s v="std"/>
    <s v="four"/>
    <s v="sedan"/>
    <s v="fwd"/>
    <s v="front"/>
    <n v="94.5"/>
    <n v="158.80000000000001"/>
    <n v="63.6"/>
    <n v="52"/>
    <n v="1909"/>
    <s v="ohc"/>
    <s v="four"/>
    <n v="90"/>
    <s v="2bbl"/>
    <n v="3.03"/>
    <n v="3.11"/>
    <n v="9.6"/>
    <n v="70"/>
    <n v="5400"/>
    <n v="38"/>
    <n v="43"/>
    <n v="6575"/>
  </r>
  <r>
    <n v="1"/>
    <n v="118"/>
    <x v="4"/>
    <s v="gas"/>
    <s v="std"/>
    <s v="two"/>
    <s v="hatchback"/>
    <s v="fwd"/>
    <s v="front"/>
    <n v="93.7"/>
    <n v="157.30000000000001"/>
    <n v="63.8"/>
    <n v="50.8"/>
    <n v="1876"/>
    <s v="ohc"/>
    <s v="four"/>
    <n v="90"/>
    <s v="2bbl"/>
    <n v="2.97"/>
    <n v="3.23"/>
    <n v="9.41"/>
    <n v="68"/>
    <n v="5500"/>
    <n v="37"/>
    <n v="41"/>
    <n v="5572"/>
  </r>
  <r>
    <n v="1"/>
    <n v="118"/>
    <x v="4"/>
    <s v="gas"/>
    <s v="std"/>
    <s v="two"/>
    <s v="hatchback"/>
    <s v="fwd"/>
    <s v="front"/>
    <n v="93.7"/>
    <n v="157.30000000000001"/>
    <n v="63.8"/>
    <n v="50.8"/>
    <n v="1876"/>
    <s v="ohc"/>
    <s v="four"/>
    <n v="90"/>
    <s v="2bbl"/>
    <n v="2.97"/>
    <n v="3.23"/>
    <n v="9.4"/>
    <n v="68"/>
    <n v="5500"/>
    <n v="31"/>
    <n v="38"/>
    <n v="6377"/>
  </r>
  <r>
    <n v="1"/>
    <n v="118"/>
    <x v="4"/>
    <s v="gas"/>
    <s v="turbo"/>
    <s v="two"/>
    <s v="hatchback"/>
    <s v="fwd"/>
    <s v="front"/>
    <n v="93.7"/>
    <n v="157.30000000000001"/>
    <n v="63.8"/>
    <n v="50.8"/>
    <n v="2128"/>
    <s v="ohc"/>
    <s v="four"/>
    <n v="98"/>
    <s v="mpfi"/>
    <n v="3.03"/>
    <n v="3.39"/>
    <n v="7.6"/>
    <n v="102"/>
    <n v="5500"/>
    <n v="24"/>
    <n v="30"/>
    <n v="7957"/>
  </r>
  <r>
    <n v="1"/>
    <n v="148"/>
    <x v="4"/>
    <s v="gas"/>
    <s v="std"/>
    <s v="four"/>
    <s v="hatchback"/>
    <s v="fwd"/>
    <s v="front"/>
    <n v="93.7"/>
    <n v="157.30000000000001"/>
    <n v="63.8"/>
    <n v="50.6"/>
    <n v="1967"/>
    <s v="ohc"/>
    <s v="four"/>
    <n v="90"/>
    <s v="2bbl"/>
    <n v="2.97"/>
    <n v="3.23"/>
    <n v="9.4"/>
    <n v="68"/>
    <n v="5500"/>
    <n v="31"/>
    <n v="38"/>
    <n v="6229"/>
  </r>
  <r>
    <n v="1"/>
    <n v="148"/>
    <x v="4"/>
    <s v="gas"/>
    <s v="std"/>
    <s v="four"/>
    <s v="sedan"/>
    <s v="fwd"/>
    <s v="front"/>
    <n v="93.7"/>
    <n v="157.30000000000001"/>
    <n v="63.8"/>
    <n v="50.6"/>
    <n v="1989"/>
    <s v="ohc"/>
    <s v="four"/>
    <n v="90"/>
    <s v="2bbl"/>
    <n v="2.97"/>
    <n v="3.23"/>
    <n v="9.4"/>
    <n v="68"/>
    <n v="5500"/>
    <n v="31"/>
    <n v="38"/>
    <n v="6692"/>
  </r>
  <r>
    <n v="1"/>
    <n v="148"/>
    <x v="4"/>
    <s v="gas"/>
    <s v="std"/>
    <s v="four"/>
    <s v="sedan"/>
    <s v="fwd"/>
    <s v="front"/>
    <n v="93.7"/>
    <n v="157.30000000000001"/>
    <n v="63.8"/>
    <n v="50.6"/>
    <n v="1989"/>
    <s v="ohc"/>
    <s v="four"/>
    <n v="90"/>
    <s v="2bbl"/>
    <n v="2.97"/>
    <n v="3.23"/>
    <n v="9.4"/>
    <n v="68"/>
    <n v="5500"/>
    <n v="31"/>
    <n v="38"/>
    <n v="7609"/>
  </r>
  <r>
    <n v="1"/>
    <n v="148"/>
    <x v="4"/>
    <s v="gas"/>
    <s v="turbo"/>
    <s v="four"/>
    <s v="sedan"/>
    <s v="fwd"/>
    <s v="front"/>
    <n v="93.7"/>
    <n v="157.30000000000001"/>
    <n v="63.8"/>
    <n v="50.6"/>
    <n v="2191"/>
    <s v="ohc"/>
    <s v="four"/>
    <n v="98"/>
    <s v="mpfi"/>
    <n v="3.03"/>
    <n v="3.39"/>
    <n v="7.6"/>
    <n v="102"/>
    <n v="5500"/>
    <n v="24"/>
    <n v="30"/>
    <n v="8558"/>
  </r>
  <r>
    <n v="-1"/>
    <n v="110"/>
    <x v="4"/>
    <s v="gas"/>
    <s v="std"/>
    <s v="four"/>
    <s v="wagon"/>
    <s v="fwd"/>
    <s v="front"/>
    <n v="103.3"/>
    <n v="174.6"/>
    <n v="64.599999999999994"/>
    <n v="59.8"/>
    <n v="2535"/>
    <s v="ohc"/>
    <s v="four"/>
    <n v="122"/>
    <s v="2bbl"/>
    <n v="3.34"/>
    <n v="3.46"/>
    <n v="8.5"/>
    <n v="88"/>
    <n v="5000"/>
    <n v="24"/>
    <n v="30"/>
    <n v="8921"/>
  </r>
  <r>
    <n v="3"/>
    <n v="145"/>
    <x v="4"/>
    <s v="gas"/>
    <s v="turbo"/>
    <s v="two"/>
    <s v="hatchback"/>
    <s v="fwd"/>
    <s v="front"/>
    <n v="95.9"/>
    <n v="173.2"/>
    <n v="66.3"/>
    <n v="50.2"/>
    <n v="2811"/>
    <s v="ohc"/>
    <s v="four"/>
    <n v="156"/>
    <s v="mfi"/>
    <n v="3.6"/>
    <n v="3.9"/>
    <n v="7"/>
    <n v="145"/>
    <n v="5000"/>
    <n v="19"/>
    <n v="24"/>
    <n v="12964"/>
  </r>
  <r>
    <n v="2"/>
    <n v="137"/>
    <x v="5"/>
    <s v="gas"/>
    <s v="std"/>
    <s v="two"/>
    <s v="hatchback"/>
    <s v="fwd"/>
    <s v="front"/>
    <n v="86.6"/>
    <n v="144.6"/>
    <n v="63.9"/>
    <n v="50.8"/>
    <n v="1713"/>
    <s v="ohc"/>
    <s v="four"/>
    <n v="92"/>
    <s v="1bbl"/>
    <n v="2.91"/>
    <n v="3.41"/>
    <n v="9.6"/>
    <n v="58"/>
    <n v="4800"/>
    <n v="49"/>
    <n v="54"/>
    <n v="6479"/>
  </r>
  <r>
    <n v="2"/>
    <n v="137"/>
    <x v="5"/>
    <s v="gas"/>
    <s v="std"/>
    <s v="two"/>
    <s v="hatchback"/>
    <s v="fwd"/>
    <s v="front"/>
    <n v="86.6"/>
    <n v="144.6"/>
    <n v="63.9"/>
    <n v="50.8"/>
    <n v="1819"/>
    <s v="ohc"/>
    <s v="four"/>
    <n v="92"/>
    <s v="1bbl"/>
    <n v="2.91"/>
    <n v="3.41"/>
    <n v="9.1999999999999993"/>
    <n v="76"/>
    <n v="6000"/>
    <n v="31"/>
    <n v="38"/>
    <n v="6855"/>
  </r>
  <r>
    <n v="1"/>
    <n v="101"/>
    <x v="5"/>
    <s v="gas"/>
    <s v="std"/>
    <s v="two"/>
    <s v="hatchback"/>
    <s v="fwd"/>
    <s v="front"/>
    <n v="93.7"/>
    <n v="150"/>
    <n v="64"/>
    <n v="52.6"/>
    <n v="1837"/>
    <s v="ohc"/>
    <s v="four"/>
    <n v="79"/>
    <s v="1bbl"/>
    <n v="2.91"/>
    <n v="3.07"/>
    <n v="10.1"/>
    <n v="60"/>
    <n v="5500"/>
    <n v="38"/>
    <n v="42"/>
    <n v="5399"/>
  </r>
  <r>
    <n v="1"/>
    <n v="101"/>
    <x v="5"/>
    <s v="gas"/>
    <s v="std"/>
    <s v="two"/>
    <s v="hatchback"/>
    <s v="fwd"/>
    <s v="front"/>
    <n v="93.7"/>
    <n v="150"/>
    <n v="64"/>
    <n v="52.6"/>
    <n v="1940"/>
    <s v="ohc"/>
    <s v="four"/>
    <n v="92"/>
    <s v="1bbl"/>
    <n v="2.91"/>
    <n v="3.41"/>
    <n v="9.1999999999999993"/>
    <n v="76"/>
    <n v="6000"/>
    <n v="30"/>
    <n v="34"/>
    <n v="6529"/>
  </r>
  <r>
    <n v="1"/>
    <n v="101"/>
    <x v="5"/>
    <s v="gas"/>
    <s v="std"/>
    <s v="two"/>
    <s v="hatchback"/>
    <s v="fwd"/>
    <s v="front"/>
    <n v="93.7"/>
    <n v="150"/>
    <n v="64"/>
    <n v="52.6"/>
    <n v="1956"/>
    <s v="ohc"/>
    <s v="four"/>
    <n v="92"/>
    <s v="1bbl"/>
    <n v="2.91"/>
    <n v="3.41"/>
    <n v="9.1999999999999993"/>
    <n v="76"/>
    <n v="6000"/>
    <n v="30"/>
    <n v="34"/>
    <n v="7129"/>
  </r>
  <r>
    <n v="0"/>
    <n v="110"/>
    <x v="5"/>
    <s v="gas"/>
    <s v="std"/>
    <s v="four"/>
    <s v="sedan"/>
    <s v="fwd"/>
    <s v="front"/>
    <n v="96.5"/>
    <n v="163.4"/>
    <n v="64"/>
    <n v="54.5"/>
    <n v="2010"/>
    <s v="ohc"/>
    <s v="four"/>
    <n v="92"/>
    <s v="1bbl"/>
    <n v="2.91"/>
    <n v="3.41"/>
    <n v="9.1999999999999993"/>
    <n v="76"/>
    <n v="6000"/>
    <n v="30"/>
    <n v="34"/>
    <n v="7295"/>
  </r>
  <r>
    <n v="0"/>
    <n v="78"/>
    <x v="5"/>
    <s v="gas"/>
    <s v="std"/>
    <s v="four"/>
    <s v="wagon"/>
    <s v="fwd"/>
    <s v="front"/>
    <n v="96.5"/>
    <n v="157.1"/>
    <n v="63.9"/>
    <n v="58.3"/>
    <n v="2024"/>
    <s v="ohc"/>
    <s v="four"/>
    <n v="92"/>
    <s v="1bbl"/>
    <n v="2.92"/>
    <n v="3.41"/>
    <n v="9.1999999999999993"/>
    <n v="76"/>
    <n v="6000"/>
    <n v="30"/>
    <n v="34"/>
    <n v="7295"/>
  </r>
  <r>
    <n v="0"/>
    <n v="106"/>
    <x v="5"/>
    <s v="gas"/>
    <s v="std"/>
    <s v="two"/>
    <s v="hatchback"/>
    <s v="fwd"/>
    <s v="front"/>
    <n v="96.5"/>
    <n v="167.5"/>
    <n v="65.2"/>
    <n v="53.3"/>
    <n v="2236"/>
    <s v="ohc"/>
    <s v="four"/>
    <n v="110"/>
    <s v="1bbl"/>
    <n v="3.15"/>
    <n v="3.58"/>
    <n v="9"/>
    <n v="86"/>
    <n v="5800"/>
    <n v="27"/>
    <n v="33"/>
    <n v="7895"/>
  </r>
  <r>
    <n v="0"/>
    <n v="106"/>
    <x v="5"/>
    <s v="gas"/>
    <s v="std"/>
    <s v="two"/>
    <s v="hatchback"/>
    <s v="fwd"/>
    <s v="front"/>
    <n v="96.5"/>
    <n v="167.5"/>
    <n v="65.2"/>
    <n v="53.3"/>
    <n v="2289"/>
    <s v="ohc"/>
    <s v="four"/>
    <n v="110"/>
    <s v="1bbl"/>
    <n v="3.15"/>
    <n v="3.58"/>
    <n v="9"/>
    <n v="86"/>
    <n v="5800"/>
    <n v="27"/>
    <n v="33"/>
    <n v="9095"/>
  </r>
  <r>
    <n v="0"/>
    <n v="85"/>
    <x v="5"/>
    <s v="gas"/>
    <s v="std"/>
    <s v="four"/>
    <s v="sedan"/>
    <s v="fwd"/>
    <s v="front"/>
    <n v="96.5"/>
    <n v="175.4"/>
    <n v="65.2"/>
    <n v="54.1"/>
    <n v="2304"/>
    <s v="ohc"/>
    <s v="four"/>
    <n v="110"/>
    <s v="1bbl"/>
    <n v="3.15"/>
    <n v="3.58"/>
    <n v="9"/>
    <n v="86"/>
    <n v="5800"/>
    <n v="27"/>
    <n v="33"/>
    <n v="8845"/>
  </r>
  <r>
    <n v="0"/>
    <n v="85"/>
    <x v="5"/>
    <s v="gas"/>
    <s v="std"/>
    <s v="four"/>
    <s v="sedan"/>
    <s v="fwd"/>
    <s v="front"/>
    <n v="96.5"/>
    <n v="175.4"/>
    <n v="62.5"/>
    <n v="54.1"/>
    <n v="2372"/>
    <s v="ohc"/>
    <s v="four"/>
    <n v="110"/>
    <s v="1bbl"/>
    <n v="3.15"/>
    <n v="3.58"/>
    <n v="9"/>
    <n v="86"/>
    <n v="5800"/>
    <n v="27"/>
    <n v="33"/>
    <n v="10295"/>
  </r>
  <r>
    <n v="0"/>
    <n v="85"/>
    <x v="5"/>
    <s v="gas"/>
    <s v="std"/>
    <s v="four"/>
    <s v="sedan"/>
    <s v="fwd"/>
    <s v="front"/>
    <n v="96.5"/>
    <n v="175.4"/>
    <n v="65.2"/>
    <n v="54.1"/>
    <n v="2465"/>
    <s v="ohc"/>
    <s v="four"/>
    <n v="110"/>
    <s v="mpfi"/>
    <n v="3.15"/>
    <n v="3.58"/>
    <n v="9"/>
    <n v="101"/>
    <n v="5800"/>
    <n v="24"/>
    <n v="28"/>
    <n v="12945"/>
  </r>
  <r>
    <n v="1"/>
    <n v="107"/>
    <x v="5"/>
    <s v="gas"/>
    <s v="std"/>
    <s v="two"/>
    <s v="sedan"/>
    <s v="fwd"/>
    <s v="front"/>
    <n v="96.5"/>
    <n v="169.1"/>
    <n v="66"/>
    <n v="51"/>
    <n v="2293"/>
    <s v="ohc"/>
    <s v="four"/>
    <n v="110"/>
    <s v="2bbl"/>
    <n v="3.15"/>
    <n v="3.58"/>
    <n v="9.1"/>
    <n v="100"/>
    <n v="5500"/>
    <n v="25"/>
    <n v="31"/>
    <n v="10345"/>
  </r>
  <r>
    <n v="0"/>
    <n v="122"/>
    <x v="6"/>
    <s v="gas"/>
    <s v="std"/>
    <s v="four"/>
    <s v="sedan"/>
    <s v="rwd"/>
    <s v="front"/>
    <n v="94.3"/>
    <n v="170.7"/>
    <n v="61.8"/>
    <n v="53.5"/>
    <n v="2337"/>
    <s v="ohc"/>
    <s v="four"/>
    <n v="111"/>
    <s v="2bbl"/>
    <n v="3.31"/>
    <n v="3.23"/>
    <n v="8.5"/>
    <n v="78"/>
    <n v="4800"/>
    <n v="24"/>
    <n v="29"/>
    <n v="6785"/>
  </r>
  <r>
    <n v="2"/>
    <n v="122"/>
    <x v="6"/>
    <s v="gas"/>
    <s v="std"/>
    <s v="two"/>
    <s v="hatchback"/>
    <s v="rwd"/>
    <s v="front"/>
    <n v="96"/>
    <n v="172.6"/>
    <n v="65.2"/>
    <n v="51.4"/>
    <n v="2734"/>
    <s v="ohc"/>
    <s v="four"/>
    <n v="119"/>
    <s v="spfi"/>
    <n v="3.43"/>
    <n v="3.23"/>
    <n v="9.1999999999999993"/>
    <n v="90"/>
    <n v="5000"/>
    <n v="24"/>
    <n v="29"/>
    <n v="11048"/>
  </r>
  <r>
    <n v="0"/>
    <n v="145"/>
    <x v="7"/>
    <s v="gas"/>
    <s v="std"/>
    <s v="four"/>
    <s v="sedan"/>
    <s v="rwd"/>
    <s v="front"/>
    <n v="113"/>
    <n v="199.6"/>
    <n v="69.599999999999994"/>
    <n v="52.8"/>
    <n v="4066"/>
    <s v="dohc"/>
    <s v="six"/>
    <n v="258"/>
    <s v="mpfi"/>
    <n v="3.63"/>
    <n v="4.17"/>
    <n v="8.1"/>
    <n v="176"/>
    <n v="4750"/>
    <n v="15"/>
    <n v="19"/>
    <n v="32250"/>
  </r>
  <r>
    <n v="0"/>
    <n v="122"/>
    <x v="7"/>
    <s v="gas"/>
    <s v="std"/>
    <s v="four"/>
    <s v="sedan"/>
    <s v="rwd"/>
    <s v="front"/>
    <n v="113"/>
    <n v="199.6"/>
    <n v="69.599999999999994"/>
    <n v="52.8"/>
    <n v="4066"/>
    <s v="dohc"/>
    <s v="six"/>
    <n v="258"/>
    <s v="mpfi"/>
    <n v="3.63"/>
    <n v="4.17"/>
    <n v="8.1"/>
    <n v="176"/>
    <n v="4750"/>
    <n v="15"/>
    <n v="19"/>
    <n v="35550"/>
  </r>
  <r>
    <n v="0"/>
    <n v="122"/>
    <x v="7"/>
    <s v="gas"/>
    <s v="std"/>
    <s v="two"/>
    <s v="sedan"/>
    <s v="rwd"/>
    <s v="front"/>
    <n v="102"/>
    <n v="191.7"/>
    <n v="70.599999999999994"/>
    <n v="47.8"/>
    <n v="3950"/>
    <s v="ohcv"/>
    <s v="twelve"/>
    <n v="326"/>
    <s v="mpfi"/>
    <n v="3.54"/>
    <n v="2.76"/>
    <n v="11.5"/>
    <n v="262"/>
    <n v="5000"/>
    <n v="13"/>
    <n v="17"/>
    <n v="36000"/>
  </r>
  <r>
    <n v="1"/>
    <n v="104"/>
    <x v="8"/>
    <s v="gas"/>
    <s v="std"/>
    <s v="two"/>
    <s v="hatchback"/>
    <s v="fwd"/>
    <s v="front"/>
    <n v="93.1"/>
    <n v="159.1"/>
    <n v="64.2"/>
    <n v="54.1"/>
    <n v="1890"/>
    <s v="ohc"/>
    <s v="four"/>
    <n v="91"/>
    <s v="2bbl"/>
    <n v="3.03"/>
    <n v="3.15"/>
    <n v="9"/>
    <n v="68"/>
    <n v="5000"/>
    <n v="30"/>
    <n v="31"/>
    <n v="5195"/>
  </r>
  <r>
    <n v="1"/>
    <n v="104"/>
    <x v="8"/>
    <s v="gas"/>
    <s v="std"/>
    <s v="two"/>
    <s v="hatchback"/>
    <s v="fwd"/>
    <s v="front"/>
    <n v="93.1"/>
    <n v="159.1"/>
    <n v="64.2"/>
    <n v="54.1"/>
    <n v="1900"/>
    <s v="ohc"/>
    <s v="four"/>
    <n v="91"/>
    <s v="2bbl"/>
    <n v="3.03"/>
    <n v="3.15"/>
    <n v="9"/>
    <n v="68"/>
    <n v="5000"/>
    <n v="31"/>
    <n v="38"/>
    <n v="6095"/>
  </r>
  <r>
    <n v="1"/>
    <n v="104"/>
    <x v="8"/>
    <s v="gas"/>
    <s v="std"/>
    <s v="two"/>
    <s v="hatchback"/>
    <s v="fwd"/>
    <s v="front"/>
    <n v="93.1"/>
    <n v="159.1"/>
    <n v="64.2"/>
    <n v="54.1"/>
    <n v="1905"/>
    <s v="ohc"/>
    <s v="four"/>
    <n v="91"/>
    <s v="2bbl"/>
    <n v="3.03"/>
    <n v="3.15"/>
    <n v="9"/>
    <n v="68"/>
    <n v="5000"/>
    <n v="31"/>
    <n v="38"/>
    <n v="6795"/>
  </r>
  <r>
    <n v="1"/>
    <n v="113"/>
    <x v="8"/>
    <s v="gas"/>
    <s v="std"/>
    <s v="four"/>
    <s v="sedan"/>
    <s v="fwd"/>
    <s v="front"/>
    <n v="93.1"/>
    <n v="166.8"/>
    <n v="64.2"/>
    <n v="54.1"/>
    <n v="1945"/>
    <s v="ohc"/>
    <s v="four"/>
    <n v="91"/>
    <s v="2bbl"/>
    <n v="3.03"/>
    <n v="3.15"/>
    <n v="9"/>
    <n v="68"/>
    <n v="5000"/>
    <n v="31"/>
    <n v="38"/>
    <n v="6695"/>
  </r>
  <r>
    <n v="1"/>
    <n v="113"/>
    <x v="8"/>
    <s v="gas"/>
    <s v="std"/>
    <s v="four"/>
    <s v="sedan"/>
    <s v="fwd"/>
    <s v="front"/>
    <n v="93.1"/>
    <n v="166.8"/>
    <n v="64.2"/>
    <n v="54.1"/>
    <n v="1950"/>
    <s v="ohc"/>
    <s v="four"/>
    <n v="91"/>
    <s v="2bbl"/>
    <n v="3.08"/>
    <n v="3.15"/>
    <n v="9"/>
    <n v="68"/>
    <n v="5000"/>
    <n v="31"/>
    <n v="38"/>
    <n v="7395"/>
  </r>
  <r>
    <n v="3"/>
    <n v="150"/>
    <x v="8"/>
    <s v="gas"/>
    <s v="std"/>
    <s v="two"/>
    <s v="hatchback"/>
    <s v="rwd"/>
    <s v="front"/>
    <n v="95.3"/>
    <n v="169"/>
    <n v="65.7"/>
    <n v="49.6"/>
    <n v="2380"/>
    <s v="rotor"/>
    <s v="two"/>
    <n v="70"/>
    <s v="4bbl"/>
    <n v="3.330710659898477"/>
    <n v="3.2569035532994919"/>
    <n v="9.4"/>
    <n v="101"/>
    <n v="6000"/>
    <n v="17"/>
    <n v="23"/>
    <n v="10945"/>
  </r>
  <r>
    <n v="3"/>
    <n v="150"/>
    <x v="8"/>
    <s v="gas"/>
    <s v="std"/>
    <s v="two"/>
    <s v="hatchback"/>
    <s v="rwd"/>
    <s v="front"/>
    <n v="95.3"/>
    <n v="169"/>
    <n v="65.7"/>
    <n v="49.6"/>
    <n v="2380"/>
    <s v="rotor"/>
    <s v="two"/>
    <n v="70"/>
    <s v="4bbl"/>
    <n v="3.330710659898477"/>
    <n v="3.2569035532994919"/>
    <n v="9.4"/>
    <n v="101"/>
    <n v="6000"/>
    <n v="17"/>
    <n v="23"/>
    <n v="11845"/>
  </r>
  <r>
    <n v="3"/>
    <n v="150"/>
    <x v="8"/>
    <s v="gas"/>
    <s v="std"/>
    <s v="two"/>
    <s v="hatchback"/>
    <s v="rwd"/>
    <s v="front"/>
    <n v="95.3"/>
    <n v="169"/>
    <n v="65.7"/>
    <n v="49.6"/>
    <n v="2385"/>
    <s v="rotor"/>
    <s v="two"/>
    <n v="70"/>
    <s v="4bbl"/>
    <n v="3.330710659898477"/>
    <n v="3.2569035532994919"/>
    <n v="9.4"/>
    <n v="101"/>
    <n v="6000"/>
    <n v="17"/>
    <n v="23"/>
    <n v="13645"/>
  </r>
  <r>
    <n v="3"/>
    <n v="150"/>
    <x v="8"/>
    <s v="gas"/>
    <s v="std"/>
    <s v="two"/>
    <s v="hatchback"/>
    <s v="rwd"/>
    <s v="front"/>
    <n v="95.3"/>
    <n v="169"/>
    <n v="65.7"/>
    <n v="49.6"/>
    <n v="2500"/>
    <s v="rotor"/>
    <s v="two"/>
    <n v="80"/>
    <s v="mpfi"/>
    <n v="3.330710659898477"/>
    <n v="3.2569035532994919"/>
    <n v="9.4"/>
    <n v="135"/>
    <n v="6000"/>
    <n v="16"/>
    <n v="23"/>
    <n v="15645"/>
  </r>
  <r>
    <n v="1"/>
    <n v="129"/>
    <x v="8"/>
    <s v="gas"/>
    <s v="std"/>
    <s v="two"/>
    <s v="hatchback"/>
    <s v="fwd"/>
    <s v="front"/>
    <n v="98.8"/>
    <n v="177.8"/>
    <n v="66.5"/>
    <n v="53.7"/>
    <n v="2385"/>
    <s v="ohc"/>
    <s v="four"/>
    <n v="122"/>
    <s v="2bbl"/>
    <n v="3.39"/>
    <n v="3.39"/>
    <n v="8.6"/>
    <n v="84"/>
    <n v="4800"/>
    <n v="26"/>
    <n v="32"/>
    <n v="8845"/>
  </r>
  <r>
    <n v="0"/>
    <n v="115"/>
    <x v="8"/>
    <s v="gas"/>
    <s v="std"/>
    <s v="four"/>
    <s v="sedan"/>
    <s v="fwd"/>
    <s v="front"/>
    <n v="98.8"/>
    <n v="177.8"/>
    <n v="66.5"/>
    <n v="55.5"/>
    <n v="2410"/>
    <s v="ohc"/>
    <s v="four"/>
    <n v="122"/>
    <s v="2bbl"/>
    <n v="3.39"/>
    <n v="3.39"/>
    <n v="8.6"/>
    <n v="84"/>
    <n v="4800"/>
    <n v="26"/>
    <n v="32"/>
    <n v="8495"/>
  </r>
  <r>
    <n v="1"/>
    <n v="129"/>
    <x v="8"/>
    <s v="gas"/>
    <s v="std"/>
    <s v="two"/>
    <s v="hatchback"/>
    <s v="fwd"/>
    <s v="front"/>
    <n v="98.8"/>
    <n v="177.8"/>
    <n v="66.5"/>
    <n v="53.7"/>
    <n v="2385"/>
    <s v="ohc"/>
    <s v="four"/>
    <n v="122"/>
    <s v="2bbl"/>
    <n v="3.39"/>
    <n v="3.39"/>
    <n v="8.6"/>
    <n v="84"/>
    <n v="4800"/>
    <n v="26"/>
    <n v="32"/>
    <n v="10595"/>
  </r>
  <r>
    <n v="0"/>
    <n v="115"/>
    <x v="8"/>
    <s v="gas"/>
    <s v="std"/>
    <s v="four"/>
    <s v="sedan"/>
    <s v="fwd"/>
    <s v="front"/>
    <n v="98.8"/>
    <n v="177.8"/>
    <n v="66.5"/>
    <n v="55.5"/>
    <n v="2410"/>
    <s v="ohc"/>
    <s v="four"/>
    <n v="122"/>
    <s v="2bbl"/>
    <n v="3.39"/>
    <n v="3.39"/>
    <n v="8.6"/>
    <n v="84"/>
    <n v="4800"/>
    <n v="26"/>
    <n v="32"/>
    <n v="10245"/>
  </r>
  <r>
    <n v="0"/>
    <n v="122"/>
    <x v="8"/>
    <s v="diesel"/>
    <s v="std"/>
    <s v="four"/>
    <s v="sedan"/>
    <s v="fwd"/>
    <s v="front"/>
    <n v="98.8"/>
    <n v="177.8"/>
    <n v="66.5"/>
    <n v="55.5"/>
    <n v="2443"/>
    <s v="ohc"/>
    <s v="four"/>
    <n v="122"/>
    <s v="idi"/>
    <n v="3.39"/>
    <n v="3.39"/>
    <n v="22.7"/>
    <n v="64"/>
    <n v="4650"/>
    <n v="36"/>
    <n v="42"/>
    <n v="10795"/>
  </r>
  <r>
    <n v="0"/>
    <n v="115"/>
    <x v="8"/>
    <s v="gas"/>
    <s v="std"/>
    <s v="four"/>
    <s v="hatchback"/>
    <s v="fwd"/>
    <s v="front"/>
    <n v="98.8"/>
    <n v="177.8"/>
    <n v="66.5"/>
    <n v="55.5"/>
    <n v="2425"/>
    <s v="ohc"/>
    <s v="four"/>
    <n v="122"/>
    <s v="2bbl"/>
    <n v="3.39"/>
    <n v="3.39"/>
    <n v="8.6"/>
    <n v="84"/>
    <n v="4800"/>
    <n v="26"/>
    <n v="32"/>
    <n v="11245"/>
  </r>
  <r>
    <n v="0"/>
    <n v="118"/>
    <x v="8"/>
    <s v="gas"/>
    <s v="std"/>
    <s v="four"/>
    <s v="sedan"/>
    <s v="rwd"/>
    <s v="front"/>
    <n v="104.9"/>
    <n v="175"/>
    <n v="66.099999999999994"/>
    <n v="54.4"/>
    <n v="2670"/>
    <s v="ohc"/>
    <s v="four"/>
    <n v="140"/>
    <s v="mpfi"/>
    <n v="3.76"/>
    <n v="3.16"/>
    <n v="8"/>
    <n v="120"/>
    <n v="5000"/>
    <n v="19"/>
    <n v="27"/>
    <n v="18280"/>
  </r>
  <r>
    <n v="0"/>
    <n v="122"/>
    <x v="8"/>
    <s v="diesel"/>
    <s v="std"/>
    <s v="four"/>
    <s v="sedan"/>
    <s v="rwd"/>
    <s v="front"/>
    <n v="104.9"/>
    <n v="175"/>
    <n v="66.099999999999994"/>
    <n v="54.4"/>
    <n v="2700"/>
    <s v="ohc"/>
    <s v="four"/>
    <n v="134"/>
    <s v="idi"/>
    <n v="3.43"/>
    <n v="3.64"/>
    <n v="22"/>
    <n v="72"/>
    <n v="4200"/>
    <n v="31"/>
    <n v="39"/>
    <n v="18344"/>
  </r>
  <r>
    <n v="-1"/>
    <n v="93"/>
    <x v="9"/>
    <s v="diesel"/>
    <s v="turbo"/>
    <s v="four"/>
    <s v="sedan"/>
    <s v="rwd"/>
    <s v="front"/>
    <n v="110"/>
    <n v="190.9"/>
    <n v="70.3"/>
    <n v="56.5"/>
    <n v="3515"/>
    <s v="ohc"/>
    <s v="five"/>
    <n v="183"/>
    <s v="idi"/>
    <n v="3.58"/>
    <n v="3.64"/>
    <n v="21.5"/>
    <n v="123"/>
    <n v="4350"/>
    <n v="22"/>
    <n v="25"/>
    <n v="25552"/>
  </r>
  <r>
    <n v="-1"/>
    <n v="93"/>
    <x v="9"/>
    <s v="diesel"/>
    <s v="turbo"/>
    <s v="four"/>
    <s v="wagon"/>
    <s v="rwd"/>
    <s v="front"/>
    <n v="110"/>
    <n v="190.9"/>
    <n v="70.3"/>
    <n v="58.7"/>
    <n v="3750"/>
    <s v="ohc"/>
    <s v="five"/>
    <n v="183"/>
    <s v="idi"/>
    <n v="3.58"/>
    <n v="3.64"/>
    <n v="21.5"/>
    <n v="123"/>
    <n v="4350"/>
    <n v="22"/>
    <n v="25"/>
    <n v="28248"/>
  </r>
  <r>
    <n v="0"/>
    <n v="93"/>
    <x v="9"/>
    <s v="diesel"/>
    <s v="turbo"/>
    <s v="two"/>
    <s v="hardtop"/>
    <s v="rwd"/>
    <s v="front"/>
    <n v="106.7"/>
    <n v="187.5"/>
    <n v="70.3"/>
    <n v="54.9"/>
    <n v="3495"/>
    <s v="ohc"/>
    <s v="five"/>
    <n v="183"/>
    <s v="idi"/>
    <n v="3.58"/>
    <n v="3.64"/>
    <n v="21.5"/>
    <n v="123"/>
    <n v="4350"/>
    <n v="22"/>
    <n v="25"/>
    <n v="28176"/>
  </r>
  <r>
    <n v="-1"/>
    <n v="93"/>
    <x v="9"/>
    <s v="diesel"/>
    <s v="turbo"/>
    <s v="four"/>
    <s v="sedan"/>
    <s v="rwd"/>
    <s v="front"/>
    <n v="115.6"/>
    <n v="202.6"/>
    <n v="71.7"/>
    <n v="56.3"/>
    <n v="3770"/>
    <s v="ohc"/>
    <s v="five"/>
    <n v="183"/>
    <s v="idi"/>
    <n v="3.58"/>
    <n v="3.64"/>
    <n v="21.5"/>
    <n v="123"/>
    <n v="4350"/>
    <n v="22"/>
    <n v="25"/>
    <n v="31600"/>
  </r>
  <r>
    <n v="-1"/>
    <n v="122"/>
    <x v="9"/>
    <s v="gas"/>
    <s v="std"/>
    <s v="four"/>
    <s v="sedan"/>
    <s v="rwd"/>
    <s v="front"/>
    <n v="115.6"/>
    <n v="202.6"/>
    <n v="71.7"/>
    <n v="56.5"/>
    <n v="3740"/>
    <s v="ohcv"/>
    <s v="eight"/>
    <n v="234"/>
    <s v="mpfi"/>
    <n v="3.46"/>
    <n v="3.1"/>
    <n v="8.3000000000000007"/>
    <n v="155"/>
    <n v="4750"/>
    <n v="16"/>
    <n v="18"/>
    <n v="34184"/>
  </r>
  <r>
    <n v="3"/>
    <n v="142"/>
    <x v="9"/>
    <s v="gas"/>
    <s v="std"/>
    <s v="two"/>
    <s v="convertible"/>
    <s v="rwd"/>
    <s v="front"/>
    <n v="96.6"/>
    <n v="180.3"/>
    <n v="70.5"/>
    <n v="50.8"/>
    <n v="3685"/>
    <s v="ohcv"/>
    <s v="eight"/>
    <n v="234"/>
    <s v="mpfi"/>
    <n v="3.46"/>
    <n v="3.1"/>
    <n v="8.3000000000000007"/>
    <n v="155"/>
    <n v="4750"/>
    <n v="16"/>
    <n v="18"/>
    <n v="35056"/>
  </r>
  <r>
    <n v="0"/>
    <n v="122"/>
    <x v="9"/>
    <s v="gas"/>
    <s v="std"/>
    <s v="four"/>
    <s v="sedan"/>
    <s v="rwd"/>
    <s v="front"/>
    <n v="120.9"/>
    <n v="208.1"/>
    <n v="71.7"/>
    <n v="56.7"/>
    <n v="3900"/>
    <s v="ohcv"/>
    <s v="eight"/>
    <n v="308"/>
    <s v="mpfi"/>
    <n v="3.8"/>
    <n v="3.35"/>
    <n v="8"/>
    <n v="184"/>
    <n v="4500"/>
    <n v="14"/>
    <n v="16"/>
    <n v="40960"/>
  </r>
  <r>
    <n v="1"/>
    <n v="122"/>
    <x v="9"/>
    <s v="gas"/>
    <s v="std"/>
    <s v="two"/>
    <s v="hardtop"/>
    <s v="rwd"/>
    <s v="front"/>
    <n v="112"/>
    <n v="199.2"/>
    <n v="72"/>
    <n v="55.4"/>
    <n v="3715"/>
    <s v="ohcv"/>
    <s v="eight"/>
    <n v="304"/>
    <s v="mpfi"/>
    <n v="3.8"/>
    <n v="3.35"/>
    <n v="8"/>
    <n v="184"/>
    <n v="4500"/>
    <n v="14"/>
    <n v="16"/>
    <n v="45400"/>
  </r>
  <r>
    <n v="1"/>
    <n v="122"/>
    <x v="10"/>
    <s v="gas"/>
    <s v="turbo"/>
    <s v="two"/>
    <s v="hatchback"/>
    <s v="rwd"/>
    <s v="front"/>
    <n v="102.7"/>
    <n v="178.4"/>
    <n v="68"/>
    <n v="54.8"/>
    <n v="2910"/>
    <s v="ohc"/>
    <s v="four"/>
    <n v="140"/>
    <s v="mpfi"/>
    <n v="3.78"/>
    <n v="3.12"/>
    <n v="8"/>
    <n v="175"/>
    <n v="5000"/>
    <n v="19"/>
    <n v="24"/>
    <n v="16503"/>
  </r>
  <r>
    <n v="2"/>
    <n v="161"/>
    <x v="11"/>
    <s v="gas"/>
    <s v="std"/>
    <s v="two"/>
    <s v="hatchback"/>
    <s v="fwd"/>
    <s v="front"/>
    <n v="93.7"/>
    <n v="157.30000000000001"/>
    <n v="64.400000000000006"/>
    <n v="50.8"/>
    <n v="1918"/>
    <s v="ohc"/>
    <s v="four"/>
    <n v="92"/>
    <s v="2bbl"/>
    <n v="2.97"/>
    <n v="3.23"/>
    <n v="9.4"/>
    <n v="68"/>
    <n v="5500"/>
    <n v="37"/>
    <n v="41"/>
    <n v="5389"/>
  </r>
  <r>
    <n v="2"/>
    <n v="161"/>
    <x v="11"/>
    <s v="gas"/>
    <s v="std"/>
    <s v="two"/>
    <s v="hatchback"/>
    <s v="fwd"/>
    <s v="front"/>
    <n v="93.7"/>
    <n v="157.30000000000001"/>
    <n v="64.400000000000006"/>
    <n v="50.8"/>
    <n v="1944"/>
    <s v="ohc"/>
    <s v="four"/>
    <n v="92"/>
    <s v="2bbl"/>
    <n v="2.97"/>
    <n v="3.23"/>
    <n v="9.4"/>
    <n v="68"/>
    <n v="5500"/>
    <n v="31"/>
    <n v="38"/>
    <n v="6189"/>
  </r>
  <r>
    <n v="2"/>
    <n v="161"/>
    <x v="11"/>
    <s v="gas"/>
    <s v="std"/>
    <s v="two"/>
    <s v="hatchback"/>
    <s v="fwd"/>
    <s v="front"/>
    <n v="93.7"/>
    <n v="157.30000000000001"/>
    <n v="64.400000000000006"/>
    <n v="50.8"/>
    <n v="2004"/>
    <s v="ohc"/>
    <s v="four"/>
    <n v="92"/>
    <s v="2bbl"/>
    <n v="2.97"/>
    <n v="3.23"/>
    <n v="9.4"/>
    <n v="68"/>
    <n v="5500"/>
    <n v="31"/>
    <n v="38"/>
    <n v="6669"/>
  </r>
  <r>
    <n v="1"/>
    <n v="161"/>
    <x v="11"/>
    <s v="gas"/>
    <s v="turbo"/>
    <s v="two"/>
    <s v="hatchback"/>
    <s v="fwd"/>
    <s v="front"/>
    <n v="93"/>
    <n v="157.30000000000001"/>
    <n v="63.8"/>
    <n v="50.8"/>
    <n v="2145"/>
    <s v="ohc"/>
    <s v="four"/>
    <n v="98"/>
    <s v="spdi"/>
    <n v="3.03"/>
    <n v="3.39"/>
    <n v="7.6"/>
    <n v="102"/>
    <n v="5500"/>
    <n v="24"/>
    <n v="30"/>
    <n v="7689"/>
  </r>
  <r>
    <n v="3"/>
    <n v="153"/>
    <x v="11"/>
    <s v="gas"/>
    <s v="turbo"/>
    <s v="two"/>
    <s v="hatchback"/>
    <s v="fwd"/>
    <s v="front"/>
    <n v="96.3"/>
    <n v="173"/>
    <n v="65.400000000000006"/>
    <n v="49.4"/>
    <n v="2370"/>
    <s v="ohc"/>
    <s v="four"/>
    <n v="110"/>
    <s v="spdi"/>
    <n v="3.17"/>
    <n v="3.46"/>
    <n v="7.5"/>
    <n v="116"/>
    <n v="5500"/>
    <n v="23"/>
    <n v="30"/>
    <n v="9959"/>
  </r>
  <r>
    <n v="3"/>
    <n v="153"/>
    <x v="11"/>
    <s v="gas"/>
    <s v="std"/>
    <s v="two"/>
    <s v="hatchback"/>
    <s v="fwd"/>
    <s v="front"/>
    <n v="96.3"/>
    <n v="173"/>
    <n v="65.400000000000006"/>
    <n v="49.4"/>
    <n v="2328"/>
    <s v="ohc"/>
    <s v="four"/>
    <n v="122"/>
    <s v="2bbl"/>
    <n v="3.35"/>
    <n v="3.46"/>
    <n v="8.5"/>
    <n v="88"/>
    <n v="5000"/>
    <n v="25"/>
    <n v="32"/>
    <n v="8499"/>
  </r>
  <r>
    <n v="3"/>
    <n v="122"/>
    <x v="11"/>
    <s v="gas"/>
    <s v="turbo"/>
    <s v="two"/>
    <s v="hatchback"/>
    <s v="fwd"/>
    <s v="front"/>
    <n v="95.9"/>
    <n v="173.2"/>
    <n v="66.3"/>
    <n v="50.2"/>
    <n v="2833"/>
    <s v="ohc"/>
    <s v="four"/>
    <n v="156"/>
    <s v="spdi"/>
    <n v="3.58"/>
    <n v="3.86"/>
    <n v="7"/>
    <n v="145"/>
    <n v="5000"/>
    <n v="19"/>
    <n v="24"/>
    <n v="12629"/>
  </r>
  <r>
    <n v="3"/>
    <n v="122"/>
    <x v="11"/>
    <s v="gas"/>
    <s v="turbo"/>
    <s v="two"/>
    <s v="hatchback"/>
    <s v="fwd"/>
    <s v="front"/>
    <n v="95.9"/>
    <n v="173.2"/>
    <n v="66.3"/>
    <n v="50.2"/>
    <n v="2921"/>
    <s v="ohc"/>
    <s v="four"/>
    <n v="156"/>
    <s v="spdi"/>
    <n v="3.59"/>
    <n v="3.86"/>
    <n v="7"/>
    <n v="145"/>
    <n v="5000"/>
    <n v="19"/>
    <n v="24"/>
    <n v="14869"/>
  </r>
  <r>
    <n v="3"/>
    <n v="122"/>
    <x v="11"/>
    <s v="gas"/>
    <s v="turbo"/>
    <s v="two"/>
    <s v="hatchback"/>
    <s v="fwd"/>
    <s v="front"/>
    <n v="95.9"/>
    <n v="173.2"/>
    <n v="66.3"/>
    <n v="50.2"/>
    <n v="2926"/>
    <s v="ohc"/>
    <s v="four"/>
    <n v="156"/>
    <s v="spdi"/>
    <n v="3.59"/>
    <n v="3.86"/>
    <n v="7"/>
    <n v="145"/>
    <n v="5000"/>
    <n v="19"/>
    <n v="24"/>
    <n v="14489"/>
  </r>
  <r>
    <n v="1"/>
    <n v="125"/>
    <x v="11"/>
    <s v="gas"/>
    <s v="std"/>
    <s v="four"/>
    <s v="sedan"/>
    <s v="fwd"/>
    <s v="front"/>
    <n v="96.3"/>
    <n v="172.4"/>
    <n v="65.400000000000006"/>
    <n v="51.6"/>
    <n v="2365"/>
    <s v="ohc"/>
    <s v="four"/>
    <n v="122"/>
    <s v="2bbl"/>
    <n v="3.35"/>
    <n v="3.46"/>
    <n v="8.5"/>
    <n v="88"/>
    <n v="5000"/>
    <n v="25"/>
    <n v="32"/>
    <n v="6989"/>
  </r>
  <r>
    <n v="1"/>
    <n v="125"/>
    <x v="11"/>
    <s v="gas"/>
    <s v="std"/>
    <s v="four"/>
    <s v="sedan"/>
    <s v="fwd"/>
    <s v="front"/>
    <n v="96.3"/>
    <n v="172.4"/>
    <n v="65.400000000000006"/>
    <n v="51.6"/>
    <n v="2405"/>
    <s v="ohc"/>
    <s v="four"/>
    <n v="122"/>
    <s v="2bbl"/>
    <n v="3.35"/>
    <n v="3.46"/>
    <n v="8.5"/>
    <n v="88"/>
    <n v="5000"/>
    <n v="25"/>
    <n v="32"/>
    <n v="8189"/>
  </r>
  <r>
    <n v="1"/>
    <n v="125"/>
    <x v="11"/>
    <s v="gas"/>
    <s v="turbo"/>
    <s v="four"/>
    <s v="sedan"/>
    <s v="fwd"/>
    <s v="front"/>
    <n v="96.3"/>
    <n v="172.4"/>
    <n v="65.400000000000006"/>
    <n v="51.6"/>
    <n v="2403"/>
    <s v="ohc"/>
    <s v="four"/>
    <n v="110"/>
    <s v="spdi"/>
    <n v="3.17"/>
    <n v="3.46"/>
    <n v="7.5"/>
    <n v="116"/>
    <n v="5500"/>
    <n v="23"/>
    <n v="30"/>
    <n v="9279"/>
  </r>
  <r>
    <n v="-1"/>
    <n v="137"/>
    <x v="11"/>
    <s v="gas"/>
    <s v="std"/>
    <s v="four"/>
    <s v="sedan"/>
    <s v="fwd"/>
    <s v="front"/>
    <n v="96.3"/>
    <n v="172.4"/>
    <n v="65.400000000000006"/>
    <n v="51.6"/>
    <n v="2403"/>
    <s v="ohc"/>
    <s v="four"/>
    <n v="110"/>
    <s v="spdi"/>
    <n v="3.17"/>
    <n v="3.46"/>
    <n v="7.5"/>
    <n v="116"/>
    <n v="5500"/>
    <n v="23"/>
    <n v="30"/>
    <n v="9279"/>
  </r>
  <r>
    <n v="1"/>
    <n v="128"/>
    <x v="12"/>
    <s v="gas"/>
    <s v="std"/>
    <s v="two"/>
    <s v="sedan"/>
    <s v="fwd"/>
    <s v="front"/>
    <n v="94.5"/>
    <n v="165.3"/>
    <n v="63.8"/>
    <n v="54.5"/>
    <n v="1889"/>
    <s v="ohc"/>
    <s v="four"/>
    <n v="97"/>
    <s v="2bbl"/>
    <n v="3.15"/>
    <n v="3.29"/>
    <n v="9.4"/>
    <n v="69"/>
    <n v="5200"/>
    <n v="31"/>
    <n v="37"/>
    <n v="5499"/>
  </r>
  <r>
    <n v="1"/>
    <n v="128"/>
    <x v="12"/>
    <s v="diesel"/>
    <s v="std"/>
    <s v="two"/>
    <s v="sedan"/>
    <s v="fwd"/>
    <s v="front"/>
    <n v="94.5"/>
    <n v="165.3"/>
    <n v="63.8"/>
    <n v="54.5"/>
    <n v="2017"/>
    <s v="ohc"/>
    <s v="four"/>
    <n v="103"/>
    <s v="idi"/>
    <n v="2.99"/>
    <n v="3.47"/>
    <n v="21.9"/>
    <n v="55"/>
    <n v="4800"/>
    <n v="45"/>
    <n v="50"/>
    <n v="7099"/>
  </r>
  <r>
    <n v="1"/>
    <n v="128"/>
    <x v="12"/>
    <s v="gas"/>
    <s v="std"/>
    <s v="two"/>
    <s v="sedan"/>
    <s v="fwd"/>
    <s v="front"/>
    <n v="94.5"/>
    <n v="165.3"/>
    <n v="63.8"/>
    <n v="54.5"/>
    <n v="1918"/>
    <s v="ohc"/>
    <s v="four"/>
    <n v="97"/>
    <s v="2bbl"/>
    <n v="3.15"/>
    <n v="3.29"/>
    <n v="9.4"/>
    <n v="69"/>
    <n v="5200"/>
    <n v="31"/>
    <n v="37"/>
    <n v="6649"/>
  </r>
  <r>
    <n v="1"/>
    <n v="122"/>
    <x v="12"/>
    <s v="gas"/>
    <s v="std"/>
    <s v="four"/>
    <s v="sedan"/>
    <s v="fwd"/>
    <s v="front"/>
    <n v="94.5"/>
    <n v="165.3"/>
    <n v="63.8"/>
    <n v="54.5"/>
    <n v="1938"/>
    <s v="ohc"/>
    <s v="four"/>
    <n v="97"/>
    <s v="2bbl"/>
    <n v="3.15"/>
    <n v="3.29"/>
    <n v="9.4"/>
    <n v="69"/>
    <n v="5200"/>
    <n v="31"/>
    <n v="37"/>
    <n v="6849"/>
  </r>
  <r>
    <n v="1"/>
    <n v="103"/>
    <x v="12"/>
    <s v="gas"/>
    <s v="std"/>
    <s v="four"/>
    <s v="wagon"/>
    <s v="fwd"/>
    <s v="front"/>
    <n v="94.5"/>
    <n v="170.2"/>
    <n v="63.8"/>
    <n v="53.5"/>
    <n v="2024"/>
    <s v="ohc"/>
    <s v="four"/>
    <n v="97"/>
    <s v="2bbl"/>
    <n v="3.15"/>
    <n v="3.29"/>
    <n v="9.4"/>
    <n v="69"/>
    <n v="5200"/>
    <n v="31"/>
    <n v="37"/>
    <n v="7349"/>
  </r>
  <r>
    <n v="1"/>
    <n v="128"/>
    <x v="12"/>
    <s v="gas"/>
    <s v="std"/>
    <s v="two"/>
    <s v="sedan"/>
    <s v="fwd"/>
    <s v="front"/>
    <n v="94.5"/>
    <n v="165.3"/>
    <n v="63.8"/>
    <n v="54.5"/>
    <n v="1951"/>
    <s v="ohc"/>
    <s v="four"/>
    <n v="97"/>
    <s v="2bbl"/>
    <n v="3.15"/>
    <n v="3.29"/>
    <n v="9.4"/>
    <n v="69"/>
    <n v="5200"/>
    <n v="31"/>
    <n v="37"/>
    <n v="7299"/>
  </r>
  <r>
    <n v="1"/>
    <n v="128"/>
    <x v="12"/>
    <s v="gas"/>
    <s v="std"/>
    <s v="two"/>
    <s v="hatchback"/>
    <s v="fwd"/>
    <s v="front"/>
    <n v="94.5"/>
    <n v="165.6"/>
    <n v="63.8"/>
    <n v="53.3"/>
    <n v="2028"/>
    <s v="ohc"/>
    <s v="four"/>
    <n v="97"/>
    <s v="2bbl"/>
    <n v="3.15"/>
    <n v="3.29"/>
    <n v="9.4"/>
    <n v="69"/>
    <n v="5200"/>
    <n v="31"/>
    <n v="37"/>
    <n v="7799"/>
  </r>
  <r>
    <n v="1"/>
    <n v="122"/>
    <x v="12"/>
    <s v="gas"/>
    <s v="std"/>
    <s v="four"/>
    <s v="sedan"/>
    <s v="fwd"/>
    <s v="front"/>
    <n v="94.5"/>
    <n v="165.3"/>
    <n v="63.8"/>
    <n v="54.5"/>
    <n v="1971"/>
    <s v="ohc"/>
    <s v="four"/>
    <n v="97"/>
    <s v="2bbl"/>
    <n v="3.15"/>
    <n v="3.29"/>
    <n v="9.4"/>
    <n v="69"/>
    <n v="5200"/>
    <n v="31"/>
    <n v="37"/>
    <n v="7499"/>
  </r>
  <r>
    <n v="1"/>
    <n v="103"/>
    <x v="12"/>
    <s v="gas"/>
    <s v="std"/>
    <s v="four"/>
    <s v="wagon"/>
    <s v="fwd"/>
    <s v="front"/>
    <n v="94.5"/>
    <n v="170.2"/>
    <n v="63.8"/>
    <n v="53.5"/>
    <n v="2037"/>
    <s v="ohc"/>
    <s v="four"/>
    <n v="97"/>
    <s v="2bbl"/>
    <n v="3.15"/>
    <n v="3.29"/>
    <n v="9.4"/>
    <n v="69"/>
    <n v="5200"/>
    <n v="31"/>
    <n v="37"/>
    <n v="7999"/>
  </r>
  <r>
    <n v="2"/>
    <n v="168"/>
    <x v="12"/>
    <s v="gas"/>
    <s v="std"/>
    <s v="two"/>
    <s v="hardtop"/>
    <s v="fwd"/>
    <s v="front"/>
    <n v="95.1"/>
    <n v="162.4"/>
    <n v="63.8"/>
    <n v="53.3"/>
    <n v="2008"/>
    <s v="ohc"/>
    <s v="four"/>
    <n v="97"/>
    <s v="2bbl"/>
    <n v="3.15"/>
    <n v="3.29"/>
    <n v="9.4"/>
    <n v="69"/>
    <n v="5200"/>
    <n v="31"/>
    <n v="37"/>
    <n v="8249"/>
  </r>
  <r>
    <n v="0"/>
    <n v="106"/>
    <x v="12"/>
    <s v="gas"/>
    <s v="std"/>
    <s v="four"/>
    <s v="hatchback"/>
    <s v="fwd"/>
    <s v="front"/>
    <n v="97.2"/>
    <n v="173.4"/>
    <n v="65.2"/>
    <n v="54.7"/>
    <n v="2324"/>
    <s v="ohc"/>
    <s v="four"/>
    <n v="120"/>
    <s v="2bbl"/>
    <n v="3.33"/>
    <n v="3.47"/>
    <n v="8.5"/>
    <n v="97"/>
    <n v="5200"/>
    <n v="27"/>
    <n v="34"/>
    <n v="8949"/>
  </r>
  <r>
    <n v="0"/>
    <n v="106"/>
    <x v="12"/>
    <s v="gas"/>
    <s v="std"/>
    <s v="four"/>
    <s v="sedan"/>
    <s v="fwd"/>
    <s v="front"/>
    <n v="97.2"/>
    <n v="173.4"/>
    <n v="65.2"/>
    <n v="54.7"/>
    <n v="2302"/>
    <s v="ohc"/>
    <s v="four"/>
    <n v="120"/>
    <s v="2bbl"/>
    <n v="3.33"/>
    <n v="3.47"/>
    <n v="8.5"/>
    <n v="97"/>
    <n v="5200"/>
    <n v="27"/>
    <n v="34"/>
    <n v="9549"/>
  </r>
  <r>
    <n v="0"/>
    <n v="128"/>
    <x v="12"/>
    <s v="gas"/>
    <s v="std"/>
    <s v="four"/>
    <s v="sedan"/>
    <s v="fwd"/>
    <s v="front"/>
    <n v="100.4"/>
    <n v="181.7"/>
    <n v="66.5"/>
    <n v="55.1"/>
    <n v="3095"/>
    <s v="ohcv"/>
    <s v="six"/>
    <n v="181"/>
    <s v="mpfi"/>
    <n v="3.43"/>
    <n v="3.27"/>
    <n v="9"/>
    <n v="152"/>
    <n v="5200"/>
    <n v="17"/>
    <n v="22"/>
    <n v="13499"/>
  </r>
  <r>
    <n v="0"/>
    <n v="108"/>
    <x v="12"/>
    <s v="gas"/>
    <s v="std"/>
    <s v="four"/>
    <s v="wagon"/>
    <s v="fwd"/>
    <s v="front"/>
    <n v="100.4"/>
    <n v="184.6"/>
    <n v="66.5"/>
    <n v="56.1"/>
    <n v="3296"/>
    <s v="ohcv"/>
    <s v="six"/>
    <n v="181"/>
    <s v="mpfi"/>
    <n v="3.43"/>
    <n v="3.27"/>
    <n v="9"/>
    <n v="152"/>
    <n v="5200"/>
    <n v="17"/>
    <n v="22"/>
    <n v="14399"/>
  </r>
  <r>
    <n v="0"/>
    <n v="108"/>
    <x v="12"/>
    <s v="gas"/>
    <s v="std"/>
    <s v="four"/>
    <s v="sedan"/>
    <s v="fwd"/>
    <s v="front"/>
    <n v="100.4"/>
    <n v="184.6"/>
    <n v="66.5"/>
    <n v="55.1"/>
    <n v="3060"/>
    <s v="ohcv"/>
    <s v="six"/>
    <n v="181"/>
    <s v="mpfi"/>
    <n v="3.43"/>
    <n v="3.27"/>
    <n v="9"/>
    <n v="152"/>
    <n v="5200"/>
    <n v="19"/>
    <n v="25"/>
    <n v="13499"/>
  </r>
  <r>
    <n v="3"/>
    <n v="194"/>
    <x v="12"/>
    <s v="gas"/>
    <s v="std"/>
    <s v="two"/>
    <s v="hatchback"/>
    <s v="rwd"/>
    <s v="front"/>
    <n v="91.3"/>
    <n v="170.7"/>
    <n v="67.900000000000006"/>
    <n v="49.7"/>
    <n v="3071"/>
    <s v="ohcv"/>
    <s v="six"/>
    <n v="181"/>
    <s v="mpfi"/>
    <n v="3.43"/>
    <n v="3.27"/>
    <n v="9"/>
    <n v="160"/>
    <n v="5200"/>
    <n v="19"/>
    <n v="25"/>
    <n v="17199"/>
  </r>
  <r>
    <n v="3"/>
    <n v="194"/>
    <x v="12"/>
    <s v="gas"/>
    <s v="turbo"/>
    <s v="two"/>
    <s v="hatchback"/>
    <s v="rwd"/>
    <s v="front"/>
    <n v="91.3"/>
    <n v="170.7"/>
    <n v="67.900000000000006"/>
    <n v="49.7"/>
    <n v="3139"/>
    <s v="ohcv"/>
    <s v="six"/>
    <n v="181"/>
    <s v="mpfi"/>
    <n v="3.43"/>
    <n v="3.27"/>
    <n v="7.8"/>
    <n v="200"/>
    <n v="5200"/>
    <n v="17"/>
    <n v="23"/>
    <n v="19699"/>
  </r>
  <r>
    <n v="1"/>
    <n v="231"/>
    <x v="12"/>
    <s v="gas"/>
    <s v="std"/>
    <s v="two"/>
    <s v="hatchback"/>
    <s v="rwd"/>
    <s v="front"/>
    <n v="99.2"/>
    <n v="178.5"/>
    <n v="67.900000000000006"/>
    <n v="49.7"/>
    <n v="3139"/>
    <s v="ohcv"/>
    <s v="six"/>
    <n v="181"/>
    <s v="mpfi"/>
    <n v="3.43"/>
    <n v="3.27"/>
    <n v="9"/>
    <n v="160"/>
    <n v="5200"/>
    <n v="19"/>
    <n v="25"/>
    <n v="18399"/>
  </r>
  <r>
    <n v="0"/>
    <n v="161"/>
    <x v="13"/>
    <s v="gas"/>
    <s v="std"/>
    <s v="four"/>
    <s v="sedan"/>
    <s v="rwd"/>
    <s v="front"/>
    <n v="107.9"/>
    <n v="186.7"/>
    <n v="68.400000000000006"/>
    <n v="56.7"/>
    <n v="3020"/>
    <s v="l"/>
    <s v="four"/>
    <n v="120"/>
    <s v="mpfi"/>
    <n v="3.46"/>
    <n v="3.19"/>
    <n v="8.4"/>
    <n v="97"/>
    <n v="5000"/>
    <n v="19"/>
    <n v="24"/>
    <n v="11900"/>
  </r>
  <r>
    <n v="0"/>
    <n v="161"/>
    <x v="13"/>
    <s v="diesel"/>
    <s v="turbo"/>
    <s v="four"/>
    <s v="sedan"/>
    <s v="rwd"/>
    <s v="front"/>
    <n v="107.9"/>
    <n v="186.7"/>
    <n v="68.400000000000006"/>
    <n v="56.7"/>
    <n v="3197"/>
    <s v="l"/>
    <s v="four"/>
    <n v="152"/>
    <s v="idi"/>
    <n v="3.7"/>
    <n v="3.52"/>
    <n v="21"/>
    <n v="95"/>
    <n v="4150"/>
    <n v="28"/>
    <n v="33"/>
    <n v="13200"/>
  </r>
  <r>
    <n v="0"/>
    <n v="122"/>
    <x v="13"/>
    <s v="gas"/>
    <s v="std"/>
    <s v="four"/>
    <s v="wagon"/>
    <s v="rwd"/>
    <s v="front"/>
    <n v="114.2"/>
    <n v="198.9"/>
    <n v="68.400000000000006"/>
    <n v="58.7"/>
    <n v="3230"/>
    <s v="l"/>
    <s v="four"/>
    <n v="120"/>
    <s v="mpfi"/>
    <n v="3.46"/>
    <n v="3.19"/>
    <n v="8.4"/>
    <n v="97"/>
    <n v="5000"/>
    <n v="19"/>
    <n v="24"/>
    <n v="12440"/>
  </r>
  <r>
    <n v="0"/>
    <n v="122"/>
    <x v="13"/>
    <s v="diesel"/>
    <s v="turbo"/>
    <s v="four"/>
    <s v="wagon"/>
    <s v="rwd"/>
    <s v="front"/>
    <n v="114.2"/>
    <n v="198.9"/>
    <n v="68.400000000000006"/>
    <n v="58.7"/>
    <n v="3430"/>
    <s v="l"/>
    <s v="four"/>
    <n v="152"/>
    <s v="idi"/>
    <n v="3.7"/>
    <n v="3.52"/>
    <n v="21"/>
    <n v="95"/>
    <n v="4150"/>
    <n v="25"/>
    <n v="25"/>
    <n v="13860"/>
  </r>
  <r>
    <n v="0"/>
    <n v="161"/>
    <x v="13"/>
    <s v="gas"/>
    <s v="std"/>
    <s v="four"/>
    <s v="sedan"/>
    <s v="rwd"/>
    <s v="front"/>
    <n v="107.9"/>
    <n v="186.7"/>
    <n v="68.400000000000006"/>
    <n v="56.7"/>
    <n v="3075"/>
    <s v="l"/>
    <s v="four"/>
    <n v="120"/>
    <s v="mpfi"/>
    <n v="3.46"/>
    <n v="2.19"/>
    <n v="8.4"/>
    <n v="95"/>
    <n v="5000"/>
    <n v="19"/>
    <n v="24"/>
    <n v="15580"/>
  </r>
  <r>
    <n v="0"/>
    <n v="161"/>
    <x v="13"/>
    <s v="diesel"/>
    <s v="turbo"/>
    <s v="four"/>
    <s v="sedan"/>
    <s v="rwd"/>
    <s v="front"/>
    <n v="107.9"/>
    <n v="186.7"/>
    <n v="68.400000000000006"/>
    <n v="56.7"/>
    <n v="3252"/>
    <s v="l"/>
    <s v="four"/>
    <n v="152"/>
    <s v="idi"/>
    <n v="3.7"/>
    <n v="3.52"/>
    <n v="21"/>
    <n v="95"/>
    <n v="4150"/>
    <n v="28"/>
    <n v="33"/>
    <n v="16900"/>
  </r>
  <r>
    <n v="0"/>
    <n v="122"/>
    <x v="13"/>
    <s v="gas"/>
    <s v="std"/>
    <s v="four"/>
    <s v="wagon"/>
    <s v="rwd"/>
    <s v="front"/>
    <n v="114.2"/>
    <n v="198.9"/>
    <n v="68.400000000000006"/>
    <n v="56.7"/>
    <n v="3285"/>
    <s v="l"/>
    <s v="four"/>
    <n v="120"/>
    <s v="mpfi"/>
    <n v="3.46"/>
    <n v="2.19"/>
    <n v="8.4"/>
    <n v="95"/>
    <n v="5000"/>
    <n v="19"/>
    <n v="24"/>
    <n v="16695"/>
  </r>
  <r>
    <n v="0"/>
    <n v="122"/>
    <x v="13"/>
    <s v="diesel"/>
    <s v="turbo"/>
    <s v="four"/>
    <s v="wagon"/>
    <s v="rwd"/>
    <s v="front"/>
    <n v="114.2"/>
    <n v="198.9"/>
    <n v="68.400000000000006"/>
    <n v="58.7"/>
    <n v="3485"/>
    <s v="l"/>
    <s v="four"/>
    <n v="152"/>
    <s v="idi"/>
    <n v="3.7"/>
    <n v="3.52"/>
    <n v="21"/>
    <n v="95"/>
    <n v="4150"/>
    <n v="25"/>
    <n v="25"/>
    <n v="17075"/>
  </r>
  <r>
    <n v="0"/>
    <n v="161"/>
    <x v="13"/>
    <s v="gas"/>
    <s v="std"/>
    <s v="four"/>
    <s v="sedan"/>
    <s v="rwd"/>
    <s v="front"/>
    <n v="107.9"/>
    <n v="186.7"/>
    <n v="68.400000000000006"/>
    <n v="56.7"/>
    <n v="3075"/>
    <s v="l"/>
    <s v="four"/>
    <n v="120"/>
    <s v="mpfi"/>
    <n v="3.46"/>
    <n v="3.19"/>
    <n v="8.4"/>
    <n v="97"/>
    <n v="5000"/>
    <n v="19"/>
    <n v="24"/>
    <n v="16630"/>
  </r>
  <r>
    <n v="0"/>
    <n v="161"/>
    <x v="13"/>
    <s v="diesel"/>
    <s v="turbo"/>
    <s v="four"/>
    <s v="sedan"/>
    <s v="rwd"/>
    <s v="front"/>
    <n v="107.9"/>
    <n v="186.7"/>
    <n v="68.400000000000006"/>
    <n v="56.7"/>
    <n v="3252"/>
    <s v="l"/>
    <s v="four"/>
    <n v="152"/>
    <s v="idi"/>
    <n v="3.7"/>
    <n v="3.52"/>
    <n v="21"/>
    <n v="95"/>
    <n v="4150"/>
    <n v="28"/>
    <n v="33"/>
    <n v="17950"/>
  </r>
  <r>
    <n v="0"/>
    <n v="161"/>
    <x v="13"/>
    <s v="gas"/>
    <s v="turbo"/>
    <s v="four"/>
    <s v="sedan"/>
    <s v="rwd"/>
    <s v="front"/>
    <n v="108"/>
    <n v="186.7"/>
    <n v="68.3"/>
    <n v="56"/>
    <n v="3130"/>
    <s v="l"/>
    <s v="four"/>
    <n v="134"/>
    <s v="mpfi"/>
    <n v="3.61"/>
    <n v="3.21"/>
    <n v="7"/>
    <n v="142"/>
    <n v="5600"/>
    <n v="18"/>
    <n v="24"/>
    <n v="18150"/>
  </r>
  <r>
    <n v="1"/>
    <n v="119"/>
    <x v="14"/>
    <s v="gas"/>
    <s v="std"/>
    <s v="two"/>
    <s v="hatchback"/>
    <s v="fwd"/>
    <s v="front"/>
    <n v="93.7"/>
    <n v="157.30000000000001"/>
    <n v="63.8"/>
    <n v="50.8"/>
    <n v="1918"/>
    <s v="ohc"/>
    <s v="four"/>
    <n v="90"/>
    <s v="2bbl"/>
    <n v="2.97"/>
    <n v="3.23"/>
    <n v="9.4"/>
    <n v="68"/>
    <n v="5500"/>
    <n v="37"/>
    <n v="41"/>
    <n v="5572"/>
  </r>
  <r>
    <n v="1"/>
    <n v="119"/>
    <x v="14"/>
    <s v="gas"/>
    <s v="turbo"/>
    <s v="two"/>
    <s v="hatchback"/>
    <s v="fwd"/>
    <s v="front"/>
    <n v="93.7"/>
    <n v="157.30000000000001"/>
    <n v="63.8"/>
    <n v="50.8"/>
    <n v="2128"/>
    <s v="ohc"/>
    <s v="four"/>
    <n v="98"/>
    <s v="spdi"/>
    <n v="3.03"/>
    <n v="3.39"/>
    <n v="7.6"/>
    <n v="102"/>
    <n v="5500"/>
    <n v="24"/>
    <n v="30"/>
    <n v="7957"/>
  </r>
  <r>
    <n v="1"/>
    <n v="154"/>
    <x v="14"/>
    <s v="gas"/>
    <s v="std"/>
    <s v="four"/>
    <s v="hatchback"/>
    <s v="fwd"/>
    <s v="front"/>
    <n v="93.7"/>
    <n v="157.30000000000001"/>
    <n v="63.8"/>
    <n v="50.6"/>
    <n v="1967"/>
    <s v="ohc"/>
    <s v="four"/>
    <n v="90"/>
    <s v="2bbl"/>
    <n v="2.97"/>
    <n v="3.23"/>
    <n v="9.4"/>
    <n v="68"/>
    <n v="5500"/>
    <n v="31"/>
    <n v="38"/>
    <n v="6229"/>
  </r>
  <r>
    <n v="1"/>
    <n v="154"/>
    <x v="14"/>
    <s v="gas"/>
    <s v="std"/>
    <s v="four"/>
    <s v="sedan"/>
    <s v="fwd"/>
    <s v="front"/>
    <n v="93.7"/>
    <n v="167.3"/>
    <n v="63.8"/>
    <n v="50.8"/>
    <n v="1989"/>
    <s v="ohc"/>
    <s v="four"/>
    <n v="90"/>
    <s v="2bbl"/>
    <n v="2.97"/>
    <n v="3.23"/>
    <n v="9.4"/>
    <n v="68"/>
    <n v="5500"/>
    <n v="31"/>
    <n v="38"/>
    <n v="6692"/>
  </r>
  <r>
    <n v="1"/>
    <n v="154"/>
    <x v="14"/>
    <s v="gas"/>
    <s v="std"/>
    <s v="four"/>
    <s v="sedan"/>
    <s v="fwd"/>
    <s v="front"/>
    <n v="93.7"/>
    <n v="167.3"/>
    <n v="63.8"/>
    <n v="50.8"/>
    <n v="2191"/>
    <s v="ohc"/>
    <s v="four"/>
    <n v="98"/>
    <s v="2bbl"/>
    <n v="2.97"/>
    <n v="3.23"/>
    <n v="9.4"/>
    <n v="68"/>
    <n v="5500"/>
    <n v="31"/>
    <n v="38"/>
    <n v="7609"/>
  </r>
  <r>
    <n v="-1"/>
    <n v="74"/>
    <x v="14"/>
    <s v="gas"/>
    <s v="std"/>
    <s v="four"/>
    <s v="wagon"/>
    <s v="fwd"/>
    <s v="front"/>
    <n v="103.3"/>
    <n v="174.6"/>
    <n v="64.599999999999994"/>
    <n v="59.8"/>
    <n v="2535"/>
    <s v="ohc"/>
    <s v="four"/>
    <n v="122"/>
    <s v="2bbl"/>
    <n v="3.35"/>
    <n v="3.46"/>
    <n v="8.5"/>
    <n v="88"/>
    <n v="5000"/>
    <n v="24"/>
    <n v="30"/>
    <n v="8921"/>
  </r>
  <r>
    <n v="3"/>
    <n v="122"/>
    <x v="14"/>
    <s v="gas"/>
    <s v="turbo"/>
    <s v="two"/>
    <s v="hatchback"/>
    <s v="rwd"/>
    <s v="front"/>
    <n v="95.9"/>
    <n v="173.2"/>
    <n v="66.3"/>
    <n v="50.2"/>
    <n v="2818"/>
    <s v="ohc"/>
    <s v="four"/>
    <n v="156"/>
    <s v="spdi"/>
    <n v="3.59"/>
    <n v="3.86"/>
    <n v="7"/>
    <n v="145"/>
    <n v="5000"/>
    <n v="19"/>
    <n v="24"/>
    <n v="12764"/>
  </r>
  <r>
    <n v="3"/>
    <n v="186"/>
    <x v="15"/>
    <s v="gas"/>
    <s v="std"/>
    <s v="two"/>
    <s v="hatchback"/>
    <s v="rwd"/>
    <s v="front"/>
    <n v="94.5"/>
    <n v="168.9"/>
    <n v="68.3"/>
    <n v="50.2"/>
    <n v="2778"/>
    <s v="ohc"/>
    <s v="four"/>
    <n v="151"/>
    <s v="mpfi"/>
    <n v="3.94"/>
    <n v="3.11"/>
    <n v="9.5"/>
    <n v="143"/>
    <n v="5500"/>
    <n v="19"/>
    <n v="27"/>
    <n v="22018"/>
  </r>
  <r>
    <n v="3"/>
    <n v="122"/>
    <x v="15"/>
    <s v="gas"/>
    <s v="std"/>
    <s v="two"/>
    <s v="hardtop"/>
    <s v="rwd"/>
    <s v="rear"/>
    <n v="89.5"/>
    <n v="168.9"/>
    <n v="65"/>
    <n v="51.6"/>
    <n v="2756"/>
    <s v="ohcf"/>
    <s v="six"/>
    <n v="194"/>
    <s v="mpfi"/>
    <n v="3.74"/>
    <n v="2.9"/>
    <n v="9.5"/>
    <n v="207"/>
    <n v="5900"/>
    <n v="17"/>
    <n v="25"/>
    <n v="32528"/>
  </r>
  <r>
    <n v="3"/>
    <n v="122"/>
    <x v="15"/>
    <s v="gas"/>
    <s v="std"/>
    <s v="two"/>
    <s v="hardtop"/>
    <s v="rwd"/>
    <s v="rear"/>
    <n v="89.5"/>
    <n v="168.9"/>
    <n v="65"/>
    <n v="51.6"/>
    <n v="2756"/>
    <s v="ohcf"/>
    <s v="six"/>
    <n v="194"/>
    <s v="mpfi"/>
    <n v="3.74"/>
    <n v="2.9"/>
    <n v="9.5"/>
    <n v="207"/>
    <n v="5900"/>
    <n v="17"/>
    <n v="25"/>
    <n v="34028"/>
  </r>
  <r>
    <n v="3"/>
    <n v="122"/>
    <x v="15"/>
    <s v="gas"/>
    <s v="std"/>
    <s v="two"/>
    <s v="convertible"/>
    <s v="rwd"/>
    <s v="rear"/>
    <n v="89.5"/>
    <n v="168.9"/>
    <n v="65"/>
    <n v="51.6"/>
    <n v="2800"/>
    <s v="ohcf"/>
    <s v="six"/>
    <n v="194"/>
    <s v="mpfi"/>
    <n v="3.74"/>
    <n v="2.9"/>
    <n v="9.5"/>
    <n v="207"/>
    <n v="5900"/>
    <n v="17"/>
    <n v="25"/>
    <n v="37028"/>
  </r>
  <r>
    <n v="0"/>
    <n v="122"/>
    <x v="16"/>
    <s v="gas"/>
    <s v="std"/>
    <s v="four"/>
    <s v="wagon"/>
    <s v="fwd"/>
    <s v="front"/>
    <n v="96.1"/>
    <n v="181.5"/>
    <n v="66.5"/>
    <n v="55.2"/>
    <n v="2579"/>
    <s v="ohc"/>
    <s v="four"/>
    <n v="132"/>
    <s v="mpfi"/>
    <n v="3.46"/>
    <n v="3.9"/>
    <n v="8.6999999999999993"/>
    <n v="103.3969849246231"/>
    <n v="5117.5879396984928"/>
    <n v="23"/>
    <n v="31"/>
    <n v="9295"/>
  </r>
  <r>
    <n v="2"/>
    <n v="122"/>
    <x v="16"/>
    <s v="gas"/>
    <s v="std"/>
    <s v="two"/>
    <s v="hatchback"/>
    <s v="fwd"/>
    <s v="front"/>
    <n v="96.1"/>
    <n v="176.8"/>
    <n v="66.599999999999994"/>
    <n v="50.5"/>
    <n v="2460"/>
    <s v="ohc"/>
    <s v="four"/>
    <n v="132"/>
    <s v="mpfi"/>
    <n v="3.46"/>
    <n v="3.9"/>
    <n v="8.6999999999999993"/>
    <n v="103.3969849246231"/>
    <n v="5117.5879396984928"/>
    <n v="23"/>
    <n v="31"/>
    <n v="9895"/>
  </r>
  <r>
    <n v="3"/>
    <n v="150"/>
    <x v="17"/>
    <s v="gas"/>
    <s v="std"/>
    <s v="two"/>
    <s v="hatchback"/>
    <s v="fwd"/>
    <s v="front"/>
    <n v="99.1"/>
    <n v="186.6"/>
    <n v="66.5"/>
    <n v="56.1"/>
    <n v="2658"/>
    <s v="ohc"/>
    <s v="four"/>
    <n v="121"/>
    <s v="mpfi"/>
    <n v="3.54"/>
    <n v="3.07"/>
    <n v="9.31"/>
    <n v="110"/>
    <n v="5250"/>
    <n v="21"/>
    <n v="28"/>
    <n v="11850"/>
  </r>
  <r>
    <n v="2"/>
    <n v="104"/>
    <x v="17"/>
    <s v="gas"/>
    <s v="std"/>
    <s v="four"/>
    <s v="sedan"/>
    <s v="fwd"/>
    <s v="front"/>
    <n v="99.1"/>
    <n v="186.6"/>
    <n v="66.5"/>
    <n v="56.1"/>
    <n v="2695"/>
    <s v="ohc"/>
    <s v="four"/>
    <n v="121"/>
    <s v="mpfi"/>
    <n v="3.54"/>
    <n v="3.07"/>
    <n v="9.3000000000000007"/>
    <n v="110"/>
    <n v="5250"/>
    <n v="21"/>
    <n v="28"/>
    <n v="12170"/>
  </r>
  <r>
    <n v="3"/>
    <n v="150"/>
    <x v="17"/>
    <s v="gas"/>
    <s v="std"/>
    <s v="two"/>
    <s v="hatchback"/>
    <s v="fwd"/>
    <s v="front"/>
    <n v="99.1"/>
    <n v="186.6"/>
    <n v="66.5"/>
    <n v="56.1"/>
    <n v="2707"/>
    <s v="ohc"/>
    <s v="four"/>
    <n v="121"/>
    <s v="mpfi"/>
    <n v="2.54"/>
    <n v="2.0699999999999998"/>
    <n v="9.3000000000000007"/>
    <n v="110"/>
    <n v="5250"/>
    <n v="21"/>
    <n v="28"/>
    <n v="15040"/>
  </r>
  <r>
    <n v="2"/>
    <n v="104"/>
    <x v="17"/>
    <s v="gas"/>
    <s v="std"/>
    <s v="four"/>
    <s v="sedan"/>
    <s v="fwd"/>
    <s v="front"/>
    <n v="99.1"/>
    <n v="186.6"/>
    <n v="66.5"/>
    <n v="56.1"/>
    <n v="2758"/>
    <s v="ohc"/>
    <s v="four"/>
    <n v="121"/>
    <s v="mpfi"/>
    <n v="3.54"/>
    <n v="3.07"/>
    <n v="9.3000000000000007"/>
    <n v="110"/>
    <n v="5250"/>
    <n v="21"/>
    <n v="28"/>
    <n v="15510"/>
  </r>
  <r>
    <n v="3"/>
    <n v="150"/>
    <x v="17"/>
    <s v="gas"/>
    <s v="turbo"/>
    <s v="two"/>
    <s v="hatchback"/>
    <s v="fwd"/>
    <s v="front"/>
    <n v="99.1"/>
    <n v="186.6"/>
    <n v="66.5"/>
    <n v="56.1"/>
    <n v="2808"/>
    <s v="dohc"/>
    <s v="four"/>
    <n v="121"/>
    <s v="mpfi"/>
    <n v="3.54"/>
    <n v="3.07"/>
    <n v="9"/>
    <n v="160"/>
    <n v="5500"/>
    <n v="19"/>
    <n v="26"/>
    <n v="18150"/>
  </r>
  <r>
    <n v="2"/>
    <n v="104"/>
    <x v="17"/>
    <s v="gas"/>
    <s v="turbo"/>
    <s v="four"/>
    <s v="sedan"/>
    <s v="fwd"/>
    <s v="front"/>
    <n v="99.1"/>
    <n v="186.6"/>
    <n v="66.5"/>
    <n v="56.1"/>
    <n v="2847"/>
    <s v="dohc"/>
    <s v="four"/>
    <n v="121"/>
    <s v="mpfi"/>
    <n v="3.54"/>
    <n v="3.07"/>
    <n v="9"/>
    <n v="160"/>
    <n v="5500"/>
    <n v="19"/>
    <n v="26"/>
    <n v="18620"/>
  </r>
  <r>
    <n v="2"/>
    <n v="83"/>
    <x v="18"/>
    <s v="gas"/>
    <s v="std"/>
    <s v="two"/>
    <s v="hatchback"/>
    <s v="fwd"/>
    <s v="front"/>
    <n v="93.7"/>
    <n v="156.9"/>
    <n v="63.4"/>
    <n v="53.7"/>
    <n v="2050"/>
    <s v="ohcf"/>
    <s v="four"/>
    <n v="97"/>
    <s v="2bbl"/>
    <n v="3.62"/>
    <n v="2.36"/>
    <n v="9"/>
    <n v="69"/>
    <n v="4900"/>
    <n v="31"/>
    <n v="36"/>
    <n v="5118"/>
  </r>
  <r>
    <n v="2"/>
    <n v="83"/>
    <x v="18"/>
    <s v="gas"/>
    <s v="std"/>
    <s v="two"/>
    <s v="hatchback"/>
    <s v="fwd"/>
    <s v="front"/>
    <n v="93.7"/>
    <n v="157.9"/>
    <n v="63.6"/>
    <n v="53.7"/>
    <n v="2120"/>
    <s v="ohcf"/>
    <s v="four"/>
    <n v="108"/>
    <s v="2bbl"/>
    <n v="3.62"/>
    <n v="2.64"/>
    <n v="8.6999999999999993"/>
    <n v="73"/>
    <n v="4400"/>
    <n v="26"/>
    <n v="31"/>
    <n v="7053"/>
  </r>
  <r>
    <n v="2"/>
    <n v="83"/>
    <x v="18"/>
    <s v="gas"/>
    <s v="std"/>
    <s v="two"/>
    <s v="hatchback"/>
    <s v="4wd"/>
    <s v="front"/>
    <n v="93.3"/>
    <n v="157.30000000000001"/>
    <n v="63.8"/>
    <n v="55.7"/>
    <n v="2240"/>
    <s v="ohcf"/>
    <s v="four"/>
    <n v="108"/>
    <s v="2bbl"/>
    <n v="3.62"/>
    <n v="2.64"/>
    <n v="8.6999999999999993"/>
    <n v="73"/>
    <n v="4400"/>
    <n v="26"/>
    <n v="31"/>
    <n v="7603"/>
  </r>
  <r>
    <n v="0"/>
    <n v="102"/>
    <x v="18"/>
    <s v="gas"/>
    <s v="std"/>
    <s v="four"/>
    <s v="sedan"/>
    <s v="fwd"/>
    <s v="front"/>
    <n v="97.2"/>
    <n v="172"/>
    <n v="65.400000000000006"/>
    <n v="52.5"/>
    <n v="2145"/>
    <s v="ohcf"/>
    <s v="four"/>
    <n v="108"/>
    <s v="2bbl"/>
    <n v="3.62"/>
    <n v="2.64"/>
    <n v="9.5"/>
    <n v="82"/>
    <n v="4800"/>
    <n v="32"/>
    <n v="37"/>
    <n v="7126"/>
  </r>
  <r>
    <n v="0"/>
    <n v="102"/>
    <x v="18"/>
    <s v="gas"/>
    <s v="std"/>
    <s v="four"/>
    <s v="sedan"/>
    <s v="fwd"/>
    <s v="front"/>
    <n v="97.2"/>
    <n v="172"/>
    <n v="65.400000000000006"/>
    <n v="52.5"/>
    <n v="2190"/>
    <s v="ohcf"/>
    <s v="four"/>
    <n v="108"/>
    <s v="2bbl"/>
    <n v="3.62"/>
    <n v="2.64"/>
    <n v="9.5"/>
    <n v="82"/>
    <n v="4400"/>
    <n v="28"/>
    <n v="33"/>
    <n v="7775"/>
  </r>
  <r>
    <n v="0"/>
    <n v="102"/>
    <x v="18"/>
    <s v="gas"/>
    <s v="std"/>
    <s v="four"/>
    <s v="sedan"/>
    <s v="fwd"/>
    <s v="front"/>
    <n v="97.2"/>
    <n v="172"/>
    <n v="65.400000000000006"/>
    <n v="52.5"/>
    <n v="2340"/>
    <s v="ohcf"/>
    <s v="four"/>
    <n v="108"/>
    <s v="mpfi"/>
    <n v="3.62"/>
    <n v="2.64"/>
    <n v="9"/>
    <n v="94"/>
    <n v="5200"/>
    <n v="26"/>
    <n v="32"/>
    <n v="9960"/>
  </r>
  <r>
    <n v="0"/>
    <n v="102"/>
    <x v="18"/>
    <s v="gas"/>
    <s v="std"/>
    <s v="four"/>
    <s v="sedan"/>
    <s v="4wd"/>
    <s v="front"/>
    <n v="97"/>
    <n v="172"/>
    <n v="65.400000000000006"/>
    <n v="54.3"/>
    <n v="2385"/>
    <s v="ohcf"/>
    <s v="four"/>
    <n v="108"/>
    <s v="2bbl"/>
    <n v="3.62"/>
    <n v="2.64"/>
    <n v="9"/>
    <n v="82"/>
    <n v="4800"/>
    <n v="24"/>
    <n v="25"/>
    <n v="9233"/>
  </r>
  <r>
    <n v="0"/>
    <n v="102"/>
    <x v="18"/>
    <s v="gas"/>
    <s v="turbo"/>
    <s v="four"/>
    <s v="sedan"/>
    <s v="4wd"/>
    <s v="front"/>
    <n v="97"/>
    <n v="172"/>
    <n v="65.400000000000006"/>
    <n v="54.3"/>
    <n v="2510"/>
    <s v="ohcf"/>
    <s v="four"/>
    <n v="108"/>
    <s v="mpfi"/>
    <n v="3.62"/>
    <n v="2.64"/>
    <n v="7.7"/>
    <n v="111"/>
    <n v="4800"/>
    <n v="24"/>
    <n v="29"/>
    <n v="11259"/>
  </r>
  <r>
    <n v="0"/>
    <n v="89"/>
    <x v="18"/>
    <s v="gas"/>
    <s v="std"/>
    <s v="four"/>
    <s v="wagon"/>
    <s v="fwd"/>
    <s v="front"/>
    <n v="97"/>
    <n v="173.5"/>
    <n v="65.400000000000006"/>
    <n v="53"/>
    <n v="2290"/>
    <s v="ohcf"/>
    <s v="four"/>
    <n v="108"/>
    <s v="2bbl"/>
    <n v="3.62"/>
    <n v="2.64"/>
    <n v="9"/>
    <n v="82"/>
    <n v="4800"/>
    <n v="28"/>
    <n v="32"/>
    <n v="7463"/>
  </r>
  <r>
    <n v="0"/>
    <n v="89"/>
    <x v="18"/>
    <s v="gas"/>
    <s v="std"/>
    <s v="four"/>
    <s v="wagon"/>
    <s v="fwd"/>
    <s v="front"/>
    <n v="97"/>
    <n v="173.5"/>
    <n v="65.400000000000006"/>
    <n v="53"/>
    <n v="2455"/>
    <s v="ohcf"/>
    <s v="four"/>
    <n v="108"/>
    <s v="mpfi"/>
    <n v="3.62"/>
    <n v="2.64"/>
    <n v="9"/>
    <n v="94"/>
    <n v="5200"/>
    <n v="25"/>
    <n v="31"/>
    <n v="10198"/>
  </r>
  <r>
    <n v="0"/>
    <n v="85"/>
    <x v="18"/>
    <s v="gas"/>
    <s v="std"/>
    <s v="four"/>
    <s v="wagon"/>
    <s v="4wd"/>
    <s v="front"/>
    <n v="96.9"/>
    <n v="173.6"/>
    <n v="65.400000000000006"/>
    <n v="54.9"/>
    <n v="2420"/>
    <s v="ohcf"/>
    <s v="four"/>
    <n v="108"/>
    <s v="2bbl"/>
    <n v="3.62"/>
    <n v="2.64"/>
    <n v="9"/>
    <n v="82"/>
    <n v="4800"/>
    <n v="23"/>
    <n v="29"/>
    <n v="8013"/>
  </r>
  <r>
    <n v="0"/>
    <n v="85"/>
    <x v="18"/>
    <s v="gas"/>
    <s v="turbo"/>
    <s v="four"/>
    <s v="wagon"/>
    <s v="4wd"/>
    <s v="front"/>
    <n v="96.9"/>
    <n v="173.6"/>
    <n v="65.400000000000006"/>
    <n v="54.9"/>
    <n v="2650"/>
    <s v="ohcf"/>
    <s v="four"/>
    <n v="108"/>
    <s v="mpfi"/>
    <n v="3.62"/>
    <n v="2.64"/>
    <n v="7.7"/>
    <n v="111"/>
    <n v="4800"/>
    <n v="23"/>
    <n v="23"/>
    <n v="11694"/>
  </r>
  <r>
    <n v="1"/>
    <n v="87"/>
    <x v="19"/>
    <s v="gas"/>
    <s v="std"/>
    <s v="two"/>
    <s v="hatchback"/>
    <s v="fwd"/>
    <s v="front"/>
    <n v="95.7"/>
    <n v="158.69999999999999"/>
    <n v="63.6"/>
    <n v="54.5"/>
    <n v="1985"/>
    <s v="ohc"/>
    <s v="four"/>
    <n v="92"/>
    <s v="2bbl"/>
    <n v="3.05"/>
    <n v="3.03"/>
    <n v="9"/>
    <n v="62"/>
    <n v="4800"/>
    <n v="35"/>
    <n v="39"/>
    <n v="5348"/>
  </r>
  <r>
    <n v="1"/>
    <n v="87"/>
    <x v="19"/>
    <s v="gas"/>
    <s v="std"/>
    <s v="two"/>
    <s v="hatchback"/>
    <s v="fwd"/>
    <s v="front"/>
    <n v="95.7"/>
    <n v="158.69999999999999"/>
    <n v="63.6"/>
    <n v="54.5"/>
    <n v="2040"/>
    <s v="ohc"/>
    <s v="four"/>
    <n v="92"/>
    <s v="2bbl"/>
    <n v="3.05"/>
    <n v="3.03"/>
    <n v="9"/>
    <n v="62"/>
    <n v="4800"/>
    <n v="31"/>
    <n v="38"/>
    <n v="6338"/>
  </r>
  <r>
    <n v="1"/>
    <n v="74"/>
    <x v="19"/>
    <s v="gas"/>
    <s v="std"/>
    <s v="four"/>
    <s v="hatchback"/>
    <s v="fwd"/>
    <s v="front"/>
    <n v="95.7"/>
    <n v="158.69999999999999"/>
    <n v="63.6"/>
    <n v="54.5"/>
    <n v="2015"/>
    <s v="ohc"/>
    <s v="four"/>
    <n v="92"/>
    <s v="2bbl"/>
    <n v="3.05"/>
    <n v="3.03"/>
    <n v="9"/>
    <n v="62"/>
    <n v="4800"/>
    <n v="31"/>
    <n v="38"/>
    <n v="6488"/>
  </r>
  <r>
    <n v="0"/>
    <n v="77"/>
    <x v="19"/>
    <s v="gas"/>
    <s v="std"/>
    <s v="four"/>
    <s v="wagon"/>
    <s v="fwd"/>
    <s v="front"/>
    <n v="95.7"/>
    <n v="169.7"/>
    <n v="63.6"/>
    <n v="59.1"/>
    <n v="2280"/>
    <s v="ohc"/>
    <s v="four"/>
    <n v="92"/>
    <s v="2bbl"/>
    <n v="3.05"/>
    <n v="3.03"/>
    <n v="9"/>
    <n v="62"/>
    <n v="4800"/>
    <n v="31"/>
    <n v="37"/>
    <n v="6918"/>
  </r>
  <r>
    <n v="0"/>
    <n v="81"/>
    <x v="19"/>
    <s v="gas"/>
    <s v="std"/>
    <s v="four"/>
    <s v="wagon"/>
    <s v="4wd"/>
    <s v="front"/>
    <n v="95.7"/>
    <n v="169.7"/>
    <n v="63.6"/>
    <n v="59.1"/>
    <n v="2290"/>
    <s v="ohc"/>
    <s v="four"/>
    <n v="92"/>
    <s v="2bbl"/>
    <n v="3.05"/>
    <n v="3.03"/>
    <n v="9"/>
    <n v="62"/>
    <n v="4800"/>
    <n v="27"/>
    <n v="32"/>
    <n v="7898"/>
  </r>
  <r>
    <n v="0"/>
    <n v="91"/>
    <x v="19"/>
    <s v="gas"/>
    <s v="std"/>
    <s v="four"/>
    <s v="wagon"/>
    <s v="4wd"/>
    <s v="front"/>
    <n v="95.7"/>
    <n v="169.7"/>
    <n v="63.6"/>
    <n v="59.1"/>
    <n v="3110"/>
    <s v="ohc"/>
    <s v="four"/>
    <n v="92"/>
    <s v="2bbl"/>
    <n v="3.05"/>
    <n v="3.03"/>
    <n v="9"/>
    <n v="62"/>
    <n v="4800"/>
    <n v="27"/>
    <n v="32"/>
    <n v="8778"/>
  </r>
  <r>
    <n v="0"/>
    <n v="91"/>
    <x v="19"/>
    <s v="gas"/>
    <s v="std"/>
    <s v="four"/>
    <s v="sedan"/>
    <s v="fwd"/>
    <s v="front"/>
    <n v="95.7"/>
    <n v="166.3"/>
    <n v="64.400000000000006"/>
    <n v="53"/>
    <n v="2081"/>
    <s v="ohc"/>
    <s v="four"/>
    <n v="98"/>
    <s v="2bbl"/>
    <n v="3.19"/>
    <n v="3.03"/>
    <n v="9"/>
    <n v="70"/>
    <n v="4800"/>
    <n v="30"/>
    <n v="37"/>
    <n v="6938"/>
  </r>
  <r>
    <n v="0"/>
    <n v="91"/>
    <x v="19"/>
    <s v="gas"/>
    <s v="std"/>
    <s v="four"/>
    <s v="hatchback"/>
    <s v="fwd"/>
    <s v="front"/>
    <n v="95.7"/>
    <n v="166.3"/>
    <n v="64.400000000000006"/>
    <n v="52.8"/>
    <n v="2109"/>
    <s v="ohc"/>
    <s v="four"/>
    <n v="98"/>
    <s v="2bbl"/>
    <n v="3.19"/>
    <n v="3.03"/>
    <n v="9"/>
    <n v="70"/>
    <n v="4800"/>
    <n v="30"/>
    <n v="37"/>
    <n v="7198"/>
  </r>
  <r>
    <n v="0"/>
    <n v="91"/>
    <x v="19"/>
    <s v="diesel"/>
    <s v="std"/>
    <s v="four"/>
    <s v="sedan"/>
    <s v="fwd"/>
    <s v="front"/>
    <n v="95.7"/>
    <n v="166.3"/>
    <n v="64.400000000000006"/>
    <n v="53"/>
    <n v="2275"/>
    <s v="ohc"/>
    <s v="four"/>
    <n v="110"/>
    <s v="idi"/>
    <n v="3.27"/>
    <n v="3.35"/>
    <n v="22.5"/>
    <n v="56"/>
    <n v="4500"/>
    <n v="34"/>
    <n v="36"/>
    <n v="7898"/>
  </r>
  <r>
    <n v="0"/>
    <n v="91"/>
    <x v="19"/>
    <s v="diesel"/>
    <s v="std"/>
    <s v="four"/>
    <s v="hatchback"/>
    <s v="fwd"/>
    <s v="front"/>
    <n v="95.7"/>
    <n v="166.3"/>
    <n v="64.400000000000006"/>
    <n v="52.8"/>
    <n v="2275"/>
    <s v="ohc"/>
    <s v="four"/>
    <n v="110"/>
    <s v="idi"/>
    <n v="3.27"/>
    <n v="3.35"/>
    <n v="22.5"/>
    <n v="56"/>
    <n v="4500"/>
    <n v="38"/>
    <n v="47"/>
    <n v="7788"/>
  </r>
  <r>
    <n v="0"/>
    <n v="91"/>
    <x v="19"/>
    <s v="gas"/>
    <s v="std"/>
    <s v="four"/>
    <s v="sedan"/>
    <s v="fwd"/>
    <s v="front"/>
    <n v="95.7"/>
    <n v="166.3"/>
    <n v="64.400000000000006"/>
    <n v="53"/>
    <n v="2094"/>
    <s v="ohc"/>
    <s v="four"/>
    <n v="98"/>
    <s v="2bbl"/>
    <n v="3.19"/>
    <n v="3.03"/>
    <n v="9"/>
    <n v="70"/>
    <n v="4800"/>
    <n v="38"/>
    <n v="47"/>
    <n v="7738"/>
  </r>
  <r>
    <n v="0"/>
    <n v="91"/>
    <x v="19"/>
    <s v="gas"/>
    <s v="std"/>
    <s v="four"/>
    <s v="hatchback"/>
    <s v="fwd"/>
    <s v="front"/>
    <n v="95.7"/>
    <n v="166.3"/>
    <n v="64.400000000000006"/>
    <n v="52.8"/>
    <n v="2122"/>
    <s v="ohc"/>
    <s v="four"/>
    <n v="98"/>
    <s v="2bbl"/>
    <n v="3.19"/>
    <n v="3.03"/>
    <n v="9"/>
    <n v="70"/>
    <n v="4800"/>
    <n v="28"/>
    <n v="34"/>
    <n v="8358"/>
  </r>
  <r>
    <n v="0"/>
    <n v="91"/>
    <x v="19"/>
    <s v="gas"/>
    <s v="std"/>
    <s v="four"/>
    <s v="sedan"/>
    <s v="fwd"/>
    <s v="front"/>
    <n v="95.7"/>
    <n v="166.3"/>
    <n v="64.400000000000006"/>
    <n v="52.8"/>
    <n v="2140"/>
    <s v="ohc"/>
    <s v="four"/>
    <n v="98"/>
    <s v="2bbl"/>
    <n v="3.19"/>
    <n v="3.03"/>
    <n v="9"/>
    <n v="70"/>
    <n v="4800"/>
    <n v="28"/>
    <n v="34"/>
    <n v="9258"/>
  </r>
  <r>
    <n v="1"/>
    <n v="168"/>
    <x v="19"/>
    <s v="gas"/>
    <s v="std"/>
    <s v="two"/>
    <s v="sedan"/>
    <s v="rwd"/>
    <s v="front"/>
    <n v="94.5"/>
    <n v="168.7"/>
    <n v="64"/>
    <n v="52.6"/>
    <n v="2169"/>
    <s v="ohc"/>
    <s v="four"/>
    <n v="98"/>
    <s v="2bbl"/>
    <n v="3.19"/>
    <n v="3.03"/>
    <n v="9"/>
    <n v="70"/>
    <n v="4800"/>
    <n v="29"/>
    <n v="34"/>
    <n v="8058"/>
  </r>
  <r>
    <n v="1"/>
    <n v="168"/>
    <x v="19"/>
    <s v="gas"/>
    <s v="std"/>
    <s v="two"/>
    <s v="hatchback"/>
    <s v="rwd"/>
    <s v="front"/>
    <n v="94.5"/>
    <n v="168.7"/>
    <n v="64"/>
    <n v="52.6"/>
    <n v="2204"/>
    <s v="ohc"/>
    <s v="four"/>
    <n v="98"/>
    <s v="2bbl"/>
    <n v="3.19"/>
    <n v="3.03"/>
    <n v="9"/>
    <n v="70"/>
    <n v="4800"/>
    <n v="29"/>
    <n v="34"/>
    <n v="8238"/>
  </r>
  <r>
    <n v="1"/>
    <n v="168"/>
    <x v="19"/>
    <s v="gas"/>
    <s v="std"/>
    <s v="two"/>
    <s v="sedan"/>
    <s v="rwd"/>
    <s v="front"/>
    <n v="94.5"/>
    <n v="168.7"/>
    <n v="64"/>
    <n v="52.6"/>
    <n v="2265"/>
    <s v="dohc"/>
    <s v="four"/>
    <n v="98"/>
    <s v="mpfi"/>
    <n v="3.24"/>
    <n v="3.08"/>
    <n v="9.4"/>
    <n v="112"/>
    <n v="6600"/>
    <n v="26"/>
    <n v="29"/>
    <n v="9298"/>
  </r>
  <r>
    <n v="1"/>
    <n v="168"/>
    <x v="19"/>
    <s v="gas"/>
    <s v="std"/>
    <s v="two"/>
    <s v="hatchback"/>
    <s v="rwd"/>
    <s v="front"/>
    <n v="94.5"/>
    <n v="168.7"/>
    <n v="64"/>
    <n v="52.6"/>
    <n v="2300"/>
    <s v="dohc"/>
    <s v="four"/>
    <n v="98"/>
    <s v="mpfi"/>
    <n v="3.24"/>
    <n v="3.08"/>
    <n v="9.4"/>
    <n v="112"/>
    <n v="6600"/>
    <n v="26"/>
    <n v="29"/>
    <n v="9538"/>
  </r>
  <r>
    <n v="2"/>
    <n v="134"/>
    <x v="19"/>
    <s v="gas"/>
    <s v="std"/>
    <s v="two"/>
    <s v="hardtop"/>
    <s v="rwd"/>
    <s v="front"/>
    <n v="98.4"/>
    <n v="176.2"/>
    <n v="65.599999999999994"/>
    <n v="52"/>
    <n v="2540"/>
    <s v="ohc"/>
    <s v="four"/>
    <n v="146"/>
    <s v="mpfi"/>
    <n v="3.62"/>
    <n v="3.5"/>
    <n v="9.3000000000000007"/>
    <n v="116"/>
    <n v="4800"/>
    <n v="24"/>
    <n v="30"/>
    <n v="8449"/>
  </r>
  <r>
    <n v="2"/>
    <n v="134"/>
    <x v="19"/>
    <s v="gas"/>
    <s v="std"/>
    <s v="two"/>
    <s v="hardtop"/>
    <s v="rwd"/>
    <s v="front"/>
    <n v="98.4"/>
    <n v="176.2"/>
    <n v="65.599999999999994"/>
    <n v="52"/>
    <n v="2536"/>
    <s v="ohc"/>
    <s v="four"/>
    <n v="146"/>
    <s v="mpfi"/>
    <n v="3.62"/>
    <n v="3.5"/>
    <n v="9.3000000000000007"/>
    <n v="116"/>
    <n v="4800"/>
    <n v="24"/>
    <n v="30"/>
    <n v="9639"/>
  </r>
  <r>
    <n v="2"/>
    <n v="134"/>
    <x v="19"/>
    <s v="gas"/>
    <s v="std"/>
    <s v="two"/>
    <s v="hatchback"/>
    <s v="rwd"/>
    <s v="front"/>
    <n v="98.4"/>
    <n v="176.2"/>
    <n v="65.599999999999994"/>
    <n v="52"/>
    <n v="2551"/>
    <s v="ohc"/>
    <s v="four"/>
    <n v="146"/>
    <s v="mpfi"/>
    <n v="3.62"/>
    <n v="3.5"/>
    <n v="9.3000000000000007"/>
    <n v="116"/>
    <n v="4800"/>
    <n v="24"/>
    <n v="30"/>
    <n v="9989"/>
  </r>
  <r>
    <n v="2"/>
    <n v="134"/>
    <x v="19"/>
    <s v="gas"/>
    <s v="std"/>
    <s v="two"/>
    <s v="hardtop"/>
    <s v="rwd"/>
    <s v="front"/>
    <n v="98.4"/>
    <n v="176.2"/>
    <n v="65.599999999999994"/>
    <n v="52"/>
    <n v="2679"/>
    <s v="ohc"/>
    <s v="four"/>
    <n v="146"/>
    <s v="mpfi"/>
    <n v="3.62"/>
    <n v="3.5"/>
    <n v="9.3000000000000007"/>
    <n v="116"/>
    <n v="4800"/>
    <n v="24"/>
    <n v="30"/>
    <n v="11199"/>
  </r>
  <r>
    <n v="2"/>
    <n v="134"/>
    <x v="19"/>
    <s v="gas"/>
    <s v="std"/>
    <s v="two"/>
    <s v="hatchback"/>
    <s v="rwd"/>
    <s v="front"/>
    <n v="98.4"/>
    <n v="176.2"/>
    <n v="65.599999999999994"/>
    <n v="52"/>
    <n v="2714"/>
    <s v="ohc"/>
    <s v="four"/>
    <n v="146"/>
    <s v="mpfi"/>
    <n v="3.62"/>
    <n v="3.5"/>
    <n v="9.3000000000000007"/>
    <n v="116"/>
    <n v="4800"/>
    <n v="24"/>
    <n v="30"/>
    <n v="11549"/>
  </r>
  <r>
    <n v="2"/>
    <n v="134"/>
    <x v="19"/>
    <s v="gas"/>
    <s v="std"/>
    <s v="two"/>
    <s v="convertible"/>
    <s v="rwd"/>
    <s v="front"/>
    <n v="98.4"/>
    <n v="176.2"/>
    <n v="65.599999999999994"/>
    <n v="53"/>
    <n v="2975"/>
    <s v="ohc"/>
    <s v="four"/>
    <n v="146"/>
    <s v="mpfi"/>
    <n v="3.62"/>
    <n v="3.5"/>
    <n v="9.3000000000000007"/>
    <n v="116"/>
    <n v="4800"/>
    <n v="24"/>
    <n v="30"/>
    <n v="17669"/>
  </r>
  <r>
    <n v="-1"/>
    <n v="65"/>
    <x v="19"/>
    <s v="gas"/>
    <s v="std"/>
    <s v="four"/>
    <s v="sedan"/>
    <s v="fwd"/>
    <s v="front"/>
    <n v="102.4"/>
    <n v="175.6"/>
    <n v="66.5"/>
    <n v="54.9"/>
    <n v="2326"/>
    <s v="ohc"/>
    <s v="four"/>
    <n v="122"/>
    <s v="mpfi"/>
    <n v="3.31"/>
    <n v="3.54"/>
    <n v="8.6999999999999993"/>
    <n v="92"/>
    <n v="4200"/>
    <n v="29"/>
    <n v="34"/>
    <n v="8948"/>
  </r>
  <r>
    <n v="-1"/>
    <n v="65"/>
    <x v="19"/>
    <s v="diesel"/>
    <s v="turbo"/>
    <s v="four"/>
    <s v="sedan"/>
    <s v="fwd"/>
    <s v="front"/>
    <n v="102.4"/>
    <n v="175.6"/>
    <n v="66.5"/>
    <n v="54.9"/>
    <n v="2480"/>
    <s v="ohc"/>
    <s v="four"/>
    <n v="110"/>
    <s v="idi"/>
    <n v="3.27"/>
    <n v="3.35"/>
    <n v="22.5"/>
    <n v="73"/>
    <n v="4500"/>
    <n v="30"/>
    <n v="33"/>
    <n v="10698"/>
  </r>
  <r>
    <n v="-1"/>
    <n v="65"/>
    <x v="19"/>
    <s v="gas"/>
    <s v="std"/>
    <s v="four"/>
    <s v="hatchback"/>
    <s v="fwd"/>
    <s v="front"/>
    <n v="102.4"/>
    <n v="175.6"/>
    <n v="66.5"/>
    <n v="53.9"/>
    <n v="2414"/>
    <s v="ohc"/>
    <s v="four"/>
    <n v="122"/>
    <s v="mpfi"/>
    <n v="3.31"/>
    <n v="3.54"/>
    <n v="8.6999999999999993"/>
    <n v="92"/>
    <n v="4200"/>
    <n v="27"/>
    <n v="32"/>
    <n v="9988"/>
  </r>
  <r>
    <n v="-1"/>
    <n v="65"/>
    <x v="19"/>
    <s v="gas"/>
    <s v="std"/>
    <s v="four"/>
    <s v="sedan"/>
    <s v="fwd"/>
    <s v="front"/>
    <n v="102.4"/>
    <n v="175.6"/>
    <n v="66.5"/>
    <n v="54.9"/>
    <n v="2414"/>
    <s v="ohc"/>
    <s v="four"/>
    <n v="122"/>
    <s v="mpfi"/>
    <n v="3.31"/>
    <n v="3.54"/>
    <n v="8.6999999999999993"/>
    <n v="92"/>
    <n v="4200"/>
    <n v="27"/>
    <n v="32"/>
    <n v="10898"/>
  </r>
  <r>
    <n v="-1"/>
    <n v="65"/>
    <x v="19"/>
    <s v="gas"/>
    <s v="std"/>
    <s v="four"/>
    <s v="hatchback"/>
    <s v="fwd"/>
    <s v="front"/>
    <n v="102.4"/>
    <n v="175.6"/>
    <n v="66.5"/>
    <n v="53.9"/>
    <n v="2458"/>
    <s v="ohc"/>
    <s v="four"/>
    <n v="122"/>
    <s v="mpfi"/>
    <n v="3.31"/>
    <n v="3.54"/>
    <n v="8.6999999999999993"/>
    <n v="92"/>
    <n v="4200"/>
    <n v="27"/>
    <n v="32"/>
    <n v="11248"/>
  </r>
  <r>
    <n v="3"/>
    <n v="197"/>
    <x v="19"/>
    <s v="gas"/>
    <s v="std"/>
    <s v="two"/>
    <s v="hatchback"/>
    <s v="rwd"/>
    <s v="front"/>
    <n v="102.9"/>
    <n v="183.5"/>
    <n v="67.7"/>
    <n v="52"/>
    <n v="2976"/>
    <s v="dohc"/>
    <s v="six"/>
    <n v="171"/>
    <s v="mpfi"/>
    <n v="3.27"/>
    <n v="3.35"/>
    <n v="9.3000000000000007"/>
    <n v="161"/>
    <n v="5200"/>
    <n v="20"/>
    <n v="24"/>
    <n v="16558"/>
  </r>
  <r>
    <n v="3"/>
    <n v="197"/>
    <x v="19"/>
    <s v="gas"/>
    <s v="std"/>
    <s v="two"/>
    <s v="hatchback"/>
    <s v="rwd"/>
    <s v="front"/>
    <n v="102.9"/>
    <n v="183.5"/>
    <n v="67.7"/>
    <n v="52"/>
    <n v="3016"/>
    <s v="dohc"/>
    <s v="six"/>
    <n v="171"/>
    <s v="mpfi"/>
    <n v="3.27"/>
    <n v="3.35"/>
    <n v="9.3000000000000007"/>
    <n v="161"/>
    <n v="5200"/>
    <n v="19"/>
    <n v="24"/>
    <n v="15998"/>
  </r>
  <r>
    <n v="-1"/>
    <n v="90"/>
    <x v="19"/>
    <s v="gas"/>
    <s v="std"/>
    <s v="four"/>
    <s v="sedan"/>
    <s v="rwd"/>
    <s v="front"/>
    <n v="104.5"/>
    <n v="187.8"/>
    <n v="66.5"/>
    <n v="54.1"/>
    <n v="3131"/>
    <s v="dohc"/>
    <s v="six"/>
    <n v="171"/>
    <s v="mpfi"/>
    <n v="3.27"/>
    <n v="3.35"/>
    <n v="9.1999999999999993"/>
    <n v="156"/>
    <n v="5200"/>
    <n v="20"/>
    <n v="24"/>
    <n v="15690"/>
  </r>
  <r>
    <n v="-1"/>
    <n v="122"/>
    <x v="19"/>
    <s v="gas"/>
    <s v="std"/>
    <s v="four"/>
    <s v="wagon"/>
    <s v="rwd"/>
    <s v="front"/>
    <n v="104.5"/>
    <n v="187.8"/>
    <n v="66.5"/>
    <n v="54.1"/>
    <n v="3151"/>
    <s v="dohc"/>
    <s v="six"/>
    <n v="161"/>
    <s v="mpfi"/>
    <n v="3.27"/>
    <n v="3.35"/>
    <n v="9.1999999999999993"/>
    <n v="156"/>
    <n v="5200"/>
    <n v="19"/>
    <n v="24"/>
    <n v="15750"/>
  </r>
  <r>
    <n v="2"/>
    <n v="122"/>
    <x v="20"/>
    <s v="diesel"/>
    <s v="std"/>
    <s v="two"/>
    <s v="sedan"/>
    <s v="fwd"/>
    <s v="front"/>
    <n v="97.3"/>
    <n v="171.7"/>
    <n v="65.5"/>
    <n v="55.7"/>
    <n v="2261"/>
    <s v="ohc"/>
    <s v="four"/>
    <n v="97"/>
    <s v="idi"/>
    <n v="3.01"/>
    <n v="3.4"/>
    <n v="23"/>
    <n v="52"/>
    <n v="4800"/>
    <n v="37"/>
    <n v="46"/>
    <n v="7775"/>
  </r>
  <r>
    <n v="2"/>
    <n v="122"/>
    <x v="20"/>
    <s v="gas"/>
    <s v="std"/>
    <s v="two"/>
    <s v="sedan"/>
    <s v="fwd"/>
    <s v="front"/>
    <n v="97.3"/>
    <n v="171.7"/>
    <n v="65.5"/>
    <n v="55.7"/>
    <n v="2209"/>
    <s v="ohc"/>
    <s v="four"/>
    <n v="109"/>
    <s v="mpfi"/>
    <n v="3.19"/>
    <n v="3.4"/>
    <n v="9"/>
    <n v="85"/>
    <n v="5250"/>
    <n v="27"/>
    <n v="34"/>
    <n v="7975"/>
  </r>
  <r>
    <n v="2"/>
    <n v="94"/>
    <x v="20"/>
    <s v="diesel"/>
    <s v="std"/>
    <s v="four"/>
    <s v="sedan"/>
    <s v="fwd"/>
    <s v="front"/>
    <n v="97.3"/>
    <n v="171.7"/>
    <n v="65.5"/>
    <n v="55.7"/>
    <n v="2264"/>
    <s v="ohc"/>
    <s v="four"/>
    <n v="97"/>
    <s v="idi"/>
    <n v="3.01"/>
    <n v="3.4"/>
    <n v="23"/>
    <n v="52"/>
    <n v="4800"/>
    <n v="37"/>
    <n v="46"/>
    <n v="7995"/>
  </r>
  <r>
    <n v="2"/>
    <n v="94"/>
    <x v="20"/>
    <s v="gas"/>
    <s v="std"/>
    <s v="four"/>
    <s v="sedan"/>
    <s v="fwd"/>
    <s v="front"/>
    <n v="97.3"/>
    <n v="171.7"/>
    <n v="65.5"/>
    <n v="55.7"/>
    <n v="2212"/>
    <s v="ohc"/>
    <s v="four"/>
    <n v="109"/>
    <s v="mpfi"/>
    <n v="3.19"/>
    <n v="3.4"/>
    <n v="9"/>
    <n v="85"/>
    <n v="5250"/>
    <n v="27"/>
    <n v="34"/>
    <n v="8195"/>
  </r>
  <r>
    <n v="2"/>
    <n v="94"/>
    <x v="20"/>
    <s v="gas"/>
    <s v="std"/>
    <s v="four"/>
    <s v="sedan"/>
    <s v="fwd"/>
    <s v="front"/>
    <n v="97.3"/>
    <n v="171.7"/>
    <n v="65.5"/>
    <n v="55.7"/>
    <n v="2275"/>
    <s v="ohc"/>
    <s v="four"/>
    <n v="109"/>
    <s v="mpfi"/>
    <n v="3.19"/>
    <n v="3.4"/>
    <n v="9"/>
    <n v="85"/>
    <n v="5250"/>
    <n v="27"/>
    <n v="34"/>
    <n v="8495"/>
  </r>
  <r>
    <n v="2"/>
    <n v="94"/>
    <x v="20"/>
    <s v="diesel"/>
    <s v="turbo"/>
    <s v="four"/>
    <s v="sedan"/>
    <s v="fwd"/>
    <s v="front"/>
    <n v="97.3"/>
    <n v="171.7"/>
    <n v="65.5"/>
    <n v="55.7"/>
    <n v="2319"/>
    <s v="ohc"/>
    <s v="four"/>
    <n v="97"/>
    <s v="idi"/>
    <n v="3.01"/>
    <n v="3.4"/>
    <n v="23"/>
    <n v="68"/>
    <n v="4500"/>
    <n v="37"/>
    <n v="42"/>
    <n v="9495"/>
  </r>
  <r>
    <n v="2"/>
    <n v="94"/>
    <x v="20"/>
    <s v="gas"/>
    <s v="std"/>
    <s v="four"/>
    <s v="sedan"/>
    <s v="fwd"/>
    <s v="front"/>
    <n v="97.3"/>
    <n v="171.7"/>
    <n v="65.5"/>
    <n v="55.7"/>
    <n v="2300"/>
    <s v="ohc"/>
    <s v="four"/>
    <n v="109"/>
    <s v="mpfi"/>
    <n v="3.19"/>
    <n v="3.4"/>
    <n v="10"/>
    <n v="100"/>
    <n v="5500"/>
    <n v="26"/>
    <n v="32"/>
    <n v="9995"/>
  </r>
  <r>
    <n v="3"/>
    <n v="122"/>
    <x v="20"/>
    <s v="gas"/>
    <s v="std"/>
    <s v="two"/>
    <s v="convertible"/>
    <s v="fwd"/>
    <s v="front"/>
    <n v="94.5"/>
    <n v="159.30000000000001"/>
    <n v="64.2"/>
    <n v="55.6"/>
    <n v="2254"/>
    <s v="ohc"/>
    <s v="four"/>
    <n v="109"/>
    <s v="mpfi"/>
    <n v="3.19"/>
    <n v="3.4"/>
    <n v="8.5"/>
    <n v="90"/>
    <n v="5500"/>
    <n v="24"/>
    <n v="29"/>
    <n v="11595"/>
  </r>
  <r>
    <n v="3"/>
    <n v="256"/>
    <x v="20"/>
    <s v="gas"/>
    <s v="std"/>
    <s v="two"/>
    <s v="hatchback"/>
    <s v="fwd"/>
    <s v="front"/>
    <n v="94.5"/>
    <n v="165.7"/>
    <n v="64"/>
    <n v="51.4"/>
    <n v="2221"/>
    <s v="ohc"/>
    <s v="four"/>
    <n v="109"/>
    <s v="mpfi"/>
    <n v="3.19"/>
    <n v="3.4"/>
    <n v="8.5"/>
    <n v="90"/>
    <n v="5500"/>
    <n v="24"/>
    <n v="29"/>
    <n v="9980"/>
  </r>
  <r>
    <n v="0"/>
    <n v="122"/>
    <x v="20"/>
    <s v="gas"/>
    <s v="std"/>
    <s v="four"/>
    <s v="sedan"/>
    <s v="fwd"/>
    <s v="front"/>
    <n v="100.4"/>
    <n v="180.2"/>
    <n v="66.900000000000006"/>
    <n v="55.1"/>
    <n v="2661"/>
    <s v="ohc"/>
    <s v="five"/>
    <n v="136"/>
    <s v="mpfi"/>
    <n v="3.19"/>
    <n v="3.4"/>
    <n v="8.5"/>
    <n v="110"/>
    <n v="5500"/>
    <n v="19"/>
    <n v="24"/>
    <n v="13295"/>
  </r>
  <r>
    <n v="0"/>
    <n v="122"/>
    <x v="20"/>
    <s v="diesel"/>
    <s v="turbo"/>
    <s v="four"/>
    <s v="sedan"/>
    <s v="fwd"/>
    <s v="front"/>
    <n v="100.4"/>
    <n v="180.2"/>
    <n v="66.900000000000006"/>
    <n v="55.1"/>
    <n v="2579"/>
    <s v="ohc"/>
    <s v="four"/>
    <n v="97"/>
    <s v="idi"/>
    <n v="3.01"/>
    <n v="3.4"/>
    <n v="23"/>
    <n v="68"/>
    <n v="4500"/>
    <n v="33"/>
    <n v="38"/>
    <n v="13845"/>
  </r>
  <r>
    <n v="0"/>
    <n v="122"/>
    <x v="20"/>
    <s v="gas"/>
    <s v="std"/>
    <s v="four"/>
    <s v="wagon"/>
    <s v="fwd"/>
    <s v="front"/>
    <n v="100.4"/>
    <n v="183.1"/>
    <n v="66.900000000000006"/>
    <n v="55.1"/>
    <n v="2563"/>
    <s v="ohc"/>
    <s v="four"/>
    <n v="109"/>
    <s v="mpfi"/>
    <n v="3.19"/>
    <n v="3.4"/>
    <n v="9"/>
    <n v="88"/>
    <n v="5500"/>
    <n v="25"/>
    <n v="31"/>
    <n v="12290"/>
  </r>
  <r>
    <n v="-2"/>
    <n v="103"/>
    <x v="21"/>
    <s v="gas"/>
    <s v="std"/>
    <s v="four"/>
    <s v="sedan"/>
    <s v="rwd"/>
    <s v="front"/>
    <n v="104.3"/>
    <n v="188.8"/>
    <n v="67.2"/>
    <n v="56.2"/>
    <n v="2912"/>
    <s v="ohc"/>
    <s v="four"/>
    <n v="141"/>
    <s v="mpfi"/>
    <n v="3.78"/>
    <n v="3.15"/>
    <n v="9.5"/>
    <n v="114"/>
    <n v="5400"/>
    <n v="23"/>
    <n v="28"/>
    <n v="12940"/>
  </r>
  <r>
    <n v="-1"/>
    <n v="74"/>
    <x v="21"/>
    <s v="gas"/>
    <s v="std"/>
    <s v="four"/>
    <s v="wagon"/>
    <s v="rwd"/>
    <s v="front"/>
    <n v="104.3"/>
    <n v="188.8"/>
    <n v="67.2"/>
    <n v="57.5"/>
    <n v="3034"/>
    <s v="ohc"/>
    <s v="four"/>
    <n v="141"/>
    <s v="mpfi"/>
    <n v="3.78"/>
    <n v="3.15"/>
    <n v="9.5"/>
    <n v="114"/>
    <n v="5400"/>
    <n v="23"/>
    <n v="28"/>
    <n v="13415"/>
  </r>
  <r>
    <n v="-2"/>
    <n v="103"/>
    <x v="21"/>
    <s v="gas"/>
    <s v="std"/>
    <s v="four"/>
    <s v="sedan"/>
    <s v="rwd"/>
    <s v="front"/>
    <n v="104.3"/>
    <n v="188.8"/>
    <n v="67.2"/>
    <n v="56.2"/>
    <n v="2935"/>
    <s v="ohc"/>
    <s v="four"/>
    <n v="141"/>
    <s v="mpfi"/>
    <n v="3.78"/>
    <n v="3.15"/>
    <n v="9.5"/>
    <n v="114"/>
    <n v="5400"/>
    <n v="24"/>
    <n v="28"/>
    <n v="15985"/>
  </r>
  <r>
    <n v="-1"/>
    <n v="74"/>
    <x v="21"/>
    <s v="gas"/>
    <s v="std"/>
    <s v="four"/>
    <s v="wagon"/>
    <s v="rwd"/>
    <s v="front"/>
    <n v="104.3"/>
    <n v="188.8"/>
    <n v="67.2"/>
    <n v="57.5"/>
    <n v="3042"/>
    <s v="ohc"/>
    <s v="four"/>
    <n v="141"/>
    <s v="mpfi"/>
    <n v="3.78"/>
    <n v="3.15"/>
    <n v="9.5"/>
    <n v="114"/>
    <n v="5400"/>
    <n v="24"/>
    <n v="28"/>
    <n v="16515"/>
  </r>
  <r>
    <n v="-2"/>
    <n v="103"/>
    <x v="21"/>
    <s v="gas"/>
    <s v="turbo"/>
    <s v="four"/>
    <s v="sedan"/>
    <s v="rwd"/>
    <s v="front"/>
    <n v="104.3"/>
    <n v="188.8"/>
    <n v="67.2"/>
    <n v="56.2"/>
    <n v="3045"/>
    <s v="ohc"/>
    <s v="four"/>
    <n v="130"/>
    <s v="mpfi"/>
    <n v="3.62"/>
    <n v="3.15"/>
    <n v="7.5"/>
    <n v="162"/>
    <n v="5100"/>
    <n v="17"/>
    <n v="22"/>
    <n v="18420"/>
  </r>
  <r>
    <n v="-1"/>
    <n v="74"/>
    <x v="21"/>
    <s v="gas"/>
    <s v="turbo"/>
    <s v="four"/>
    <s v="wagon"/>
    <s v="rwd"/>
    <s v="front"/>
    <n v="104.3"/>
    <n v="188.8"/>
    <n v="67.2"/>
    <n v="57.5"/>
    <n v="3157"/>
    <s v="ohc"/>
    <s v="four"/>
    <n v="130"/>
    <s v="mpfi"/>
    <n v="3.62"/>
    <n v="3.15"/>
    <n v="7.5"/>
    <n v="162"/>
    <n v="5100"/>
    <n v="17"/>
    <n v="22"/>
    <n v="18950"/>
  </r>
  <r>
    <n v="-1"/>
    <n v="95"/>
    <x v="21"/>
    <s v="gas"/>
    <s v="std"/>
    <s v="four"/>
    <s v="sedan"/>
    <s v="rwd"/>
    <s v="front"/>
    <n v="109.1"/>
    <n v="188.8"/>
    <n v="68.900000000000006"/>
    <n v="55.5"/>
    <n v="2952"/>
    <s v="ohc"/>
    <s v="four"/>
    <n v="141"/>
    <s v="mpfi"/>
    <n v="3.78"/>
    <n v="3.15"/>
    <n v="9.5"/>
    <n v="114"/>
    <n v="5400"/>
    <n v="23"/>
    <n v="28"/>
    <n v="16845"/>
  </r>
  <r>
    <n v="-1"/>
    <n v="95"/>
    <x v="21"/>
    <s v="gas"/>
    <s v="turbo"/>
    <s v="four"/>
    <s v="sedan"/>
    <s v="rwd"/>
    <s v="front"/>
    <n v="109.1"/>
    <n v="188.8"/>
    <n v="68.8"/>
    <n v="55.5"/>
    <n v="3049"/>
    <s v="ohc"/>
    <s v="four"/>
    <n v="141"/>
    <s v="mpfi"/>
    <n v="3.78"/>
    <n v="3.15"/>
    <n v="8.6999999999999993"/>
    <n v="160"/>
    <n v="5300"/>
    <n v="19"/>
    <n v="25"/>
    <n v="19045"/>
  </r>
  <r>
    <n v="-1"/>
    <n v="95"/>
    <x v="21"/>
    <s v="gas"/>
    <s v="std"/>
    <s v="four"/>
    <s v="sedan"/>
    <s v="rwd"/>
    <s v="front"/>
    <n v="109.1"/>
    <n v="188.8"/>
    <n v="68.900000000000006"/>
    <n v="55.5"/>
    <n v="3012"/>
    <s v="ohcv"/>
    <s v="six"/>
    <n v="173"/>
    <s v="mpfi"/>
    <n v="3.58"/>
    <n v="2.87"/>
    <n v="8.8000000000000007"/>
    <n v="134"/>
    <n v="5500"/>
    <n v="18"/>
    <n v="23"/>
    <n v="21485"/>
  </r>
  <r>
    <n v="-1"/>
    <n v="95"/>
    <x v="21"/>
    <s v="diesel"/>
    <s v="turbo"/>
    <s v="four"/>
    <s v="sedan"/>
    <s v="rwd"/>
    <s v="front"/>
    <n v="109.1"/>
    <n v="188.8"/>
    <n v="68.900000000000006"/>
    <n v="55.5"/>
    <n v="3217"/>
    <s v="ohc"/>
    <s v="six"/>
    <n v="145"/>
    <s v="idi"/>
    <n v="3.01"/>
    <n v="3.4"/>
    <n v="23"/>
    <n v="106"/>
    <n v="4800"/>
    <n v="26"/>
    <n v="27"/>
    <n v="22470"/>
  </r>
  <r>
    <n v="-1"/>
    <n v="95"/>
    <x v="21"/>
    <s v="gas"/>
    <s v="turbo"/>
    <s v="four"/>
    <s v="sedan"/>
    <s v="rwd"/>
    <s v="front"/>
    <n v="109.1"/>
    <n v="188.8"/>
    <n v="68.900000000000006"/>
    <n v="55.5"/>
    <n v="3062"/>
    <s v="ohc"/>
    <s v="four"/>
    <n v="141"/>
    <s v="mpfi"/>
    <n v="3.78"/>
    <n v="3.15"/>
    <n v="9.5"/>
    <n v="114"/>
    <n v="5400"/>
    <n v="19"/>
    <n v="25"/>
    <n v="226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4CFB9-AB5E-4739-8CEE-DDC4D6C06A95}"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B29:F52" firstHeaderRow="0" firstDataRow="1" firstDataCol="1"/>
  <pivotFields count="26">
    <pivotField showAll="0"/>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pivotField showAll="0">
      <items count="3">
        <item x="1"/>
        <item x="0"/>
        <item t="default"/>
      </items>
    </pivotField>
    <pivotField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dataField="1"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4">
    <i>
      <x/>
    </i>
    <i i="1">
      <x v="1"/>
    </i>
    <i i="2">
      <x v="2"/>
    </i>
    <i i="3">
      <x v="3"/>
    </i>
  </colItems>
  <dataFields count="4">
    <dataField name="Count of make" fld="2" subtotal="count" baseField="0" baseItem="0"/>
    <dataField name="Average of price" fld="25" subtotal="average" baseField="2" baseItem="0" numFmtId="164"/>
    <dataField name="Average of horsepower" fld="21" subtotal="average" baseField="2" baseItem="8"/>
    <dataField name="Average of engine-size" fld="16" subtotal="average" baseField="2" baseItem="8"/>
  </dataFields>
  <formats count="2">
    <format dxfId="9">
      <pivotArea collapsedLevelsAreSubtotals="1" fieldPosition="0">
        <references count="2">
          <reference field="4294967294" count="2" selected="0">
            <x v="2"/>
            <x v="3"/>
          </reference>
          <reference field="2" count="0"/>
        </references>
      </pivotArea>
    </format>
    <format dxfId="8">
      <pivotArea field="2" grandRow="1" outline="0" collapsedLevelsAreSubtotals="1" axis="axisRow"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0ECD43-B295-42DA-B044-54FDC3E8CD1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3:B9" firstHeaderRow="1" firstDataRow="1" firstDataCol="1"/>
  <pivotFields count="26">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pivotField showAll="0">
      <items count="3">
        <item x="1"/>
        <item x="0"/>
        <item t="default"/>
      </items>
    </pivotField>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chartFormats count="1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 chart="4" format="5">
      <pivotArea type="data" outline="0" fieldPosition="0">
        <references count="2">
          <reference field="4294967294" count="1" selected="0">
            <x v="0"/>
          </reference>
          <reference field="6" count="1" selected="0">
            <x v="4"/>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6" count="1" selected="0">
            <x v="0"/>
          </reference>
        </references>
      </pivotArea>
    </chartFormat>
    <chartFormat chart="19" format="14">
      <pivotArea type="data" outline="0" fieldPosition="0">
        <references count="2">
          <reference field="4294967294" count="1" selected="0">
            <x v="0"/>
          </reference>
          <reference field="6" count="1" selected="0">
            <x v="1"/>
          </reference>
        </references>
      </pivotArea>
    </chartFormat>
    <chartFormat chart="19" format="15">
      <pivotArea type="data" outline="0" fieldPosition="0">
        <references count="2">
          <reference field="4294967294" count="1" selected="0">
            <x v="0"/>
          </reference>
          <reference field="6" count="1" selected="0">
            <x v="2"/>
          </reference>
        </references>
      </pivotArea>
    </chartFormat>
    <chartFormat chart="19" format="16">
      <pivotArea type="data" outline="0" fieldPosition="0">
        <references count="2">
          <reference field="4294967294" count="1" selected="0">
            <x v="0"/>
          </reference>
          <reference field="6" count="1" selected="0">
            <x v="3"/>
          </reference>
        </references>
      </pivotArea>
    </chartFormat>
    <chartFormat chart="19" format="17">
      <pivotArea type="data" outline="0" fieldPosition="0">
        <references count="2">
          <reference field="4294967294" count="1" selected="0">
            <x v="0"/>
          </reference>
          <reference field="6" count="1" selected="0">
            <x v="4"/>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6" count="1" selected="0">
            <x v="0"/>
          </reference>
        </references>
      </pivotArea>
    </chartFormat>
    <chartFormat chart="29" format="14">
      <pivotArea type="data" outline="0" fieldPosition="0">
        <references count="2">
          <reference field="4294967294" count="1" selected="0">
            <x v="0"/>
          </reference>
          <reference field="6" count="1" selected="0">
            <x v="1"/>
          </reference>
        </references>
      </pivotArea>
    </chartFormat>
    <chartFormat chart="29" format="15">
      <pivotArea type="data" outline="0" fieldPosition="0">
        <references count="2">
          <reference field="4294967294" count="1" selected="0">
            <x v="0"/>
          </reference>
          <reference field="6" count="1" selected="0">
            <x v="2"/>
          </reference>
        </references>
      </pivotArea>
    </chartFormat>
    <chartFormat chart="29" format="16">
      <pivotArea type="data" outline="0" fieldPosition="0">
        <references count="2">
          <reference field="4294967294" count="1" selected="0">
            <x v="0"/>
          </reference>
          <reference field="6" count="1" selected="0">
            <x v="3"/>
          </reference>
        </references>
      </pivotArea>
    </chartFormat>
    <chartFormat chart="29"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46285-3737-4D20-8356-F9E87548BD1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0">
  <location ref="A3:B6" firstHeaderRow="1" firstDataRow="1" firstDataCol="1"/>
  <pivotFields count="26">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3">
        <item x="1"/>
        <item x="0"/>
        <item t="default"/>
      </items>
    </pivotField>
    <pivotField showAll="0"/>
    <pivotField showAll="0">
      <items count="3">
        <item x="1"/>
        <item x="0"/>
        <item t="default"/>
      </items>
    </pivotField>
    <pivotField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3"/>
  </rowFields>
  <rowItems count="3">
    <i>
      <x/>
    </i>
    <i>
      <x v="1"/>
    </i>
    <i t="grand">
      <x/>
    </i>
  </rowItems>
  <colItems count="1">
    <i/>
  </colItems>
  <dataFields count="1">
    <dataField name="Average of horsepower" fld="21" subtotal="average" baseField="3" baseItem="0"/>
  </dataFields>
  <formats count="4">
    <format dxfId="7">
      <pivotArea collapsedLevelsAreSubtotals="1" fieldPosition="0">
        <references count="1">
          <reference field="3" count="1">
            <x v="1"/>
          </reference>
        </references>
      </pivotArea>
    </format>
    <format dxfId="6">
      <pivotArea grandRow="1" outline="0" collapsedLevelsAreSubtotals="1" fieldPosition="0"/>
    </format>
    <format dxfId="5">
      <pivotArea grandRow="1" outline="0" collapsedLevelsAreSubtotals="1" fieldPosition="0"/>
    </format>
    <format dxfId="4">
      <pivotArea grandRow="1"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5EDFAB-6616-4A5E-ABAF-A51BAB3E61C4}"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A4:B7" firstHeaderRow="1" firstDataRow="1" firstDataCol="1"/>
  <pivotFields count="26">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axis="axisRow" showAll="0">
      <items count="3">
        <item x="1"/>
        <item x="0"/>
        <item t="default"/>
      </items>
    </pivotField>
    <pivotField showAll="0"/>
    <pivotField showAll="0">
      <items count="3">
        <item x="1"/>
        <item x="0"/>
        <item t="default"/>
      </items>
    </pivotField>
    <pivotField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3">
    <i>
      <x/>
    </i>
    <i>
      <x v="1"/>
    </i>
    <i t="grand">
      <x/>
    </i>
  </rowItems>
  <colItems count="1">
    <i/>
  </colItems>
  <dataFields count="1">
    <dataField name="Sum of price" fld="25" baseField="3" baseItem="0" numFmtId="164"/>
  </dataFields>
  <chartFormats count="2">
    <chartFormat chart="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942952-8FF6-4919-8EF9-92468186B2C0}" name="PivotTable8" cacheId="0"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14">
  <location ref="D3:E6" firstHeaderRow="1" firstDataRow="1" firstDataCol="1"/>
  <pivotFields count="26">
    <pivotField showAll="0"/>
    <pivotField showAll="0"/>
    <pivotField dataField="1"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pivotField axis="axisRow" showAll="0">
      <items count="3">
        <item x="1"/>
        <item x="0"/>
        <item t="default"/>
      </items>
    </pivotField>
    <pivotField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s>
  <rowFields count="1">
    <field x="5"/>
  </rowFields>
  <rowItems count="3">
    <i>
      <x/>
    </i>
    <i>
      <x v="1"/>
    </i>
    <i t="grand">
      <x/>
    </i>
  </rowItems>
  <colItems count="1">
    <i/>
  </colItems>
  <dataFields count="1">
    <dataField name="Count of make" fld="2" subtotal="count" baseField="0" baseItem="0"/>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5" count="1" selected="0">
            <x v="0"/>
          </reference>
        </references>
      </pivotArea>
    </chartFormat>
    <chartFormat chart="9" format="2">
      <pivotArea type="data" outline="0" fieldPosition="0">
        <references count="2">
          <reference field="4294967294" count="1" selected="0">
            <x v="0"/>
          </reference>
          <reference field="5"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5" count="1" selected="0">
            <x v="0"/>
          </reference>
        </references>
      </pivotArea>
    </chartFormat>
    <chartFormat chart="1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52EF63-500E-4EAC-9E63-80EED1DEC7A4}"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23">
  <location ref="A3:B26" firstHeaderRow="1" firstDataRow="1" firstDataCol="1"/>
  <pivotFields count="26">
    <pivotField showAll="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pivotField showAll="0">
      <items count="3">
        <item x="1"/>
        <item x="0"/>
        <item t="default"/>
      </items>
    </pivotField>
    <pivotField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price" fld="25" subtotal="average" baseField="2" baseItem="1" numFmtId="164"/>
  </dataFields>
  <chartFormats count="2">
    <chartFormat chart="6"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60FD57-CDB5-4827-986F-E0B9FB85EC16}"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3:B12" firstHeaderRow="1" firstDataRow="1" firstDataCol="1"/>
  <pivotFields count="26">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pivotField axis="axisRow" showAll="0">
      <items count="3">
        <item x="1"/>
        <item x="0"/>
        <item t="default"/>
      </items>
    </pivotField>
    <pivotField showAll="0">
      <items count="6">
        <item x="0"/>
        <item x="4"/>
        <item x="1"/>
        <item x="2"/>
        <item x="3"/>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5"/>
    <field x="7"/>
  </rowFields>
  <rowItems count="9">
    <i>
      <x/>
    </i>
    <i r="1">
      <x/>
    </i>
    <i r="1">
      <x v="1"/>
    </i>
    <i r="1">
      <x v="2"/>
    </i>
    <i>
      <x v="1"/>
    </i>
    <i r="1">
      <x/>
    </i>
    <i r="1">
      <x v="1"/>
    </i>
    <i r="1">
      <x v="2"/>
    </i>
    <i t="grand">
      <x/>
    </i>
  </rowItems>
  <colItems count="1">
    <i/>
  </colItems>
  <dataFields count="1">
    <dataField name="Average of price" fld="25" subtotal="average" baseField="5" baseItem="0" numFmtId="2"/>
  </dataFields>
  <formats count="1">
    <format dxfId="3">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CCD52A-7287-4C1E-B89B-CEAFA0153D18}"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26" firstHeaderRow="1" firstDataRow="1" firstDataCol="1"/>
  <pivotFields count="26">
    <pivotField showAll="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peak-rpm" fld="22" baseField="2"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785AF75C-CF0E-48C5-9B40-578431686B7A}" sourceName="make">
  <pivotTables>
    <pivotTable tabId="5" name="PivotTable4"/>
    <pivotTable tabId="9" name="PivotTable8"/>
    <pivotTable tabId="4" name="PivotTable3"/>
    <pivotTable tabId="3" name="PivotTable2"/>
    <pivotTable tabId="7" name="PivotTable6"/>
    <pivotTable tabId="8" name="PivotTable7"/>
    <pivotTable tabId="3" name="PivotTable4"/>
  </pivotTables>
  <data>
    <tabular pivotCacheId="661281598">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AFBB6F64-B579-420E-9DBD-282725253A52}" sourceName="fuel-type">
  <pivotTables>
    <pivotTable tabId="4" name="PivotTable3"/>
    <pivotTable tabId="8" name="PivotTable7"/>
    <pivotTable tabId="3" name="PivotTable2"/>
    <pivotTable tabId="7" name="PivotTable6"/>
    <pivotTable tabId="5" name="PivotTable4"/>
    <pivotTable tabId="9" name="PivotTable8"/>
    <pivotTable tabId="3" name="PivotTable4"/>
  </pivotTables>
  <data>
    <tabular pivotCacheId="6612815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of_doors" xr10:uid="{64E3A6B5-54B6-47CA-9DDD-19B573C5549A}" sourceName="num-of-doors">
  <pivotTables>
    <pivotTable tabId="9" name="PivotTable8"/>
    <pivotTable tabId="4" name="PivotTable3"/>
    <pivotTable tabId="3" name="PivotTable2"/>
    <pivotTable tabId="7" name="PivotTable6"/>
    <pivotTable tabId="8" name="PivotTable7"/>
    <pivotTable tabId="5" name="PivotTable4"/>
    <pivotTable tabId="3" name="PivotTable4"/>
  </pivotTables>
  <data>
    <tabular pivotCacheId="6612815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style" xr10:uid="{AB4EC0A9-5C54-45BC-8E32-9A8BADAD9160}" sourceName="body-style">
  <pivotTables>
    <pivotTable tabId="3" name="PivotTable2"/>
    <pivotTable tabId="4" name="PivotTable3"/>
    <pivotTable tabId="3" name="PivotTable4"/>
    <pivotTable tabId="7" name="PivotTable6"/>
    <pivotTable tabId="8" name="PivotTable7"/>
    <pivotTable tabId="5" name="PivotTable4"/>
    <pivotTable tabId="9" name="PivotTable8"/>
  </pivotTables>
  <data>
    <tabular pivotCacheId="661281598">
      <items count="5">
        <i x="0" s="1"/>
        <i x="4"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CBEB6627-FFAD-4AC5-B20D-D7F51B0CAD86}" sourceName="make">
  <pivotTables>
    <pivotTable tabId="12" name="PivotTable3"/>
  </pivotTables>
  <data>
    <tabular pivotCacheId="1350395405">
      <items count="22">
        <i x="0" s="1"/>
        <i x="1" s="1"/>
        <i x="2" s="1"/>
        <i x="3" s="1"/>
        <i x="4" s="1"/>
        <i x="5" s="1"/>
        <i x="6" s="1"/>
        <i x="7" s="1"/>
        <i x="8" s="1"/>
        <i x="9" s="1"/>
        <i x="10" s="1"/>
        <i x="11" s="1"/>
        <i x="12" s="1"/>
        <i x="13" s="1"/>
        <i x="14" s="1"/>
        <i x="15" s="1"/>
        <i x="16" s="1"/>
        <i x="17" s="1"/>
        <i x="18" s="1"/>
        <i x="19" s="1"/>
        <i x="20"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1" xr10:uid="{22962C45-0935-4587-8499-B7B74A730238}" cache="Slicer_make" caption="make" startItem="14" rowHeight="144000"/>
  <slicer name="fuel-type 1" xr10:uid="{F3A7341E-F41F-4E0E-9363-60EBFE1C47C4}" cache="Slicer_fuel_type" caption="fuel-type" columnCount="2" rowHeight="234950"/>
  <slicer name="num-of-doors 1" xr10:uid="{508A37A4-D880-4802-A10A-216F98A0A7FD}" cache="Slicer_num_of_doors" caption="num-of-doors" columnCount="2" rowHeight="216000"/>
  <slicer name="body-style 1" xr10:uid="{907C3C21-68B0-47CC-9FE7-6DBD7CA2323A}" cache="Slicer_body_style" caption="body-style"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style" xr10:uid="{50E4477C-5049-407A-9F94-5CD92BD139FD}" cache="Slicer_body_style" caption="body-styl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type" xr10:uid="{01C9F527-8DD3-4D48-AC8F-7B9B1DAC9E0F}" cache="Slicer_fuel_type" caption="fuel-type"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of-doors" xr10:uid="{38F848FC-2EBC-4040-966D-5391C129FF0C}" cache="Slicer_num_of_doors" caption="num-of-door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4819A213-7373-4973-B73B-7EB067740F2A}" cache="Slicer_make" caption="mak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2" xr10:uid="{B5A7C0C3-B661-4AB4-AFEC-9C96AC3E23A1}" cache="Slicer_make1" caption="ma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83B10D-AC0A-4786-9B59-1D1F0B4DDCEC}" name="Table2" displayName="Table2" ref="A1:Z202" totalsRowShown="0" headerRowDxfId="2" headerRowBorderDxfId="1" tableBorderDxfId="0">
  <autoFilter ref="A1:Z202" xr:uid="{A783B10D-AC0A-4786-9B59-1D1F0B4DDCEC}"/>
  <tableColumns count="26">
    <tableColumn id="1" xr3:uid="{CD648B0F-784F-4093-9D20-9B877AAA1C65}" name="symboling"/>
    <tableColumn id="2" xr3:uid="{26C56648-0CFE-4087-AC6E-6DB1015EA43E}" name="normalized-losses"/>
    <tableColumn id="3" xr3:uid="{B1F14ADA-DEE3-4AE8-8A69-19F5AD7D772D}" name="make"/>
    <tableColumn id="4" xr3:uid="{67F97414-B9B5-4B0B-A549-228DD9F237B4}" name="fuel-type"/>
    <tableColumn id="5" xr3:uid="{04D0F009-A305-4041-8AA0-005712AC3D7E}" name="aspiration"/>
    <tableColumn id="6" xr3:uid="{34B093CF-5761-473D-AE0D-C5D3017F73AE}" name="num-of-doors"/>
    <tableColumn id="7" xr3:uid="{105C9743-EF1B-408A-916B-A088D61258E7}" name="body-style"/>
    <tableColumn id="8" xr3:uid="{ED0946CA-B169-4B0F-B85C-30E025CAAEE4}" name="drive-wheels"/>
    <tableColumn id="9" xr3:uid="{9010A705-5608-4422-B4D2-9980EB48448D}" name="engine-location"/>
    <tableColumn id="10" xr3:uid="{79B4AC66-89E4-4E2D-AC16-558C0E568E89}" name="wheel-base"/>
    <tableColumn id="11" xr3:uid="{9951F71B-B529-48DD-A5C2-10F943A84F02}" name="length"/>
    <tableColumn id="12" xr3:uid="{3AE212A5-FF36-4E1D-A399-C02F1970F188}" name="width"/>
    <tableColumn id="13" xr3:uid="{8B921F42-E996-4F62-9FCF-5F368EDD3217}" name="height"/>
    <tableColumn id="14" xr3:uid="{50B15C37-00DB-482C-AD7D-00E1F5C72682}" name="curb-weight"/>
    <tableColumn id="15" xr3:uid="{FA2F759D-6A82-4936-BB0D-39B113F34B5A}" name="engine-type"/>
    <tableColumn id="16" xr3:uid="{6ECBBC84-32AD-45DC-88B1-DB4C7581F005}" name="num-of-cylinders"/>
    <tableColumn id="17" xr3:uid="{21241047-9A39-480F-A4B0-8371732252F9}" name="engine-size"/>
    <tableColumn id="18" xr3:uid="{EAC38FE1-C3E2-46F3-BA6C-EC55A1E64B55}" name="fuel-system"/>
    <tableColumn id="19" xr3:uid="{464F976B-15CC-447B-8E7E-F80A61898D15}" name="bore"/>
    <tableColumn id="20" xr3:uid="{41564124-D483-4573-87E0-5CCB36B704B6}" name="stroke"/>
    <tableColumn id="21" xr3:uid="{562EA52E-782B-418B-910C-8D6DB6E02896}" name="compression-ratio"/>
    <tableColumn id="22" xr3:uid="{3C63371D-03C6-4AA2-BA69-FD501F34E904}" name="horsepower"/>
    <tableColumn id="23" xr3:uid="{E905124B-51AF-41D1-B422-800DF934058C}" name="peak-rpm"/>
    <tableColumn id="24" xr3:uid="{A298ACFA-7D4A-4AD7-8A21-E8B29A902866}" name="city-mpg"/>
    <tableColumn id="25" xr3:uid="{A3E30DD9-9646-4D77-868F-8387893B37B5}" name="highway-mpg"/>
    <tableColumn id="26" xr3:uid="{966F4C26-9137-49DA-BFB8-A200F48A1AA0}" name="price"/>
  </tableColumns>
  <tableStyleInfo name="TableStyleLight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0497B82-0B6B-493B-8E21-81F86DE9B6C4}">
  <we:reference id="wa200005502" version="1.0.0.11" store="en-US" storeType="OMEX"/>
  <we:alternateReferences>
    <we:reference id="wa200005502" version="1.0.0.11" store="" storeType="OMEX"/>
  </we:alternateReferences>
  <we:properties>
    <we:property name="docId" value="&quot;Douk4Ga70PZEfcvPw0gig&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E87C9-DB3C-4EA7-B4AE-94A3457B0B49}">
  <dimension ref="F28"/>
  <sheetViews>
    <sheetView showGridLines="0" tabSelected="1" zoomScale="152" zoomScaleNormal="152" workbookViewId="0">
      <selection activeCell="C17" sqref="C17"/>
    </sheetView>
  </sheetViews>
  <sheetFormatPr defaultRowHeight="14.4" x14ac:dyDescent="0.3"/>
  <cols>
    <col min="1" max="16384" width="8.88671875" style="6"/>
  </cols>
  <sheetData>
    <row r="28" spans="6:6" x14ac:dyDescent="0.3">
      <c r="F2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9591-8675-4F05-ABCC-C12FCD608B01}">
  <dimension ref="A3:L52"/>
  <sheetViews>
    <sheetView workbookViewId="0">
      <selection activeCell="K9" sqref="K9"/>
    </sheetView>
  </sheetViews>
  <sheetFormatPr defaultRowHeight="14.4" x14ac:dyDescent="0.3"/>
  <cols>
    <col min="1" max="1" width="12.5546875" bestFit="1" customWidth="1"/>
    <col min="2" max="2" width="13.44140625" bestFit="1" customWidth="1"/>
    <col min="3" max="3" width="13.5546875" bestFit="1" customWidth="1"/>
    <col min="4" max="4" width="14.77734375" bestFit="1" customWidth="1"/>
    <col min="5" max="5" width="20.77734375" bestFit="1" customWidth="1"/>
    <col min="6" max="6" width="20.109375" bestFit="1" customWidth="1"/>
    <col min="9" max="9" width="13.5546875" bestFit="1" customWidth="1"/>
    <col min="10" max="10" width="14.77734375" bestFit="1" customWidth="1"/>
    <col min="11" max="11" width="19.44140625" customWidth="1"/>
    <col min="12" max="12" width="20.109375" bestFit="1" customWidth="1"/>
  </cols>
  <sheetData>
    <row r="3" spans="1:11" x14ac:dyDescent="0.3">
      <c r="A3" s="1" t="s">
        <v>83</v>
      </c>
      <c r="B3" t="s">
        <v>88</v>
      </c>
    </row>
    <row r="4" spans="1:11" x14ac:dyDescent="0.3">
      <c r="A4" s="2" t="s">
        <v>54</v>
      </c>
      <c r="B4">
        <v>6</v>
      </c>
    </row>
    <row r="5" spans="1:11" x14ac:dyDescent="0.3">
      <c r="A5" s="2" t="s">
        <v>58</v>
      </c>
      <c r="B5">
        <v>8</v>
      </c>
    </row>
    <row r="6" spans="1:11" x14ac:dyDescent="0.3">
      <c r="A6" s="2" t="s">
        <v>55</v>
      </c>
      <c r="B6">
        <v>68</v>
      </c>
    </row>
    <row r="7" spans="1:11" x14ac:dyDescent="0.3">
      <c r="A7" s="2" t="s">
        <v>56</v>
      </c>
      <c r="B7">
        <v>94</v>
      </c>
    </row>
    <row r="8" spans="1:11" x14ac:dyDescent="0.3">
      <c r="A8" s="2" t="s">
        <v>57</v>
      </c>
      <c r="B8">
        <v>25</v>
      </c>
    </row>
    <row r="9" spans="1:11" ht="18" x14ac:dyDescent="0.3">
      <c r="A9" s="2" t="s">
        <v>84</v>
      </c>
      <c r="B9">
        <v>201</v>
      </c>
      <c r="K9" s="10" t="s">
        <v>92</v>
      </c>
    </row>
    <row r="29" spans="2:12" x14ac:dyDescent="0.3">
      <c r="B29" s="1" t="s">
        <v>83</v>
      </c>
      <c r="C29" t="s">
        <v>87</v>
      </c>
      <c r="D29" t="s">
        <v>86</v>
      </c>
      <c r="E29" t="s">
        <v>89</v>
      </c>
      <c r="F29" t="s">
        <v>91</v>
      </c>
      <c r="I29" s="8" t="s">
        <v>87</v>
      </c>
      <c r="J29" s="8" t="s">
        <v>86</v>
      </c>
      <c r="K29" s="8" t="s">
        <v>89</v>
      </c>
      <c r="L29" s="8" t="s">
        <v>91</v>
      </c>
    </row>
    <row r="30" spans="2:12" x14ac:dyDescent="0.3">
      <c r="B30" s="2" t="s">
        <v>26</v>
      </c>
      <c r="C30">
        <v>3</v>
      </c>
      <c r="D30" s="7">
        <v>15498.333333333334</v>
      </c>
      <c r="E30" s="4">
        <v>125.33333333333333</v>
      </c>
      <c r="F30" s="4">
        <v>137.33333333333334</v>
      </c>
      <c r="I30">
        <f>GETPIVOTDATA("Count of make",$B$29)</f>
        <v>201</v>
      </c>
      <c r="J30" s="9">
        <f>GETPIVOTDATA("Average of price",$B$29)</f>
        <v>13207.129353233831</v>
      </c>
      <c r="K30" s="9">
        <f>GETPIVOTDATA("Average of horsepower",$B$29)</f>
        <v>103.39698492462311</v>
      </c>
      <c r="L30" s="9">
        <f>GETPIVOTDATA("Average of engine-size",$B$29)</f>
        <v>126.87562189054727</v>
      </c>
    </row>
    <row r="31" spans="2:12" x14ac:dyDescent="0.3">
      <c r="B31" s="2" t="s">
        <v>27</v>
      </c>
      <c r="C31">
        <v>6</v>
      </c>
      <c r="D31" s="7">
        <v>17859.166666666668</v>
      </c>
      <c r="E31" s="4">
        <v>114.5</v>
      </c>
      <c r="F31" s="4">
        <v>130.66666666666666</v>
      </c>
    </row>
    <row r="32" spans="2:12" x14ac:dyDescent="0.3">
      <c r="B32" s="2" t="s">
        <v>28</v>
      </c>
      <c r="C32">
        <v>8</v>
      </c>
      <c r="D32" s="7">
        <v>26118.75</v>
      </c>
      <c r="E32" s="4">
        <v>138.875</v>
      </c>
      <c r="F32" s="4">
        <v>166.875</v>
      </c>
    </row>
    <row r="33" spans="2:6" x14ac:dyDescent="0.3">
      <c r="B33" s="2" t="s">
        <v>29</v>
      </c>
      <c r="C33">
        <v>3</v>
      </c>
      <c r="D33" s="7">
        <v>6007</v>
      </c>
      <c r="E33" s="4">
        <v>62.666666666666664</v>
      </c>
      <c r="F33" s="4">
        <v>80.333333333333329</v>
      </c>
    </row>
    <row r="34" spans="2:6" x14ac:dyDescent="0.3">
      <c r="B34" s="2" t="s">
        <v>30</v>
      </c>
      <c r="C34">
        <v>9</v>
      </c>
      <c r="D34" s="7">
        <v>7875.4444444444443</v>
      </c>
      <c r="E34" s="4">
        <v>86.333333333333329</v>
      </c>
      <c r="F34" s="4">
        <v>102.66666666666667</v>
      </c>
    </row>
    <row r="35" spans="2:6" x14ac:dyDescent="0.3">
      <c r="B35" s="2" t="s">
        <v>31</v>
      </c>
      <c r="C35">
        <v>13</v>
      </c>
      <c r="D35" s="7">
        <v>8184.6923076923076</v>
      </c>
      <c r="E35" s="4">
        <v>80.230769230769226</v>
      </c>
      <c r="F35" s="4">
        <v>99.307692307692307</v>
      </c>
    </row>
    <row r="36" spans="2:6" x14ac:dyDescent="0.3">
      <c r="B36" s="2" t="s">
        <v>32</v>
      </c>
      <c r="C36">
        <v>2</v>
      </c>
      <c r="D36" s="7">
        <v>8916.5</v>
      </c>
      <c r="E36" s="4">
        <v>84</v>
      </c>
      <c r="F36" s="4">
        <v>115</v>
      </c>
    </row>
    <row r="37" spans="2:6" x14ac:dyDescent="0.3">
      <c r="B37" s="2" t="s">
        <v>33</v>
      </c>
      <c r="C37">
        <v>3</v>
      </c>
      <c r="D37" s="7">
        <v>34600</v>
      </c>
      <c r="E37" s="4">
        <v>204.66666666666666</v>
      </c>
      <c r="F37" s="4">
        <v>280.66666666666669</v>
      </c>
    </row>
    <row r="38" spans="2:6" x14ac:dyDescent="0.3">
      <c r="B38" s="2" t="s">
        <v>34</v>
      </c>
      <c r="C38">
        <v>17</v>
      </c>
      <c r="D38" s="7">
        <v>10652.882352941177</v>
      </c>
      <c r="E38" s="4">
        <v>85.529411764705884</v>
      </c>
      <c r="F38" s="4">
        <v>103</v>
      </c>
    </row>
    <row r="39" spans="2:6" x14ac:dyDescent="0.3">
      <c r="B39" s="2" t="s">
        <v>35</v>
      </c>
      <c r="C39">
        <v>8</v>
      </c>
      <c r="D39" s="7">
        <v>33647</v>
      </c>
      <c r="E39" s="4">
        <v>146.25</v>
      </c>
      <c r="F39" s="4">
        <v>226.5</v>
      </c>
    </row>
    <row r="40" spans="2:6" x14ac:dyDescent="0.3">
      <c r="B40" s="2" t="s">
        <v>36</v>
      </c>
      <c r="C40">
        <v>1</v>
      </c>
      <c r="D40" s="7">
        <v>16503</v>
      </c>
      <c r="E40" s="4">
        <v>175</v>
      </c>
      <c r="F40" s="4">
        <v>140</v>
      </c>
    </row>
    <row r="41" spans="2:6" x14ac:dyDescent="0.3">
      <c r="B41" s="2" t="s">
        <v>37</v>
      </c>
      <c r="C41">
        <v>13</v>
      </c>
      <c r="D41" s="7">
        <v>9239.7692307692305</v>
      </c>
      <c r="E41" s="4">
        <v>104.07692307692308</v>
      </c>
      <c r="F41" s="4">
        <v>118.30769230769231</v>
      </c>
    </row>
    <row r="42" spans="2:6" x14ac:dyDescent="0.3">
      <c r="B42" s="2" t="s">
        <v>38</v>
      </c>
      <c r="C42">
        <v>18</v>
      </c>
      <c r="D42" s="7">
        <v>10415.666666666666</v>
      </c>
      <c r="E42" s="4">
        <v>102.55555555555556</v>
      </c>
      <c r="F42" s="4">
        <v>127.88888888888889</v>
      </c>
    </row>
    <row r="43" spans="2:6" x14ac:dyDescent="0.3">
      <c r="B43" s="2" t="s">
        <v>39</v>
      </c>
      <c r="C43">
        <v>11</v>
      </c>
      <c r="D43" s="7">
        <v>15489.09090909091</v>
      </c>
      <c r="E43" s="4">
        <v>99.818181818181813</v>
      </c>
      <c r="F43" s="4">
        <v>135.81818181818181</v>
      </c>
    </row>
    <row r="44" spans="2:6" x14ac:dyDescent="0.3">
      <c r="B44" s="2" t="s">
        <v>40</v>
      </c>
      <c r="C44">
        <v>7</v>
      </c>
      <c r="D44" s="7">
        <v>7963.4285714285716</v>
      </c>
      <c r="E44" s="4">
        <v>86.714285714285708</v>
      </c>
      <c r="F44" s="4">
        <v>106.28571428571429</v>
      </c>
    </row>
    <row r="45" spans="2:6" x14ac:dyDescent="0.3">
      <c r="B45" s="2" t="s">
        <v>41</v>
      </c>
      <c r="C45">
        <v>4</v>
      </c>
      <c r="D45" s="7">
        <v>31400.5</v>
      </c>
      <c r="E45" s="4">
        <v>191</v>
      </c>
      <c r="F45" s="4">
        <v>183.25</v>
      </c>
    </row>
    <row r="46" spans="2:6" x14ac:dyDescent="0.3">
      <c r="B46" s="2" t="s">
        <v>42</v>
      </c>
      <c r="C46">
        <v>2</v>
      </c>
      <c r="D46" s="7">
        <v>9595</v>
      </c>
      <c r="E46" s="4">
        <v>103.3969849246231</v>
      </c>
      <c r="F46" s="4">
        <v>132</v>
      </c>
    </row>
    <row r="47" spans="2:6" x14ac:dyDescent="0.3">
      <c r="B47" s="2" t="s">
        <v>43</v>
      </c>
      <c r="C47">
        <v>6</v>
      </c>
      <c r="D47" s="7">
        <v>15223.333333333334</v>
      </c>
      <c r="E47" s="4">
        <v>126.66666666666667</v>
      </c>
      <c r="F47" s="4">
        <v>121</v>
      </c>
    </row>
    <row r="48" spans="2:6" x14ac:dyDescent="0.3">
      <c r="B48" s="2" t="s">
        <v>44</v>
      </c>
      <c r="C48">
        <v>12</v>
      </c>
      <c r="D48" s="7">
        <v>8541.25</v>
      </c>
      <c r="E48" s="4">
        <v>86.25</v>
      </c>
      <c r="F48" s="4">
        <v>107.08333333333333</v>
      </c>
    </row>
    <row r="49" spans="2:6" x14ac:dyDescent="0.3">
      <c r="B49" s="2" t="s">
        <v>45</v>
      </c>
      <c r="C49">
        <v>32</v>
      </c>
      <c r="D49" s="7">
        <v>9885.8125</v>
      </c>
      <c r="E49" s="4">
        <v>92.78125</v>
      </c>
      <c r="F49" s="4">
        <v>118.8125</v>
      </c>
    </row>
    <row r="50" spans="2:6" x14ac:dyDescent="0.3">
      <c r="B50" s="2" t="s">
        <v>46</v>
      </c>
      <c r="C50">
        <v>12</v>
      </c>
      <c r="D50" s="7">
        <v>10077.5</v>
      </c>
      <c r="E50" s="4">
        <v>81.083333333333329</v>
      </c>
      <c r="F50" s="4">
        <v>107.25</v>
      </c>
    </row>
    <row r="51" spans="2:6" x14ac:dyDescent="0.3">
      <c r="B51" s="2" t="s">
        <v>47</v>
      </c>
      <c r="C51">
        <v>11</v>
      </c>
      <c r="D51" s="7">
        <v>18063.18181818182</v>
      </c>
      <c r="E51" s="4">
        <v>128</v>
      </c>
      <c r="F51" s="4">
        <v>142.27272727272728</v>
      </c>
    </row>
    <row r="52" spans="2:6" x14ac:dyDescent="0.3">
      <c r="B52" s="2" t="s">
        <v>84</v>
      </c>
      <c r="C52">
        <v>201</v>
      </c>
      <c r="D52" s="7">
        <v>13207.129353233831</v>
      </c>
      <c r="E52" s="4">
        <v>103.39698492462311</v>
      </c>
      <c r="F52" s="4">
        <v>126.87562189054727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0493-88C8-4FF0-A841-E4D5803AC059}">
  <dimension ref="A3:K7"/>
  <sheetViews>
    <sheetView workbookViewId="0">
      <selection activeCell="J11" sqref="J11"/>
    </sheetView>
  </sheetViews>
  <sheetFormatPr defaultRowHeight="14.4" x14ac:dyDescent="0.3"/>
  <cols>
    <col min="1" max="1" width="12.5546875" bestFit="1" customWidth="1"/>
    <col min="2" max="2" width="20.77734375" bestFit="1" customWidth="1"/>
    <col min="11" max="11" width="17" customWidth="1"/>
  </cols>
  <sheetData>
    <row r="3" spans="1:11" x14ac:dyDescent="0.3">
      <c r="A3" s="1" t="s">
        <v>83</v>
      </c>
      <c r="B3" t="s">
        <v>89</v>
      </c>
    </row>
    <row r="4" spans="1:11" x14ac:dyDescent="0.3">
      <c r="A4" s="2" t="s">
        <v>49</v>
      </c>
      <c r="B4">
        <v>84.45</v>
      </c>
    </row>
    <row r="5" spans="1:11" x14ac:dyDescent="0.3">
      <c r="A5" s="2" t="s">
        <v>48</v>
      </c>
      <c r="B5" s="4">
        <v>105.4905744190566</v>
      </c>
    </row>
    <row r="6" spans="1:11" x14ac:dyDescent="0.3">
      <c r="A6" s="2" t="s">
        <v>84</v>
      </c>
      <c r="B6" s="4">
        <v>103.39698492462311</v>
      </c>
    </row>
    <row r="7" spans="1:11" ht="18" x14ac:dyDescent="0.3">
      <c r="K7" s="10" t="s">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B8E1B-EB19-4CD4-A35E-904216512341}">
  <dimension ref="A4:K8"/>
  <sheetViews>
    <sheetView workbookViewId="0">
      <selection activeCell="K8" sqref="K8"/>
    </sheetView>
  </sheetViews>
  <sheetFormatPr defaultRowHeight="14.4" x14ac:dyDescent="0.3"/>
  <cols>
    <col min="1" max="1" width="12.5546875" bestFit="1" customWidth="1"/>
    <col min="2" max="2" width="12.6640625" bestFit="1" customWidth="1"/>
    <col min="11" max="11" width="19.77734375" customWidth="1"/>
  </cols>
  <sheetData>
    <row r="4" spans="1:11" x14ac:dyDescent="0.3">
      <c r="A4" s="1" t="s">
        <v>83</v>
      </c>
      <c r="B4" t="s">
        <v>85</v>
      </c>
    </row>
    <row r="5" spans="1:11" x14ac:dyDescent="0.3">
      <c r="A5" s="2" t="s">
        <v>49</v>
      </c>
      <c r="B5" s="7">
        <v>316763</v>
      </c>
    </row>
    <row r="6" spans="1:11" x14ac:dyDescent="0.3">
      <c r="A6" s="2" t="s">
        <v>48</v>
      </c>
      <c r="B6" s="7">
        <v>2337870</v>
      </c>
    </row>
    <row r="7" spans="1:11" x14ac:dyDescent="0.3">
      <c r="A7" s="2" t="s">
        <v>84</v>
      </c>
      <c r="B7" s="7">
        <v>2654633</v>
      </c>
    </row>
    <row r="8" spans="1:11" ht="18" x14ac:dyDescent="0.3">
      <c r="K8" s="10" t="s">
        <v>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6419-9260-4F2C-AD34-7BEBBDABC910}">
  <dimension ref="D3:M9"/>
  <sheetViews>
    <sheetView workbookViewId="0">
      <selection activeCell="M9" sqref="M9"/>
    </sheetView>
  </sheetViews>
  <sheetFormatPr defaultRowHeight="14.4" x14ac:dyDescent="0.3"/>
  <cols>
    <col min="4" max="4" width="12.5546875" bestFit="1" customWidth="1"/>
    <col min="5" max="6" width="13.5546875" bestFit="1" customWidth="1"/>
    <col min="13" max="13" width="18.44140625" customWidth="1"/>
  </cols>
  <sheetData>
    <row r="3" spans="4:13" x14ac:dyDescent="0.3">
      <c r="D3" s="1" t="s">
        <v>83</v>
      </c>
      <c r="E3" t="s">
        <v>87</v>
      </c>
    </row>
    <row r="4" spans="4:13" x14ac:dyDescent="0.3">
      <c r="D4" s="2" t="s">
        <v>53</v>
      </c>
      <c r="E4">
        <v>115</v>
      </c>
    </row>
    <row r="5" spans="4:13" x14ac:dyDescent="0.3">
      <c r="D5" s="2" t="s">
        <v>52</v>
      </c>
      <c r="E5">
        <v>86</v>
      </c>
    </row>
    <row r="6" spans="4:13" x14ac:dyDescent="0.3">
      <c r="D6" s="2" t="s">
        <v>84</v>
      </c>
      <c r="E6">
        <v>201</v>
      </c>
    </row>
    <row r="9" spans="4:13" ht="18" x14ac:dyDescent="0.3">
      <c r="M9" s="10" t="s">
        <v>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995E6-474E-4E1C-B147-FD9B0A8104DD}">
  <dimension ref="A3:Q26"/>
  <sheetViews>
    <sheetView workbookViewId="0">
      <selection activeCell="Q9" sqref="Q9"/>
    </sheetView>
  </sheetViews>
  <sheetFormatPr defaultRowHeight="14.4" x14ac:dyDescent="0.3"/>
  <cols>
    <col min="1" max="1" width="13.44140625" bestFit="1" customWidth="1"/>
    <col min="2" max="2" width="14.77734375" bestFit="1" customWidth="1"/>
    <col min="17" max="17" width="16.33203125" customWidth="1"/>
  </cols>
  <sheetData>
    <row r="3" spans="1:17" x14ac:dyDescent="0.3">
      <c r="A3" s="1" t="s">
        <v>83</v>
      </c>
      <c r="B3" t="s">
        <v>86</v>
      </c>
    </row>
    <row r="4" spans="1:17" x14ac:dyDescent="0.3">
      <c r="A4" s="2" t="s">
        <v>26</v>
      </c>
      <c r="B4" s="7">
        <v>15498.333333333334</v>
      </c>
    </row>
    <row r="5" spans="1:17" x14ac:dyDescent="0.3">
      <c r="A5" s="2" t="s">
        <v>27</v>
      </c>
      <c r="B5" s="7">
        <v>17859.166666666668</v>
      </c>
    </row>
    <row r="6" spans="1:17" x14ac:dyDescent="0.3">
      <c r="A6" s="2" t="s">
        <v>28</v>
      </c>
      <c r="B6" s="7">
        <v>26118.75</v>
      </c>
    </row>
    <row r="7" spans="1:17" x14ac:dyDescent="0.3">
      <c r="A7" s="2" t="s">
        <v>29</v>
      </c>
      <c r="B7" s="7">
        <v>6007</v>
      </c>
    </row>
    <row r="8" spans="1:17" x14ac:dyDescent="0.3">
      <c r="A8" s="2" t="s">
        <v>30</v>
      </c>
      <c r="B8" s="7">
        <v>7875.4444444444443</v>
      </c>
    </row>
    <row r="9" spans="1:17" ht="18" x14ac:dyDescent="0.3">
      <c r="A9" s="2" t="s">
        <v>31</v>
      </c>
      <c r="B9" s="7">
        <v>8184.6923076923076</v>
      </c>
      <c r="Q9" s="10" t="s">
        <v>92</v>
      </c>
    </row>
    <row r="10" spans="1:17" x14ac:dyDescent="0.3">
      <c r="A10" s="2" t="s">
        <v>32</v>
      </c>
      <c r="B10" s="7">
        <v>8916.5</v>
      </c>
    </row>
    <row r="11" spans="1:17" x14ac:dyDescent="0.3">
      <c r="A11" s="2" t="s">
        <v>33</v>
      </c>
      <c r="B11" s="7">
        <v>34600</v>
      </c>
    </row>
    <row r="12" spans="1:17" x14ac:dyDescent="0.3">
      <c r="A12" s="2" t="s">
        <v>34</v>
      </c>
      <c r="B12" s="7">
        <v>10652.882352941177</v>
      </c>
    </row>
    <row r="13" spans="1:17" x14ac:dyDescent="0.3">
      <c r="A13" s="2" t="s">
        <v>35</v>
      </c>
      <c r="B13" s="7">
        <v>33647</v>
      </c>
    </row>
    <row r="14" spans="1:17" x14ac:dyDescent="0.3">
      <c r="A14" s="2" t="s">
        <v>36</v>
      </c>
      <c r="B14" s="7">
        <v>16503</v>
      </c>
    </row>
    <row r="15" spans="1:17" x14ac:dyDescent="0.3">
      <c r="A15" s="2" t="s">
        <v>37</v>
      </c>
      <c r="B15" s="7">
        <v>9239.7692307692305</v>
      </c>
    </row>
    <row r="16" spans="1:17" x14ac:dyDescent="0.3">
      <c r="A16" s="2" t="s">
        <v>38</v>
      </c>
      <c r="B16" s="7">
        <v>10415.666666666666</v>
      </c>
    </row>
    <row r="17" spans="1:2" x14ac:dyDescent="0.3">
      <c r="A17" s="2" t="s">
        <v>39</v>
      </c>
      <c r="B17" s="7">
        <v>15489.09090909091</v>
      </c>
    </row>
    <row r="18" spans="1:2" x14ac:dyDescent="0.3">
      <c r="A18" s="2" t="s">
        <v>40</v>
      </c>
      <c r="B18" s="7">
        <v>7963.4285714285716</v>
      </c>
    </row>
    <row r="19" spans="1:2" x14ac:dyDescent="0.3">
      <c r="A19" s="2" t="s">
        <v>41</v>
      </c>
      <c r="B19" s="7">
        <v>31400.5</v>
      </c>
    </row>
    <row r="20" spans="1:2" x14ac:dyDescent="0.3">
      <c r="A20" s="2" t="s">
        <v>42</v>
      </c>
      <c r="B20" s="7">
        <v>9595</v>
      </c>
    </row>
    <row r="21" spans="1:2" x14ac:dyDescent="0.3">
      <c r="A21" s="2" t="s">
        <v>43</v>
      </c>
      <c r="B21" s="7">
        <v>15223.333333333334</v>
      </c>
    </row>
    <row r="22" spans="1:2" x14ac:dyDescent="0.3">
      <c r="A22" s="2" t="s">
        <v>44</v>
      </c>
      <c r="B22" s="7">
        <v>8541.25</v>
      </c>
    </row>
    <row r="23" spans="1:2" x14ac:dyDescent="0.3">
      <c r="A23" s="2" t="s">
        <v>45</v>
      </c>
      <c r="B23" s="7">
        <v>9885.8125</v>
      </c>
    </row>
    <row r="24" spans="1:2" x14ac:dyDescent="0.3">
      <c r="A24" s="2" t="s">
        <v>46</v>
      </c>
      <c r="B24" s="7">
        <v>10077.5</v>
      </c>
    </row>
    <row r="25" spans="1:2" x14ac:dyDescent="0.3">
      <c r="A25" s="2" t="s">
        <v>47</v>
      </c>
      <c r="B25" s="7">
        <v>18063.18181818182</v>
      </c>
    </row>
    <row r="26" spans="1:2" x14ac:dyDescent="0.3">
      <c r="A26" s="2" t="s">
        <v>84</v>
      </c>
      <c r="B26" s="7">
        <v>13207.129353233831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9F7F-E898-4DA5-A565-13D7C7914DC5}">
  <dimension ref="A3:M12"/>
  <sheetViews>
    <sheetView workbookViewId="0">
      <selection activeCell="M24" sqref="M24"/>
    </sheetView>
  </sheetViews>
  <sheetFormatPr defaultRowHeight="14.4" x14ac:dyDescent="0.3"/>
  <cols>
    <col min="1" max="1" width="12.5546875" bestFit="1" customWidth="1"/>
    <col min="2" max="2" width="14.77734375" bestFit="1" customWidth="1"/>
    <col min="13" max="13" width="18.77734375" customWidth="1"/>
  </cols>
  <sheetData>
    <row r="3" spans="1:13" x14ac:dyDescent="0.3">
      <c r="A3" s="1" t="s">
        <v>83</v>
      </c>
      <c r="B3" t="s">
        <v>86</v>
      </c>
    </row>
    <row r="4" spans="1:13" x14ac:dyDescent="0.3">
      <c r="A4" s="2" t="s">
        <v>53</v>
      </c>
      <c r="B4" s="4">
        <v>13498.034782608696</v>
      </c>
    </row>
    <row r="5" spans="1:13" x14ac:dyDescent="0.3">
      <c r="A5" s="3" t="s">
        <v>61</v>
      </c>
      <c r="B5" s="4">
        <v>10617.857142857143</v>
      </c>
    </row>
    <row r="6" spans="1:13" x14ac:dyDescent="0.3">
      <c r="A6" s="3" t="s">
        <v>60</v>
      </c>
      <c r="B6" s="4">
        <v>9789.072463768116</v>
      </c>
    </row>
    <row r="7" spans="1:13" x14ac:dyDescent="0.3">
      <c r="A7" s="3" t="s">
        <v>59</v>
      </c>
      <c r="B7" s="4">
        <v>20577</v>
      </c>
    </row>
    <row r="8" spans="1:13" x14ac:dyDescent="0.3">
      <c r="A8" s="2" t="s">
        <v>52</v>
      </c>
      <c r="B8" s="4">
        <v>12818.127906976744</v>
      </c>
    </row>
    <row r="9" spans="1:13" x14ac:dyDescent="0.3">
      <c r="A9" s="3" t="s">
        <v>61</v>
      </c>
      <c r="B9" s="4">
        <v>7603</v>
      </c>
    </row>
    <row r="10" spans="1:13" ht="18" x14ac:dyDescent="0.3">
      <c r="A10" s="3" t="s">
        <v>60</v>
      </c>
      <c r="B10" s="4">
        <v>8478.3265306122448</v>
      </c>
      <c r="M10" s="10" t="s">
        <v>92</v>
      </c>
    </row>
    <row r="11" spans="1:13" x14ac:dyDescent="0.3">
      <c r="A11" s="3" t="s">
        <v>59</v>
      </c>
      <c r="B11" s="4">
        <v>18869.944444444445</v>
      </c>
    </row>
    <row r="12" spans="1:13" x14ac:dyDescent="0.3">
      <c r="A12" s="2" t="s">
        <v>84</v>
      </c>
      <c r="B12" s="4">
        <v>13207.129353233831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6E74-5227-4B8C-99B0-871C18345A85}">
  <dimension ref="A3:N26"/>
  <sheetViews>
    <sheetView topLeftCell="D1" workbookViewId="0">
      <selection activeCell="P11" sqref="P11"/>
    </sheetView>
  </sheetViews>
  <sheetFormatPr defaultRowHeight="14.4" x14ac:dyDescent="0.3"/>
  <cols>
    <col min="1" max="1" width="13.44140625" bestFit="1" customWidth="1"/>
    <col min="2" max="2" width="15.77734375" bestFit="1" customWidth="1"/>
    <col min="14" max="14" width="22.77734375" customWidth="1"/>
  </cols>
  <sheetData>
    <row r="3" spans="1:14" x14ac:dyDescent="0.3">
      <c r="A3" s="1" t="s">
        <v>83</v>
      </c>
      <c r="B3" t="s">
        <v>90</v>
      </c>
    </row>
    <row r="4" spans="1:14" x14ac:dyDescent="0.3">
      <c r="A4" s="2" t="s">
        <v>26</v>
      </c>
      <c r="B4">
        <v>15000</v>
      </c>
    </row>
    <row r="5" spans="1:14" x14ac:dyDescent="0.3">
      <c r="A5" s="2" t="s">
        <v>27</v>
      </c>
      <c r="B5">
        <v>33000</v>
      </c>
    </row>
    <row r="6" spans="1:14" x14ac:dyDescent="0.3">
      <c r="A6" s="2" t="s">
        <v>28</v>
      </c>
      <c r="B6">
        <v>40550</v>
      </c>
    </row>
    <row r="7" spans="1:14" x14ac:dyDescent="0.3">
      <c r="A7" s="2" t="s">
        <v>29</v>
      </c>
      <c r="B7">
        <v>15900</v>
      </c>
    </row>
    <row r="8" spans="1:14" x14ac:dyDescent="0.3">
      <c r="A8" s="2" t="s">
        <v>30</v>
      </c>
      <c r="B8">
        <v>48500</v>
      </c>
    </row>
    <row r="9" spans="1:14" x14ac:dyDescent="0.3">
      <c r="A9" s="2" t="s">
        <v>31</v>
      </c>
      <c r="B9">
        <v>74800</v>
      </c>
    </row>
    <row r="10" spans="1:14" x14ac:dyDescent="0.3">
      <c r="A10" s="2" t="s">
        <v>32</v>
      </c>
      <c r="B10">
        <v>9800</v>
      </c>
    </row>
    <row r="11" spans="1:14" x14ac:dyDescent="0.3">
      <c r="A11" s="2" t="s">
        <v>33</v>
      </c>
      <c r="B11">
        <v>14500</v>
      </c>
    </row>
    <row r="12" spans="1:14" x14ac:dyDescent="0.3">
      <c r="A12" s="2" t="s">
        <v>34</v>
      </c>
      <c r="B12">
        <v>86850</v>
      </c>
    </row>
    <row r="13" spans="1:14" ht="18" x14ac:dyDescent="0.3">
      <c r="A13" s="2" t="s">
        <v>35</v>
      </c>
      <c r="B13">
        <v>35900</v>
      </c>
      <c r="N13" s="10" t="s">
        <v>92</v>
      </c>
    </row>
    <row r="14" spans="1:14" x14ac:dyDescent="0.3">
      <c r="A14" s="2" t="s">
        <v>36</v>
      </c>
      <c r="B14">
        <v>5000</v>
      </c>
    </row>
    <row r="15" spans="1:14" x14ac:dyDescent="0.3">
      <c r="A15" s="2" t="s">
        <v>37</v>
      </c>
      <c r="B15">
        <v>68500</v>
      </c>
    </row>
    <row r="16" spans="1:14" x14ac:dyDescent="0.3">
      <c r="A16" s="2" t="s">
        <v>38</v>
      </c>
      <c r="B16">
        <v>93200</v>
      </c>
    </row>
    <row r="17" spans="1:2" x14ac:dyDescent="0.3">
      <c r="A17" s="2" t="s">
        <v>39</v>
      </c>
      <c r="B17">
        <v>51350</v>
      </c>
    </row>
    <row r="18" spans="1:2" x14ac:dyDescent="0.3">
      <c r="A18" s="2" t="s">
        <v>40</v>
      </c>
      <c r="B18">
        <v>37500</v>
      </c>
    </row>
    <row r="19" spans="1:2" x14ac:dyDescent="0.3">
      <c r="A19" s="2" t="s">
        <v>41</v>
      </c>
      <c r="B19">
        <v>23200</v>
      </c>
    </row>
    <row r="20" spans="1:2" x14ac:dyDescent="0.3">
      <c r="A20" s="2" t="s">
        <v>42</v>
      </c>
      <c r="B20">
        <v>10235.175879396986</v>
      </c>
    </row>
    <row r="21" spans="1:2" x14ac:dyDescent="0.3">
      <c r="A21" s="2" t="s">
        <v>43</v>
      </c>
      <c r="B21">
        <v>32000</v>
      </c>
    </row>
    <row r="22" spans="1:2" x14ac:dyDescent="0.3">
      <c r="A22" s="2" t="s">
        <v>44</v>
      </c>
      <c r="B22">
        <v>57300</v>
      </c>
    </row>
    <row r="23" spans="1:2" x14ac:dyDescent="0.3">
      <c r="A23" s="2" t="s">
        <v>45</v>
      </c>
      <c r="B23">
        <v>155500</v>
      </c>
    </row>
    <row r="24" spans="1:2" x14ac:dyDescent="0.3">
      <c r="A24" s="2" t="s">
        <v>46</v>
      </c>
      <c r="B24">
        <v>61850</v>
      </c>
    </row>
    <row r="25" spans="1:2" x14ac:dyDescent="0.3">
      <c r="A25" s="2" t="s">
        <v>47</v>
      </c>
      <c r="B25">
        <v>58200</v>
      </c>
    </row>
    <row r="26" spans="1:2" x14ac:dyDescent="0.3">
      <c r="A26" s="2" t="s">
        <v>84</v>
      </c>
      <c r="B26">
        <v>1028635.175879397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2"/>
  <sheetViews>
    <sheetView workbookViewId="0"/>
  </sheetViews>
  <sheetFormatPr defaultRowHeight="14.4" x14ac:dyDescent="0.3"/>
  <cols>
    <col min="1" max="1" width="11.5546875" customWidth="1"/>
    <col min="2" max="2" width="17.77734375" customWidth="1"/>
    <col min="4" max="4" width="10.5546875" customWidth="1"/>
    <col min="5" max="5" width="11.21875" customWidth="1"/>
    <col min="6" max="6" width="14.6640625" customWidth="1"/>
    <col min="7" max="7" width="11.77734375" customWidth="1"/>
    <col min="8" max="8" width="13.5546875" customWidth="1"/>
    <col min="9" max="9" width="16" customWidth="1"/>
    <col min="10" max="10" width="12.44140625" customWidth="1"/>
    <col min="14" max="15" width="13" customWidth="1"/>
    <col min="16" max="16" width="17.33203125" customWidth="1"/>
    <col min="17" max="17" width="12.21875" customWidth="1"/>
    <col min="18" max="18" width="12.6640625" customWidth="1"/>
    <col min="21" max="21" width="18.109375" customWidth="1"/>
    <col min="22" max="22" width="12.88671875" customWidth="1"/>
    <col min="23" max="23" width="11.109375" customWidth="1"/>
    <col min="24" max="24" width="10.33203125" customWidth="1"/>
    <col min="25" max="25" width="14.44140625" customWidth="1"/>
  </cols>
  <sheetData>
    <row r="1" spans="1:26"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row>
    <row r="2" spans="1:26" x14ac:dyDescent="0.3">
      <c r="A2">
        <v>3</v>
      </c>
      <c r="B2">
        <v>122</v>
      </c>
      <c r="C2" t="s">
        <v>26</v>
      </c>
      <c r="D2" t="s">
        <v>48</v>
      </c>
      <c r="E2" t="s">
        <v>50</v>
      </c>
      <c r="F2" t="s">
        <v>52</v>
      </c>
      <c r="G2" t="s">
        <v>54</v>
      </c>
      <c r="H2" t="s">
        <v>59</v>
      </c>
      <c r="I2" t="s">
        <v>62</v>
      </c>
      <c r="J2">
        <v>88.6</v>
      </c>
      <c r="K2">
        <v>168.8</v>
      </c>
      <c r="L2">
        <v>64.099999999999994</v>
      </c>
      <c r="M2">
        <v>48.8</v>
      </c>
      <c r="N2">
        <v>2548</v>
      </c>
      <c r="O2" t="s">
        <v>64</v>
      </c>
      <c r="P2" t="s">
        <v>53</v>
      </c>
      <c r="Q2">
        <v>130</v>
      </c>
      <c r="R2" t="s">
        <v>75</v>
      </c>
      <c r="S2">
        <v>3.47</v>
      </c>
      <c r="T2">
        <v>2.68</v>
      </c>
      <c r="U2">
        <v>9</v>
      </c>
      <c r="V2">
        <v>111</v>
      </c>
      <c r="W2">
        <v>5000</v>
      </c>
      <c r="X2">
        <v>21</v>
      </c>
      <c r="Y2">
        <v>27</v>
      </c>
      <c r="Z2">
        <v>13495</v>
      </c>
    </row>
    <row r="3" spans="1:26" x14ac:dyDescent="0.3">
      <c r="A3">
        <v>3</v>
      </c>
      <c r="B3">
        <v>122</v>
      </c>
      <c r="C3" t="s">
        <v>26</v>
      </c>
      <c r="D3" t="s">
        <v>48</v>
      </c>
      <c r="E3" t="s">
        <v>50</v>
      </c>
      <c r="F3" t="s">
        <v>52</v>
      </c>
      <c r="G3" t="s">
        <v>54</v>
      </c>
      <c r="H3" t="s">
        <v>59</v>
      </c>
      <c r="I3" t="s">
        <v>62</v>
      </c>
      <c r="J3">
        <v>88.6</v>
      </c>
      <c r="K3">
        <v>168.8</v>
      </c>
      <c r="L3">
        <v>64.099999999999994</v>
      </c>
      <c r="M3">
        <v>48.8</v>
      </c>
      <c r="N3">
        <v>2548</v>
      </c>
      <c r="O3" t="s">
        <v>64</v>
      </c>
      <c r="P3" t="s">
        <v>53</v>
      </c>
      <c r="Q3">
        <v>130</v>
      </c>
      <c r="R3" t="s">
        <v>75</v>
      </c>
      <c r="S3">
        <v>3.47</v>
      </c>
      <c r="T3">
        <v>2.68</v>
      </c>
      <c r="U3">
        <v>9</v>
      </c>
      <c r="V3">
        <v>111</v>
      </c>
      <c r="W3">
        <v>5000</v>
      </c>
      <c r="X3">
        <v>21</v>
      </c>
      <c r="Y3">
        <v>27</v>
      </c>
      <c r="Z3">
        <v>16500</v>
      </c>
    </row>
    <row r="4" spans="1:26" x14ac:dyDescent="0.3">
      <c r="A4">
        <v>1</v>
      </c>
      <c r="B4">
        <v>122</v>
      </c>
      <c r="C4" t="s">
        <v>26</v>
      </c>
      <c r="D4" t="s">
        <v>48</v>
      </c>
      <c r="E4" t="s">
        <v>50</v>
      </c>
      <c r="F4" t="s">
        <v>52</v>
      </c>
      <c r="G4" t="s">
        <v>55</v>
      </c>
      <c r="H4" t="s">
        <v>59</v>
      </c>
      <c r="I4" t="s">
        <v>62</v>
      </c>
      <c r="J4">
        <v>94.5</v>
      </c>
      <c r="K4">
        <v>171.2</v>
      </c>
      <c r="L4">
        <v>65.5</v>
      </c>
      <c r="M4">
        <v>52.4</v>
      </c>
      <c r="N4">
        <v>2823</v>
      </c>
      <c r="O4" t="s">
        <v>65</v>
      </c>
      <c r="P4" t="s">
        <v>70</v>
      </c>
      <c r="Q4">
        <v>152</v>
      </c>
      <c r="R4" t="s">
        <v>75</v>
      </c>
      <c r="S4">
        <v>2.68</v>
      </c>
      <c r="T4">
        <v>3.47</v>
      </c>
      <c r="U4">
        <v>9</v>
      </c>
      <c r="V4">
        <v>154</v>
      </c>
      <c r="W4">
        <v>5000</v>
      </c>
      <c r="X4">
        <v>19</v>
      </c>
      <c r="Y4">
        <v>26</v>
      </c>
      <c r="Z4">
        <v>16500</v>
      </c>
    </row>
    <row r="5" spans="1:26" x14ac:dyDescent="0.3">
      <c r="A5">
        <v>2</v>
      </c>
      <c r="B5">
        <v>164</v>
      </c>
      <c r="C5" t="s">
        <v>27</v>
      </c>
      <c r="D5" t="s">
        <v>48</v>
      </c>
      <c r="E5" t="s">
        <v>50</v>
      </c>
      <c r="F5" t="s">
        <v>53</v>
      </c>
      <c r="G5" t="s">
        <v>56</v>
      </c>
      <c r="H5" t="s">
        <v>60</v>
      </c>
      <c r="I5" t="s">
        <v>62</v>
      </c>
      <c r="J5">
        <v>99.8</v>
      </c>
      <c r="K5">
        <v>176.6</v>
      </c>
      <c r="L5">
        <v>66.2</v>
      </c>
      <c r="M5">
        <v>54.3</v>
      </c>
      <c r="N5">
        <v>2337</v>
      </c>
      <c r="O5" t="s">
        <v>66</v>
      </c>
      <c r="P5" t="s">
        <v>53</v>
      </c>
      <c r="Q5">
        <v>109</v>
      </c>
      <c r="R5" t="s">
        <v>75</v>
      </c>
      <c r="S5">
        <v>3.19</v>
      </c>
      <c r="T5">
        <v>3.4</v>
      </c>
      <c r="U5">
        <v>10</v>
      </c>
      <c r="V5">
        <v>102</v>
      </c>
      <c r="W5">
        <v>5500</v>
      </c>
      <c r="X5">
        <v>24</v>
      </c>
      <c r="Y5">
        <v>30</v>
      </c>
      <c r="Z5">
        <v>13950</v>
      </c>
    </row>
    <row r="6" spans="1:26" x14ac:dyDescent="0.3">
      <c r="A6">
        <v>2</v>
      </c>
      <c r="B6">
        <v>164</v>
      </c>
      <c r="C6" t="s">
        <v>27</v>
      </c>
      <c r="D6" t="s">
        <v>48</v>
      </c>
      <c r="E6" t="s">
        <v>50</v>
      </c>
      <c r="F6" t="s">
        <v>53</v>
      </c>
      <c r="G6" t="s">
        <v>56</v>
      </c>
      <c r="H6" t="s">
        <v>61</v>
      </c>
      <c r="I6" t="s">
        <v>62</v>
      </c>
      <c r="J6">
        <v>99.4</v>
      </c>
      <c r="K6">
        <v>176.6</v>
      </c>
      <c r="L6">
        <v>66.400000000000006</v>
      </c>
      <c r="M6">
        <v>54.3</v>
      </c>
      <c r="N6">
        <v>2824</v>
      </c>
      <c r="O6" t="s">
        <v>66</v>
      </c>
      <c r="P6" t="s">
        <v>71</v>
      </c>
      <c r="Q6">
        <v>136</v>
      </c>
      <c r="R6" t="s">
        <v>75</v>
      </c>
      <c r="S6">
        <v>3.19</v>
      </c>
      <c r="T6">
        <v>3.4</v>
      </c>
      <c r="U6">
        <v>8</v>
      </c>
      <c r="V6">
        <v>115</v>
      </c>
      <c r="W6">
        <v>5500</v>
      </c>
      <c r="X6">
        <v>18</v>
      </c>
      <c r="Y6">
        <v>22</v>
      </c>
      <c r="Z6">
        <v>17450</v>
      </c>
    </row>
    <row r="7" spans="1:26" x14ac:dyDescent="0.3">
      <c r="A7">
        <v>2</v>
      </c>
      <c r="B7">
        <v>122</v>
      </c>
      <c r="C7" t="s">
        <v>27</v>
      </c>
      <c r="D7" t="s">
        <v>48</v>
      </c>
      <c r="E7" t="s">
        <v>50</v>
      </c>
      <c r="F7" t="s">
        <v>52</v>
      </c>
      <c r="G7" t="s">
        <v>56</v>
      </c>
      <c r="H7" t="s">
        <v>60</v>
      </c>
      <c r="I7" t="s">
        <v>62</v>
      </c>
      <c r="J7">
        <v>99.8</v>
      </c>
      <c r="K7">
        <v>177.3</v>
      </c>
      <c r="L7">
        <v>66.3</v>
      </c>
      <c r="M7">
        <v>53.1</v>
      </c>
      <c r="N7">
        <v>2507</v>
      </c>
      <c r="O7" t="s">
        <v>66</v>
      </c>
      <c r="P7" t="s">
        <v>71</v>
      </c>
      <c r="Q7">
        <v>136</v>
      </c>
      <c r="R7" t="s">
        <v>75</v>
      </c>
      <c r="S7">
        <v>3.19</v>
      </c>
      <c r="T7">
        <v>3.4</v>
      </c>
      <c r="U7">
        <v>8.5</v>
      </c>
      <c r="V7">
        <v>110</v>
      </c>
      <c r="W7">
        <v>5500</v>
      </c>
      <c r="X7">
        <v>19</v>
      </c>
      <c r="Y7">
        <v>25</v>
      </c>
      <c r="Z7">
        <v>15250</v>
      </c>
    </row>
    <row r="8" spans="1:26" x14ac:dyDescent="0.3">
      <c r="A8">
        <v>1</v>
      </c>
      <c r="B8">
        <v>158</v>
      </c>
      <c r="C8" t="s">
        <v>27</v>
      </c>
      <c r="D8" t="s">
        <v>48</v>
      </c>
      <c r="E8" t="s">
        <v>50</v>
      </c>
      <c r="F8" t="s">
        <v>53</v>
      </c>
      <c r="G8" t="s">
        <v>56</v>
      </c>
      <c r="H8" t="s">
        <v>60</v>
      </c>
      <c r="I8" t="s">
        <v>62</v>
      </c>
      <c r="J8">
        <v>105.8</v>
      </c>
      <c r="K8">
        <v>192.7</v>
      </c>
      <c r="L8">
        <v>71.400000000000006</v>
      </c>
      <c r="M8">
        <v>55.7</v>
      </c>
      <c r="N8">
        <v>2844</v>
      </c>
      <c r="O8" t="s">
        <v>66</v>
      </c>
      <c r="P8" t="s">
        <v>71</v>
      </c>
      <c r="Q8">
        <v>136</v>
      </c>
      <c r="R8" t="s">
        <v>75</v>
      </c>
      <c r="S8">
        <v>3.19</v>
      </c>
      <c r="T8">
        <v>3.4</v>
      </c>
      <c r="U8">
        <v>8.5</v>
      </c>
      <c r="V8">
        <v>110</v>
      </c>
      <c r="W8">
        <v>5500</v>
      </c>
      <c r="X8">
        <v>19</v>
      </c>
      <c r="Y8">
        <v>25</v>
      </c>
      <c r="Z8">
        <v>17710</v>
      </c>
    </row>
    <row r="9" spans="1:26" x14ac:dyDescent="0.3">
      <c r="A9">
        <v>1</v>
      </c>
      <c r="B9">
        <v>122</v>
      </c>
      <c r="C9" t="s">
        <v>27</v>
      </c>
      <c r="D9" t="s">
        <v>48</v>
      </c>
      <c r="E9" t="s">
        <v>50</v>
      </c>
      <c r="F9" t="s">
        <v>53</v>
      </c>
      <c r="G9" t="s">
        <v>57</v>
      </c>
      <c r="H9" t="s">
        <v>60</v>
      </c>
      <c r="I9" t="s">
        <v>62</v>
      </c>
      <c r="J9">
        <v>105.8</v>
      </c>
      <c r="K9">
        <v>192.7</v>
      </c>
      <c r="L9">
        <v>71.400000000000006</v>
      </c>
      <c r="M9">
        <v>55.7</v>
      </c>
      <c r="N9">
        <v>2954</v>
      </c>
      <c r="O9" t="s">
        <v>66</v>
      </c>
      <c r="P9" t="s">
        <v>71</v>
      </c>
      <c r="Q9">
        <v>136</v>
      </c>
      <c r="R9" t="s">
        <v>75</v>
      </c>
      <c r="S9">
        <v>3.19</v>
      </c>
      <c r="T9">
        <v>3.4</v>
      </c>
      <c r="U9">
        <v>8.5</v>
      </c>
      <c r="V9">
        <v>110</v>
      </c>
      <c r="W9">
        <v>5500</v>
      </c>
      <c r="X9">
        <v>19</v>
      </c>
      <c r="Y9">
        <v>25</v>
      </c>
      <c r="Z9">
        <v>18920</v>
      </c>
    </row>
    <row r="10" spans="1:26" x14ac:dyDescent="0.3">
      <c r="A10">
        <v>1</v>
      </c>
      <c r="B10">
        <v>158</v>
      </c>
      <c r="C10" t="s">
        <v>27</v>
      </c>
      <c r="D10" t="s">
        <v>48</v>
      </c>
      <c r="E10" t="s">
        <v>51</v>
      </c>
      <c r="F10" t="s">
        <v>53</v>
      </c>
      <c r="G10" t="s">
        <v>56</v>
      </c>
      <c r="H10" t="s">
        <v>60</v>
      </c>
      <c r="I10" t="s">
        <v>62</v>
      </c>
      <c r="J10">
        <v>105.8</v>
      </c>
      <c r="K10">
        <v>192.7</v>
      </c>
      <c r="L10">
        <v>71.400000000000006</v>
      </c>
      <c r="M10">
        <v>55.9</v>
      </c>
      <c r="N10">
        <v>3086</v>
      </c>
      <c r="O10" t="s">
        <v>66</v>
      </c>
      <c r="P10" t="s">
        <v>71</v>
      </c>
      <c r="Q10">
        <v>131</v>
      </c>
      <c r="R10" t="s">
        <v>75</v>
      </c>
      <c r="S10">
        <v>3.13</v>
      </c>
      <c r="T10">
        <v>3.4</v>
      </c>
      <c r="U10">
        <v>8.3000000000000007</v>
      </c>
      <c r="V10">
        <v>140</v>
      </c>
      <c r="W10">
        <v>5500</v>
      </c>
      <c r="X10">
        <v>17</v>
      </c>
      <c r="Y10">
        <v>20</v>
      </c>
      <c r="Z10">
        <v>23875</v>
      </c>
    </row>
    <row r="11" spans="1:26" x14ac:dyDescent="0.3">
      <c r="A11">
        <v>2</v>
      </c>
      <c r="B11">
        <v>192</v>
      </c>
      <c r="C11" t="s">
        <v>28</v>
      </c>
      <c r="D11" t="s">
        <v>48</v>
      </c>
      <c r="E11" t="s">
        <v>50</v>
      </c>
      <c r="F11" t="s">
        <v>52</v>
      </c>
      <c r="G11" t="s">
        <v>56</v>
      </c>
      <c r="H11" t="s">
        <v>59</v>
      </c>
      <c r="I11" t="s">
        <v>62</v>
      </c>
      <c r="J11">
        <v>101.2</v>
      </c>
      <c r="K11">
        <v>176.8</v>
      </c>
      <c r="L11">
        <v>64.8</v>
      </c>
      <c r="M11">
        <v>54.3</v>
      </c>
      <c r="N11">
        <v>2395</v>
      </c>
      <c r="O11" t="s">
        <v>66</v>
      </c>
      <c r="P11" t="s">
        <v>53</v>
      </c>
      <c r="Q11">
        <v>108</v>
      </c>
      <c r="R11" t="s">
        <v>75</v>
      </c>
      <c r="S11">
        <v>3.5</v>
      </c>
      <c r="T11">
        <v>2.8</v>
      </c>
      <c r="U11">
        <v>8.8000000000000007</v>
      </c>
      <c r="V11">
        <v>101</v>
      </c>
      <c r="W11">
        <v>5800</v>
      </c>
      <c r="X11">
        <v>23</v>
      </c>
      <c r="Y11">
        <v>29</v>
      </c>
      <c r="Z11">
        <v>16430</v>
      </c>
    </row>
    <row r="12" spans="1:26" x14ac:dyDescent="0.3">
      <c r="A12">
        <v>0</v>
      </c>
      <c r="B12">
        <v>192</v>
      </c>
      <c r="C12" t="s">
        <v>28</v>
      </c>
      <c r="D12" t="s">
        <v>48</v>
      </c>
      <c r="E12" t="s">
        <v>50</v>
      </c>
      <c r="F12" t="s">
        <v>53</v>
      </c>
      <c r="G12" t="s">
        <v>56</v>
      </c>
      <c r="H12" t="s">
        <v>59</v>
      </c>
      <c r="I12" t="s">
        <v>62</v>
      </c>
      <c r="J12">
        <v>101.2</v>
      </c>
      <c r="K12">
        <v>176.8</v>
      </c>
      <c r="L12">
        <v>64.8</v>
      </c>
      <c r="M12">
        <v>54.3</v>
      </c>
      <c r="N12">
        <v>2395</v>
      </c>
      <c r="O12" t="s">
        <v>66</v>
      </c>
      <c r="P12" t="s">
        <v>53</v>
      </c>
      <c r="Q12">
        <v>108</v>
      </c>
      <c r="R12" t="s">
        <v>75</v>
      </c>
      <c r="S12">
        <v>3.5</v>
      </c>
      <c r="T12">
        <v>2.8</v>
      </c>
      <c r="U12">
        <v>8.8000000000000007</v>
      </c>
      <c r="V12">
        <v>101</v>
      </c>
      <c r="W12">
        <v>5800</v>
      </c>
      <c r="X12">
        <v>23</v>
      </c>
      <c r="Y12">
        <v>29</v>
      </c>
      <c r="Z12">
        <v>16925</v>
      </c>
    </row>
    <row r="13" spans="1:26" x14ac:dyDescent="0.3">
      <c r="A13">
        <v>0</v>
      </c>
      <c r="B13">
        <v>188</v>
      </c>
      <c r="C13" t="s">
        <v>28</v>
      </c>
      <c r="D13" t="s">
        <v>48</v>
      </c>
      <c r="E13" t="s">
        <v>50</v>
      </c>
      <c r="F13" t="s">
        <v>52</v>
      </c>
      <c r="G13" t="s">
        <v>56</v>
      </c>
      <c r="H13" t="s">
        <v>59</v>
      </c>
      <c r="I13" t="s">
        <v>62</v>
      </c>
      <c r="J13">
        <v>101.2</v>
      </c>
      <c r="K13">
        <v>176.8</v>
      </c>
      <c r="L13">
        <v>64.8</v>
      </c>
      <c r="M13">
        <v>54.3</v>
      </c>
      <c r="N13">
        <v>2710</v>
      </c>
      <c r="O13" t="s">
        <v>66</v>
      </c>
      <c r="P13" t="s">
        <v>70</v>
      </c>
      <c r="Q13">
        <v>164</v>
      </c>
      <c r="R13" t="s">
        <v>75</v>
      </c>
      <c r="S13">
        <v>3.31</v>
      </c>
      <c r="T13">
        <v>3.19</v>
      </c>
      <c r="U13">
        <v>9</v>
      </c>
      <c r="V13">
        <v>121</v>
      </c>
      <c r="W13">
        <v>4250</v>
      </c>
      <c r="X13">
        <v>21</v>
      </c>
      <c r="Y13">
        <v>28</v>
      </c>
      <c r="Z13">
        <v>20970</v>
      </c>
    </row>
    <row r="14" spans="1:26" x14ac:dyDescent="0.3">
      <c r="A14">
        <v>0</v>
      </c>
      <c r="B14">
        <v>188</v>
      </c>
      <c r="C14" t="s">
        <v>28</v>
      </c>
      <c r="D14" t="s">
        <v>48</v>
      </c>
      <c r="E14" t="s">
        <v>50</v>
      </c>
      <c r="F14" t="s">
        <v>53</v>
      </c>
      <c r="G14" t="s">
        <v>56</v>
      </c>
      <c r="H14" t="s">
        <v>59</v>
      </c>
      <c r="I14" t="s">
        <v>62</v>
      </c>
      <c r="J14">
        <v>101.2</v>
      </c>
      <c r="K14">
        <v>176.8</v>
      </c>
      <c r="L14">
        <v>64.8</v>
      </c>
      <c r="M14">
        <v>54.3</v>
      </c>
      <c r="N14">
        <v>2765</v>
      </c>
      <c r="O14" t="s">
        <v>66</v>
      </c>
      <c r="P14" t="s">
        <v>70</v>
      </c>
      <c r="Q14">
        <v>164</v>
      </c>
      <c r="R14" t="s">
        <v>75</v>
      </c>
      <c r="S14">
        <v>3.31</v>
      </c>
      <c r="T14">
        <v>3.19</v>
      </c>
      <c r="U14">
        <v>9</v>
      </c>
      <c r="V14">
        <v>121</v>
      </c>
      <c r="W14">
        <v>4250</v>
      </c>
      <c r="X14">
        <v>21</v>
      </c>
      <c r="Y14">
        <v>28</v>
      </c>
      <c r="Z14">
        <v>21105</v>
      </c>
    </row>
    <row r="15" spans="1:26" x14ac:dyDescent="0.3">
      <c r="A15">
        <v>1</v>
      </c>
      <c r="B15">
        <v>122</v>
      </c>
      <c r="C15" t="s">
        <v>28</v>
      </c>
      <c r="D15" t="s">
        <v>48</v>
      </c>
      <c r="E15" t="s">
        <v>50</v>
      </c>
      <c r="F15" t="s">
        <v>53</v>
      </c>
      <c r="G15" t="s">
        <v>56</v>
      </c>
      <c r="H15" t="s">
        <v>59</v>
      </c>
      <c r="I15" t="s">
        <v>62</v>
      </c>
      <c r="J15">
        <v>103.5</v>
      </c>
      <c r="K15">
        <v>189</v>
      </c>
      <c r="L15">
        <v>66.900000000000006</v>
      </c>
      <c r="M15">
        <v>55.7</v>
      </c>
      <c r="N15">
        <v>3055</v>
      </c>
      <c r="O15" t="s">
        <v>66</v>
      </c>
      <c r="P15" t="s">
        <v>70</v>
      </c>
      <c r="Q15">
        <v>164</v>
      </c>
      <c r="R15" t="s">
        <v>75</v>
      </c>
      <c r="S15">
        <v>3.31</v>
      </c>
      <c r="T15">
        <v>3.19</v>
      </c>
      <c r="U15">
        <v>9</v>
      </c>
      <c r="V15">
        <v>121</v>
      </c>
      <c r="W15">
        <v>4250</v>
      </c>
      <c r="X15">
        <v>20</v>
      </c>
      <c r="Y15">
        <v>25</v>
      </c>
      <c r="Z15">
        <v>24565</v>
      </c>
    </row>
    <row r="16" spans="1:26" x14ac:dyDescent="0.3">
      <c r="A16">
        <v>0</v>
      </c>
      <c r="B16">
        <v>122</v>
      </c>
      <c r="C16" t="s">
        <v>28</v>
      </c>
      <c r="D16" t="s">
        <v>48</v>
      </c>
      <c r="E16" t="s">
        <v>50</v>
      </c>
      <c r="F16" t="s">
        <v>53</v>
      </c>
      <c r="G16" t="s">
        <v>56</v>
      </c>
      <c r="H16" t="s">
        <v>59</v>
      </c>
      <c r="I16" t="s">
        <v>62</v>
      </c>
      <c r="J16">
        <v>103.5</v>
      </c>
      <c r="K16">
        <v>189</v>
      </c>
      <c r="L16">
        <v>66.900000000000006</v>
      </c>
      <c r="M16">
        <v>55.7</v>
      </c>
      <c r="N16">
        <v>3230</v>
      </c>
      <c r="O16" t="s">
        <v>66</v>
      </c>
      <c r="P16" t="s">
        <v>70</v>
      </c>
      <c r="Q16">
        <v>209</v>
      </c>
      <c r="R16" t="s">
        <v>75</v>
      </c>
      <c r="S16">
        <v>3.62</v>
      </c>
      <c r="T16">
        <v>3.39</v>
      </c>
      <c r="U16">
        <v>8</v>
      </c>
      <c r="V16">
        <v>182</v>
      </c>
      <c r="W16">
        <v>5400</v>
      </c>
      <c r="X16">
        <v>16</v>
      </c>
      <c r="Y16">
        <v>22</v>
      </c>
      <c r="Z16">
        <v>30760</v>
      </c>
    </row>
    <row r="17" spans="1:26" x14ac:dyDescent="0.3">
      <c r="A17">
        <v>0</v>
      </c>
      <c r="B17">
        <v>122</v>
      </c>
      <c r="C17" t="s">
        <v>28</v>
      </c>
      <c r="D17" t="s">
        <v>48</v>
      </c>
      <c r="E17" t="s">
        <v>50</v>
      </c>
      <c r="F17" t="s">
        <v>52</v>
      </c>
      <c r="G17" t="s">
        <v>56</v>
      </c>
      <c r="H17" t="s">
        <v>59</v>
      </c>
      <c r="I17" t="s">
        <v>62</v>
      </c>
      <c r="J17">
        <v>103.5</v>
      </c>
      <c r="K17">
        <v>193.8</v>
      </c>
      <c r="L17">
        <v>67.900000000000006</v>
      </c>
      <c r="M17">
        <v>53.7</v>
      </c>
      <c r="N17">
        <v>3380</v>
      </c>
      <c r="O17" t="s">
        <v>66</v>
      </c>
      <c r="P17" t="s">
        <v>70</v>
      </c>
      <c r="Q17">
        <v>209</v>
      </c>
      <c r="R17" t="s">
        <v>75</v>
      </c>
      <c r="S17">
        <v>3.62</v>
      </c>
      <c r="T17">
        <v>3.39</v>
      </c>
      <c r="U17">
        <v>8</v>
      </c>
      <c r="V17">
        <v>182</v>
      </c>
      <c r="W17">
        <v>5400</v>
      </c>
      <c r="X17">
        <v>16</v>
      </c>
      <c r="Y17">
        <v>22</v>
      </c>
      <c r="Z17">
        <v>41315</v>
      </c>
    </row>
    <row r="18" spans="1:26" x14ac:dyDescent="0.3">
      <c r="A18">
        <v>0</v>
      </c>
      <c r="B18">
        <v>122</v>
      </c>
      <c r="C18" t="s">
        <v>28</v>
      </c>
      <c r="D18" t="s">
        <v>48</v>
      </c>
      <c r="E18" t="s">
        <v>50</v>
      </c>
      <c r="F18" t="s">
        <v>53</v>
      </c>
      <c r="G18" t="s">
        <v>56</v>
      </c>
      <c r="H18" t="s">
        <v>59</v>
      </c>
      <c r="I18" t="s">
        <v>62</v>
      </c>
      <c r="J18">
        <v>110</v>
      </c>
      <c r="K18">
        <v>197</v>
      </c>
      <c r="L18">
        <v>70.900000000000006</v>
      </c>
      <c r="M18">
        <v>56.3</v>
      </c>
      <c r="N18">
        <v>3505</v>
      </c>
      <c r="O18" t="s">
        <v>66</v>
      </c>
      <c r="P18" t="s">
        <v>70</v>
      </c>
      <c r="Q18">
        <v>209</v>
      </c>
      <c r="R18" t="s">
        <v>75</v>
      </c>
      <c r="S18">
        <v>3.62</v>
      </c>
      <c r="T18">
        <v>3.39</v>
      </c>
      <c r="U18">
        <v>8</v>
      </c>
      <c r="V18">
        <v>182</v>
      </c>
      <c r="W18">
        <v>5400</v>
      </c>
      <c r="X18">
        <v>15</v>
      </c>
      <c r="Y18">
        <v>20</v>
      </c>
      <c r="Z18">
        <v>36880</v>
      </c>
    </row>
    <row r="19" spans="1:26" x14ac:dyDescent="0.3">
      <c r="A19">
        <v>2</v>
      </c>
      <c r="B19">
        <v>121</v>
      </c>
      <c r="C19" t="s">
        <v>29</v>
      </c>
      <c r="D19" t="s">
        <v>48</v>
      </c>
      <c r="E19" t="s">
        <v>50</v>
      </c>
      <c r="F19" t="s">
        <v>52</v>
      </c>
      <c r="G19" t="s">
        <v>55</v>
      </c>
      <c r="H19" t="s">
        <v>60</v>
      </c>
      <c r="I19" t="s">
        <v>62</v>
      </c>
      <c r="J19">
        <v>88.4</v>
      </c>
      <c r="K19">
        <v>141.1</v>
      </c>
      <c r="L19">
        <v>60.3</v>
      </c>
      <c r="M19">
        <v>53.2</v>
      </c>
      <c r="N19">
        <v>1488</v>
      </c>
      <c r="O19" t="s">
        <v>67</v>
      </c>
      <c r="P19" t="s">
        <v>72</v>
      </c>
      <c r="Q19">
        <v>61</v>
      </c>
      <c r="R19" t="s">
        <v>76</v>
      </c>
      <c r="S19">
        <v>2.91</v>
      </c>
      <c r="T19">
        <v>3.03</v>
      </c>
      <c r="U19">
        <v>9.5</v>
      </c>
      <c r="V19">
        <v>48</v>
      </c>
      <c r="W19">
        <v>5100</v>
      </c>
      <c r="X19">
        <v>47</v>
      </c>
      <c r="Y19">
        <v>53</v>
      </c>
      <c r="Z19">
        <v>5151</v>
      </c>
    </row>
    <row r="20" spans="1:26" x14ac:dyDescent="0.3">
      <c r="A20">
        <v>1</v>
      </c>
      <c r="B20">
        <v>98</v>
      </c>
      <c r="C20" t="s">
        <v>29</v>
      </c>
      <c r="D20" t="s">
        <v>48</v>
      </c>
      <c r="E20" t="s">
        <v>50</v>
      </c>
      <c r="F20" t="s">
        <v>52</v>
      </c>
      <c r="G20" t="s">
        <v>55</v>
      </c>
      <c r="H20" t="s">
        <v>60</v>
      </c>
      <c r="I20" t="s">
        <v>62</v>
      </c>
      <c r="J20">
        <v>94.5</v>
      </c>
      <c r="K20">
        <v>155.9</v>
      </c>
      <c r="L20">
        <v>63.6</v>
      </c>
      <c r="M20">
        <v>52</v>
      </c>
      <c r="N20">
        <v>1874</v>
      </c>
      <c r="O20" t="s">
        <v>66</v>
      </c>
      <c r="P20" t="s">
        <v>53</v>
      </c>
      <c r="Q20">
        <v>90</v>
      </c>
      <c r="R20" t="s">
        <v>76</v>
      </c>
      <c r="S20">
        <v>3.03</v>
      </c>
      <c r="T20">
        <v>3.11</v>
      </c>
      <c r="U20">
        <v>9.6</v>
      </c>
      <c r="V20">
        <v>70</v>
      </c>
      <c r="W20">
        <v>5400</v>
      </c>
      <c r="X20">
        <v>38</v>
      </c>
      <c r="Y20">
        <v>43</v>
      </c>
      <c r="Z20">
        <v>6295</v>
      </c>
    </row>
    <row r="21" spans="1:26" x14ac:dyDescent="0.3">
      <c r="A21">
        <v>0</v>
      </c>
      <c r="B21">
        <v>81</v>
      </c>
      <c r="C21" t="s">
        <v>29</v>
      </c>
      <c r="D21" t="s">
        <v>48</v>
      </c>
      <c r="E21" t="s">
        <v>50</v>
      </c>
      <c r="F21" t="s">
        <v>53</v>
      </c>
      <c r="G21" t="s">
        <v>56</v>
      </c>
      <c r="H21" t="s">
        <v>60</v>
      </c>
      <c r="I21" t="s">
        <v>62</v>
      </c>
      <c r="J21">
        <v>94.5</v>
      </c>
      <c r="K21">
        <v>158.80000000000001</v>
      </c>
      <c r="L21">
        <v>63.6</v>
      </c>
      <c r="M21">
        <v>52</v>
      </c>
      <c r="N21">
        <v>1909</v>
      </c>
      <c r="O21" t="s">
        <v>66</v>
      </c>
      <c r="P21" t="s">
        <v>53</v>
      </c>
      <c r="Q21">
        <v>90</v>
      </c>
      <c r="R21" t="s">
        <v>76</v>
      </c>
      <c r="S21">
        <v>3.03</v>
      </c>
      <c r="T21">
        <v>3.11</v>
      </c>
      <c r="U21">
        <v>9.6</v>
      </c>
      <c r="V21">
        <v>70</v>
      </c>
      <c r="W21">
        <v>5400</v>
      </c>
      <c r="X21">
        <v>38</v>
      </c>
      <c r="Y21">
        <v>43</v>
      </c>
      <c r="Z21">
        <v>6575</v>
      </c>
    </row>
    <row r="22" spans="1:26" x14ac:dyDescent="0.3">
      <c r="A22">
        <v>1</v>
      </c>
      <c r="B22">
        <v>118</v>
      </c>
      <c r="C22" t="s">
        <v>30</v>
      </c>
      <c r="D22" t="s">
        <v>48</v>
      </c>
      <c r="E22" t="s">
        <v>50</v>
      </c>
      <c r="F22" t="s">
        <v>52</v>
      </c>
      <c r="G22" t="s">
        <v>55</v>
      </c>
      <c r="H22" t="s">
        <v>60</v>
      </c>
      <c r="I22" t="s">
        <v>62</v>
      </c>
      <c r="J22">
        <v>93.7</v>
      </c>
      <c r="K22">
        <v>157.30000000000001</v>
      </c>
      <c r="L22">
        <v>63.8</v>
      </c>
      <c r="M22">
        <v>50.8</v>
      </c>
      <c r="N22">
        <v>1876</v>
      </c>
      <c r="O22" t="s">
        <v>66</v>
      </c>
      <c r="P22" t="s">
        <v>53</v>
      </c>
      <c r="Q22">
        <v>90</v>
      </c>
      <c r="R22" t="s">
        <v>76</v>
      </c>
      <c r="S22">
        <v>2.97</v>
      </c>
      <c r="T22">
        <v>3.23</v>
      </c>
      <c r="U22">
        <v>9.41</v>
      </c>
      <c r="V22">
        <v>68</v>
      </c>
      <c r="W22">
        <v>5500</v>
      </c>
      <c r="X22">
        <v>37</v>
      </c>
      <c r="Y22">
        <v>41</v>
      </c>
      <c r="Z22">
        <v>5572</v>
      </c>
    </row>
    <row r="23" spans="1:26" x14ac:dyDescent="0.3">
      <c r="A23">
        <v>1</v>
      </c>
      <c r="B23">
        <v>118</v>
      </c>
      <c r="C23" t="s">
        <v>30</v>
      </c>
      <c r="D23" t="s">
        <v>48</v>
      </c>
      <c r="E23" t="s">
        <v>50</v>
      </c>
      <c r="F23" t="s">
        <v>52</v>
      </c>
      <c r="G23" t="s">
        <v>55</v>
      </c>
      <c r="H23" t="s">
        <v>60</v>
      </c>
      <c r="I23" t="s">
        <v>62</v>
      </c>
      <c r="J23">
        <v>93.7</v>
      </c>
      <c r="K23">
        <v>157.30000000000001</v>
      </c>
      <c r="L23">
        <v>63.8</v>
      </c>
      <c r="M23">
        <v>50.8</v>
      </c>
      <c r="N23">
        <v>1876</v>
      </c>
      <c r="O23" t="s">
        <v>66</v>
      </c>
      <c r="P23" t="s">
        <v>53</v>
      </c>
      <c r="Q23">
        <v>90</v>
      </c>
      <c r="R23" t="s">
        <v>76</v>
      </c>
      <c r="S23">
        <v>2.97</v>
      </c>
      <c r="T23">
        <v>3.23</v>
      </c>
      <c r="U23">
        <v>9.4</v>
      </c>
      <c r="V23">
        <v>68</v>
      </c>
      <c r="W23">
        <v>5500</v>
      </c>
      <c r="X23">
        <v>31</v>
      </c>
      <c r="Y23">
        <v>38</v>
      </c>
      <c r="Z23">
        <v>6377</v>
      </c>
    </row>
    <row r="24" spans="1:26" x14ac:dyDescent="0.3">
      <c r="A24">
        <v>1</v>
      </c>
      <c r="B24">
        <v>118</v>
      </c>
      <c r="C24" t="s">
        <v>30</v>
      </c>
      <c r="D24" t="s">
        <v>48</v>
      </c>
      <c r="E24" t="s">
        <v>51</v>
      </c>
      <c r="F24" t="s">
        <v>52</v>
      </c>
      <c r="G24" t="s">
        <v>55</v>
      </c>
      <c r="H24" t="s">
        <v>60</v>
      </c>
      <c r="I24" t="s">
        <v>62</v>
      </c>
      <c r="J24">
        <v>93.7</v>
      </c>
      <c r="K24">
        <v>157.30000000000001</v>
      </c>
      <c r="L24">
        <v>63.8</v>
      </c>
      <c r="M24">
        <v>50.8</v>
      </c>
      <c r="N24">
        <v>2128</v>
      </c>
      <c r="O24" t="s">
        <v>66</v>
      </c>
      <c r="P24" t="s">
        <v>53</v>
      </c>
      <c r="Q24">
        <v>98</v>
      </c>
      <c r="R24" t="s">
        <v>75</v>
      </c>
      <c r="S24">
        <v>3.03</v>
      </c>
      <c r="T24">
        <v>3.39</v>
      </c>
      <c r="U24">
        <v>7.6</v>
      </c>
      <c r="V24">
        <v>102</v>
      </c>
      <c r="W24">
        <v>5500</v>
      </c>
      <c r="X24">
        <v>24</v>
      </c>
      <c r="Y24">
        <v>30</v>
      </c>
      <c r="Z24">
        <v>7957</v>
      </c>
    </row>
    <row r="25" spans="1:26" x14ac:dyDescent="0.3">
      <c r="A25">
        <v>1</v>
      </c>
      <c r="B25">
        <v>148</v>
      </c>
      <c r="C25" t="s">
        <v>30</v>
      </c>
      <c r="D25" t="s">
        <v>48</v>
      </c>
      <c r="E25" t="s">
        <v>50</v>
      </c>
      <c r="F25" t="s">
        <v>53</v>
      </c>
      <c r="G25" t="s">
        <v>55</v>
      </c>
      <c r="H25" t="s">
        <v>60</v>
      </c>
      <c r="I25" t="s">
        <v>62</v>
      </c>
      <c r="J25">
        <v>93.7</v>
      </c>
      <c r="K25">
        <v>157.30000000000001</v>
      </c>
      <c r="L25">
        <v>63.8</v>
      </c>
      <c r="M25">
        <v>50.6</v>
      </c>
      <c r="N25">
        <v>1967</v>
      </c>
      <c r="O25" t="s">
        <v>66</v>
      </c>
      <c r="P25" t="s">
        <v>53</v>
      </c>
      <c r="Q25">
        <v>90</v>
      </c>
      <c r="R25" t="s">
        <v>76</v>
      </c>
      <c r="S25">
        <v>2.97</v>
      </c>
      <c r="T25">
        <v>3.23</v>
      </c>
      <c r="U25">
        <v>9.4</v>
      </c>
      <c r="V25">
        <v>68</v>
      </c>
      <c r="W25">
        <v>5500</v>
      </c>
      <c r="X25">
        <v>31</v>
      </c>
      <c r="Y25">
        <v>38</v>
      </c>
      <c r="Z25">
        <v>6229</v>
      </c>
    </row>
    <row r="26" spans="1:26" x14ac:dyDescent="0.3">
      <c r="A26">
        <v>1</v>
      </c>
      <c r="B26">
        <v>148</v>
      </c>
      <c r="C26" t="s">
        <v>30</v>
      </c>
      <c r="D26" t="s">
        <v>48</v>
      </c>
      <c r="E26" t="s">
        <v>50</v>
      </c>
      <c r="F26" t="s">
        <v>53</v>
      </c>
      <c r="G26" t="s">
        <v>56</v>
      </c>
      <c r="H26" t="s">
        <v>60</v>
      </c>
      <c r="I26" t="s">
        <v>62</v>
      </c>
      <c r="J26">
        <v>93.7</v>
      </c>
      <c r="K26">
        <v>157.30000000000001</v>
      </c>
      <c r="L26">
        <v>63.8</v>
      </c>
      <c r="M26">
        <v>50.6</v>
      </c>
      <c r="N26">
        <v>1989</v>
      </c>
      <c r="O26" t="s">
        <v>66</v>
      </c>
      <c r="P26" t="s">
        <v>53</v>
      </c>
      <c r="Q26">
        <v>90</v>
      </c>
      <c r="R26" t="s">
        <v>76</v>
      </c>
      <c r="S26">
        <v>2.97</v>
      </c>
      <c r="T26">
        <v>3.23</v>
      </c>
      <c r="U26">
        <v>9.4</v>
      </c>
      <c r="V26">
        <v>68</v>
      </c>
      <c r="W26">
        <v>5500</v>
      </c>
      <c r="X26">
        <v>31</v>
      </c>
      <c r="Y26">
        <v>38</v>
      </c>
      <c r="Z26">
        <v>6692</v>
      </c>
    </row>
    <row r="27" spans="1:26" x14ac:dyDescent="0.3">
      <c r="A27">
        <v>1</v>
      </c>
      <c r="B27">
        <v>148</v>
      </c>
      <c r="C27" t="s">
        <v>30</v>
      </c>
      <c r="D27" t="s">
        <v>48</v>
      </c>
      <c r="E27" t="s">
        <v>50</v>
      </c>
      <c r="F27" t="s">
        <v>53</v>
      </c>
      <c r="G27" t="s">
        <v>56</v>
      </c>
      <c r="H27" t="s">
        <v>60</v>
      </c>
      <c r="I27" t="s">
        <v>62</v>
      </c>
      <c r="J27">
        <v>93.7</v>
      </c>
      <c r="K27">
        <v>157.30000000000001</v>
      </c>
      <c r="L27">
        <v>63.8</v>
      </c>
      <c r="M27">
        <v>50.6</v>
      </c>
      <c r="N27">
        <v>1989</v>
      </c>
      <c r="O27" t="s">
        <v>66</v>
      </c>
      <c r="P27" t="s">
        <v>53</v>
      </c>
      <c r="Q27">
        <v>90</v>
      </c>
      <c r="R27" t="s">
        <v>76</v>
      </c>
      <c r="S27">
        <v>2.97</v>
      </c>
      <c r="T27">
        <v>3.23</v>
      </c>
      <c r="U27">
        <v>9.4</v>
      </c>
      <c r="V27">
        <v>68</v>
      </c>
      <c r="W27">
        <v>5500</v>
      </c>
      <c r="X27">
        <v>31</v>
      </c>
      <c r="Y27">
        <v>38</v>
      </c>
      <c r="Z27">
        <v>7609</v>
      </c>
    </row>
    <row r="28" spans="1:26" x14ac:dyDescent="0.3">
      <c r="A28">
        <v>1</v>
      </c>
      <c r="B28">
        <v>148</v>
      </c>
      <c r="C28" t="s">
        <v>30</v>
      </c>
      <c r="D28" t="s">
        <v>48</v>
      </c>
      <c r="E28" t="s">
        <v>51</v>
      </c>
      <c r="F28" t="s">
        <v>53</v>
      </c>
      <c r="G28" t="s">
        <v>56</v>
      </c>
      <c r="H28" t="s">
        <v>60</v>
      </c>
      <c r="I28" t="s">
        <v>62</v>
      </c>
      <c r="J28">
        <v>93.7</v>
      </c>
      <c r="K28">
        <v>157.30000000000001</v>
      </c>
      <c r="L28">
        <v>63.8</v>
      </c>
      <c r="M28">
        <v>50.6</v>
      </c>
      <c r="N28">
        <v>2191</v>
      </c>
      <c r="O28" t="s">
        <v>66</v>
      </c>
      <c r="P28" t="s">
        <v>53</v>
      </c>
      <c r="Q28">
        <v>98</v>
      </c>
      <c r="R28" t="s">
        <v>75</v>
      </c>
      <c r="S28">
        <v>3.03</v>
      </c>
      <c r="T28">
        <v>3.39</v>
      </c>
      <c r="U28">
        <v>7.6</v>
      </c>
      <c r="V28">
        <v>102</v>
      </c>
      <c r="W28">
        <v>5500</v>
      </c>
      <c r="X28">
        <v>24</v>
      </c>
      <c r="Y28">
        <v>30</v>
      </c>
      <c r="Z28">
        <v>8558</v>
      </c>
    </row>
    <row r="29" spans="1:26" x14ac:dyDescent="0.3">
      <c r="A29">
        <v>-1</v>
      </c>
      <c r="B29">
        <v>110</v>
      </c>
      <c r="C29" t="s">
        <v>30</v>
      </c>
      <c r="D29" t="s">
        <v>48</v>
      </c>
      <c r="E29" t="s">
        <v>50</v>
      </c>
      <c r="F29" t="s">
        <v>53</v>
      </c>
      <c r="G29" t="s">
        <v>57</v>
      </c>
      <c r="H29" t="s">
        <v>60</v>
      </c>
      <c r="I29" t="s">
        <v>62</v>
      </c>
      <c r="J29">
        <v>103.3</v>
      </c>
      <c r="K29">
        <v>174.6</v>
      </c>
      <c r="L29">
        <v>64.599999999999994</v>
      </c>
      <c r="M29">
        <v>59.8</v>
      </c>
      <c r="N29">
        <v>2535</v>
      </c>
      <c r="O29" t="s">
        <v>66</v>
      </c>
      <c r="P29" t="s">
        <v>53</v>
      </c>
      <c r="Q29">
        <v>122</v>
      </c>
      <c r="R29" t="s">
        <v>76</v>
      </c>
      <c r="S29">
        <v>3.34</v>
      </c>
      <c r="T29">
        <v>3.46</v>
      </c>
      <c r="U29">
        <v>8.5</v>
      </c>
      <c r="V29">
        <v>88</v>
      </c>
      <c r="W29">
        <v>5000</v>
      </c>
      <c r="X29">
        <v>24</v>
      </c>
      <c r="Y29">
        <v>30</v>
      </c>
      <c r="Z29">
        <v>8921</v>
      </c>
    </row>
    <row r="30" spans="1:26" x14ac:dyDescent="0.3">
      <c r="A30">
        <v>3</v>
      </c>
      <c r="B30">
        <v>145</v>
      </c>
      <c r="C30" t="s">
        <v>30</v>
      </c>
      <c r="D30" t="s">
        <v>48</v>
      </c>
      <c r="E30" t="s">
        <v>51</v>
      </c>
      <c r="F30" t="s">
        <v>52</v>
      </c>
      <c r="G30" t="s">
        <v>55</v>
      </c>
      <c r="H30" t="s">
        <v>60</v>
      </c>
      <c r="I30" t="s">
        <v>62</v>
      </c>
      <c r="J30">
        <v>95.9</v>
      </c>
      <c r="K30">
        <v>173.2</v>
      </c>
      <c r="L30">
        <v>66.3</v>
      </c>
      <c r="M30">
        <v>50.2</v>
      </c>
      <c r="N30">
        <v>2811</v>
      </c>
      <c r="O30" t="s">
        <v>66</v>
      </c>
      <c r="P30" t="s">
        <v>53</v>
      </c>
      <c r="Q30">
        <v>156</v>
      </c>
      <c r="R30" t="s">
        <v>77</v>
      </c>
      <c r="S30">
        <v>3.6</v>
      </c>
      <c r="T30">
        <v>3.9</v>
      </c>
      <c r="U30">
        <v>7</v>
      </c>
      <c r="V30">
        <v>145</v>
      </c>
      <c r="W30">
        <v>5000</v>
      </c>
      <c r="X30">
        <v>19</v>
      </c>
      <c r="Y30">
        <v>24</v>
      </c>
      <c r="Z30">
        <v>12964</v>
      </c>
    </row>
    <row r="31" spans="1:26" x14ac:dyDescent="0.3">
      <c r="A31">
        <v>2</v>
      </c>
      <c r="B31">
        <v>137</v>
      </c>
      <c r="C31" t="s">
        <v>31</v>
      </c>
      <c r="D31" t="s">
        <v>48</v>
      </c>
      <c r="E31" t="s">
        <v>50</v>
      </c>
      <c r="F31" t="s">
        <v>52</v>
      </c>
      <c r="G31" t="s">
        <v>55</v>
      </c>
      <c r="H31" t="s">
        <v>60</v>
      </c>
      <c r="I31" t="s">
        <v>62</v>
      </c>
      <c r="J31">
        <v>86.6</v>
      </c>
      <c r="K31">
        <v>144.6</v>
      </c>
      <c r="L31">
        <v>63.9</v>
      </c>
      <c r="M31">
        <v>50.8</v>
      </c>
      <c r="N31">
        <v>1713</v>
      </c>
      <c r="O31" t="s">
        <v>66</v>
      </c>
      <c r="P31" t="s">
        <v>53</v>
      </c>
      <c r="Q31">
        <v>92</v>
      </c>
      <c r="R31" t="s">
        <v>78</v>
      </c>
      <c r="S31">
        <v>2.91</v>
      </c>
      <c r="T31">
        <v>3.41</v>
      </c>
      <c r="U31">
        <v>9.6</v>
      </c>
      <c r="V31">
        <v>58</v>
      </c>
      <c r="W31">
        <v>4800</v>
      </c>
      <c r="X31">
        <v>49</v>
      </c>
      <c r="Y31">
        <v>54</v>
      </c>
      <c r="Z31">
        <v>6479</v>
      </c>
    </row>
    <row r="32" spans="1:26" x14ac:dyDescent="0.3">
      <c r="A32">
        <v>2</v>
      </c>
      <c r="B32">
        <v>137</v>
      </c>
      <c r="C32" t="s">
        <v>31</v>
      </c>
      <c r="D32" t="s">
        <v>48</v>
      </c>
      <c r="E32" t="s">
        <v>50</v>
      </c>
      <c r="F32" t="s">
        <v>52</v>
      </c>
      <c r="G32" t="s">
        <v>55</v>
      </c>
      <c r="H32" t="s">
        <v>60</v>
      </c>
      <c r="I32" t="s">
        <v>62</v>
      </c>
      <c r="J32">
        <v>86.6</v>
      </c>
      <c r="K32">
        <v>144.6</v>
      </c>
      <c r="L32">
        <v>63.9</v>
      </c>
      <c r="M32">
        <v>50.8</v>
      </c>
      <c r="N32">
        <v>1819</v>
      </c>
      <c r="O32" t="s">
        <v>66</v>
      </c>
      <c r="P32" t="s">
        <v>53</v>
      </c>
      <c r="Q32">
        <v>92</v>
      </c>
      <c r="R32" t="s">
        <v>78</v>
      </c>
      <c r="S32">
        <v>2.91</v>
      </c>
      <c r="T32">
        <v>3.41</v>
      </c>
      <c r="U32">
        <v>9.1999999999999993</v>
      </c>
      <c r="V32">
        <v>76</v>
      </c>
      <c r="W32">
        <v>6000</v>
      </c>
      <c r="X32">
        <v>31</v>
      </c>
      <c r="Y32">
        <v>38</v>
      </c>
      <c r="Z32">
        <v>6855</v>
      </c>
    </row>
    <row r="33" spans="1:26" x14ac:dyDescent="0.3">
      <c r="A33">
        <v>1</v>
      </c>
      <c r="B33">
        <v>101</v>
      </c>
      <c r="C33" t="s">
        <v>31</v>
      </c>
      <c r="D33" t="s">
        <v>48</v>
      </c>
      <c r="E33" t="s">
        <v>50</v>
      </c>
      <c r="F33" t="s">
        <v>52</v>
      </c>
      <c r="G33" t="s">
        <v>55</v>
      </c>
      <c r="H33" t="s">
        <v>60</v>
      </c>
      <c r="I33" t="s">
        <v>62</v>
      </c>
      <c r="J33">
        <v>93.7</v>
      </c>
      <c r="K33">
        <v>150</v>
      </c>
      <c r="L33">
        <v>64</v>
      </c>
      <c r="M33">
        <v>52.6</v>
      </c>
      <c r="N33">
        <v>1837</v>
      </c>
      <c r="O33" t="s">
        <v>66</v>
      </c>
      <c r="P33" t="s">
        <v>53</v>
      </c>
      <c r="Q33">
        <v>79</v>
      </c>
      <c r="R33" t="s">
        <v>78</v>
      </c>
      <c r="S33">
        <v>2.91</v>
      </c>
      <c r="T33">
        <v>3.07</v>
      </c>
      <c r="U33">
        <v>10.1</v>
      </c>
      <c r="V33">
        <v>60</v>
      </c>
      <c r="W33">
        <v>5500</v>
      </c>
      <c r="X33">
        <v>38</v>
      </c>
      <c r="Y33">
        <v>42</v>
      </c>
      <c r="Z33">
        <v>5399</v>
      </c>
    </row>
    <row r="34" spans="1:26" x14ac:dyDescent="0.3">
      <c r="A34">
        <v>1</v>
      </c>
      <c r="B34">
        <v>101</v>
      </c>
      <c r="C34" t="s">
        <v>31</v>
      </c>
      <c r="D34" t="s">
        <v>48</v>
      </c>
      <c r="E34" t="s">
        <v>50</v>
      </c>
      <c r="F34" t="s">
        <v>52</v>
      </c>
      <c r="G34" t="s">
        <v>55</v>
      </c>
      <c r="H34" t="s">
        <v>60</v>
      </c>
      <c r="I34" t="s">
        <v>62</v>
      </c>
      <c r="J34">
        <v>93.7</v>
      </c>
      <c r="K34">
        <v>150</v>
      </c>
      <c r="L34">
        <v>64</v>
      </c>
      <c r="M34">
        <v>52.6</v>
      </c>
      <c r="N34">
        <v>1940</v>
      </c>
      <c r="O34" t="s">
        <v>66</v>
      </c>
      <c r="P34" t="s">
        <v>53</v>
      </c>
      <c r="Q34">
        <v>92</v>
      </c>
      <c r="R34" t="s">
        <v>78</v>
      </c>
      <c r="S34">
        <v>2.91</v>
      </c>
      <c r="T34">
        <v>3.41</v>
      </c>
      <c r="U34">
        <v>9.1999999999999993</v>
      </c>
      <c r="V34">
        <v>76</v>
      </c>
      <c r="W34">
        <v>6000</v>
      </c>
      <c r="X34">
        <v>30</v>
      </c>
      <c r="Y34">
        <v>34</v>
      </c>
      <c r="Z34">
        <v>6529</v>
      </c>
    </row>
    <row r="35" spans="1:26" x14ac:dyDescent="0.3">
      <c r="A35">
        <v>1</v>
      </c>
      <c r="B35">
        <v>101</v>
      </c>
      <c r="C35" t="s">
        <v>31</v>
      </c>
      <c r="D35" t="s">
        <v>48</v>
      </c>
      <c r="E35" t="s">
        <v>50</v>
      </c>
      <c r="F35" t="s">
        <v>52</v>
      </c>
      <c r="G35" t="s">
        <v>55</v>
      </c>
      <c r="H35" t="s">
        <v>60</v>
      </c>
      <c r="I35" t="s">
        <v>62</v>
      </c>
      <c r="J35">
        <v>93.7</v>
      </c>
      <c r="K35">
        <v>150</v>
      </c>
      <c r="L35">
        <v>64</v>
      </c>
      <c r="M35">
        <v>52.6</v>
      </c>
      <c r="N35">
        <v>1956</v>
      </c>
      <c r="O35" t="s">
        <v>66</v>
      </c>
      <c r="P35" t="s">
        <v>53</v>
      </c>
      <c r="Q35">
        <v>92</v>
      </c>
      <c r="R35" t="s">
        <v>78</v>
      </c>
      <c r="S35">
        <v>2.91</v>
      </c>
      <c r="T35">
        <v>3.41</v>
      </c>
      <c r="U35">
        <v>9.1999999999999993</v>
      </c>
      <c r="V35">
        <v>76</v>
      </c>
      <c r="W35">
        <v>6000</v>
      </c>
      <c r="X35">
        <v>30</v>
      </c>
      <c r="Y35">
        <v>34</v>
      </c>
      <c r="Z35">
        <v>7129</v>
      </c>
    </row>
    <row r="36" spans="1:26" x14ac:dyDescent="0.3">
      <c r="A36">
        <v>0</v>
      </c>
      <c r="B36">
        <v>110</v>
      </c>
      <c r="C36" t="s">
        <v>31</v>
      </c>
      <c r="D36" t="s">
        <v>48</v>
      </c>
      <c r="E36" t="s">
        <v>50</v>
      </c>
      <c r="F36" t="s">
        <v>53</v>
      </c>
      <c r="G36" t="s">
        <v>56</v>
      </c>
      <c r="H36" t="s">
        <v>60</v>
      </c>
      <c r="I36" t="s">
        <v>62</v>
      </c>
      <c r="J36">
        <v>96.5</v>
      </c>
      <c r="K36">
        <v>163.4</v>
      </c>
      <c r="L36">
        <v>64</v>
      </c>
      <c r="M36">
        <v>54.5</v>
      </c>
      <c r="N36">
        <v>2010</v>
      </c>
      <c r="O36" t="s">
        <v>66</v>
      </c>
      <c r="P36" t="s">
        <v>53</v>
      </c>
      <c r="Q36">
        <v>92</v>
      </c>
      <c r="R36" t="s">
        <v>78</v>
      </c>
      <c r="S36">
        <v>2.91</v>
      </c>
      <c r="T36">
        <v>3.41</v>
      </c>
      <c r="U36">
        <v>9.1999999999999993</v>
      </c>
      <c r="V36">
        <v>76</v>
      </c>
      <c r="W36">
        <v>6000</v>
      </c>
      <c r="X36">
        <v>30</v>
      </c>
      <c r="Y36">
        <v>34</v>
      </c>
      <c r="Z36">
        <v>7295</v>
      </c>
    </row>
    <row r="37" spans="1:26" x14ac:dyDescent="0.3">
      <c r="A37">
        <v>0</v>
      </c>
      <c r="B37">
        <v>78</v>
      </c>
      <c r="C37" t="s">
        <v>31</v>
      </c>
      <c r="D37" t="s">
        <v>48</v>
      </c>
      <c r="E37" t="s">
        <v>50</v>
      </c>
      <c r="F37" t="s">
        <v>53</v>
      </c>
      <c r="G37" t="s">
        <v>57</v>
      </c>
      <c r="H37" t="s">
        <v>60</v>
      </c>
      <c r="I37" t="s">
        <v>62</v>
      </c>
      <c r="J37">
        <v>96.5</v>
      </c>
      <c r="K37">
        <v>157.1</v>
      </c>
      <c r="L37">
        <v>63.9</v>
      </c>
      <c r="M37">
        <v>58.3</v>
      </c>
      <c r="N37">
        <v>2024</v>
      </c>
      <c r="O37" t="s">
        <v>66</v>
      </c>
      <c r="P37" t="s">
        <v>53</v>
      </c>
      <c r="Q37">
        <v>92</v>
      </c>
      <c r="R37" t="s">
        <v>78</v>
      </c>
      <c r="S37">
        <v>2.92</v>
      </c>
      <c r="T37">
        <v>3.41</v>
      </c>
      <c r="U37">
        <v>9.1999999999999993</v>
      </c>
      <c r="V37">
        <v>76</v>
      </c>
      <c r="W37">
        <v>6000</v>
      </c>
      <c r="X37">
        <v>30</v>
      </c>
      <c r="Y37">
        <v>34</v>
      </c>
      <c r="Z37">
        <v>7295</v>
      </c>
    </row>
    <row r="38" spans="1:26" x14ac:dyDescent="0.3">
      <c r="A38">
        <v>0</v>
      </c>
      <c r="B38">
        <v>106</v>
      </c>
      <c r="C38" t="s">
        <v>31</v>
      </c>
      <c r="D38" t="s">
        <v>48</v>
      </c>
      <c r="E38" t="s">
        <v>50</v>
      </c>
      <c r="F38" t="s">
        <v>52</v>
      </c>
      <c r="G38" t="s">
        <v>55</v>
      </c>
      <c r="H38" t="s">
        <v>60</v>
      </c>
      <c r="I38" t="s">
        <v>62</v>
      </c>
      <c r="J38">
        <v>96.5</v>
      </c>
      <c r="K38">
        <v>167.5</v>
      </c>
      <c r="L38">
        <v>65.2</v>
      </c>
      <c r="M38">
        <v>53.3</v>
      </c>
      <c r="N38">
        <v>2236</v>
      </c>
      <c r="O38" t="s">
        <v>66</v>
      </c>
      <c r="P38" t="s">
        <v>53</v>
      </c>
      <c r="Q38">
        <v>110</v>
      </c>
      <c r="R38" t="s">
        <v>78</v>
      </c>
      <c r="S38">
        <v>3.15</v>
      </c>
      <c r="T38">
        <v>3.58</v>
      </c>
      <c r="U38">
        <v>9</v>
      </c>
      <c r="V38">
        <v>86</v>
      </c>
      <c r="W38">
        <v>5800</v>
      </c>
      <c r="X38">
        <v>27</v>
      </c>
      <c r="Y38">
        <v>33</v>
      </c>
      <c r="Z38">
        <v>7895</v>
      </c>
    </row>
    <row r="39" spans="1:26" x14ac:dyDescent="0.3">
      <c r="A39">
        <v>0</v>
      </c>
      <c r="B39">
        <v>106</v>
      </c>
      <c r="C39" t="s">
        <v>31</v>
      </c>
      <c r="D39" t="s">
        <v>48</v>
      </c>
      <c r="E39" t="s">
        <v>50</v>
      </c>
      <c r="F39" t="s">
        <v>52</v>
      </c>
      <c r="G39" t="s">
        <v>55</v>
      </c>
      <c r="H39" t="s">
        <v>60</v>
      </c>
      <c r="I39" t="s">
        <v>62</v>
      </c>
      <c r="J39">
        <v>96.5</v>
      </c>
      <c r="K39">
        <v>167.5</v>
      </c>
      <c r="L39">
        <v>65.2</v>
      </c>
      <c r="M39">
        <v>53.3</v>
      </c>
      <c r="N39">
        <v>2289</v>
      </c>
      <c r="O39" t="s">
        <v>66</v>
      </c>
      <c r="P39" t="s">
        <v>53</v>
      </c>
      <c r="Q39">
        <v>110</v>
      </c>
      <c r="R39" t="s">
        <v>78</v>
      </c>
      <c r="S39">
        <v>3.15</v>
      </c>
      <c r="T39">
        <v>3.58</v>
      </c>
      <c r="U39">
        <v>9</v>
      </c>
      <c r="V39">
        <v>86</v>
      </c>
      <c r="W39">
        <v>5800</v>
      </c>
      <c r="X39">
        <v>27</v>
      </c>
      <c r="Y39">
        <v>33</v>
      </c>
      <c r="Z39">
        <v>9095</v>
      </c>
    </row>
    <row r="40" spans="1:26" x14ac:dyDescent="0.3">
      <c r="A40">
        <v>0</v>
      </c>
      <c r="B40">
        <v>85</v>
      </c>
      <c r="C40" t="s">
        <v>31</v>
      </c>
      <c r="D40" t="s">
        <v>48</v>
      </c>
      <c r="E40" t="s">
        <v>50</v>
      </c>
      <c r="F40" t="s">
        <v>53</v>
      </c>
      <c r="G40" t="s">
        <v>56</v>
      </c>
      <c r="H40" t="s">
        <v>60</v>
      </c>
      <c r="I40" t="s">
        <v>62</v>
      </c>
      <c r="J40">
        <v>96.5</v>
      </c>
      <c r="K40">
        <v>175.4</v>
      </c>
      <c r="L40">
        <v>65.2</v>
      </c>
      <c r="M40">
        <v>54.1</v>
      </c>
      <c r="N40">
        <v>2304</v>
      </c>
      <c r="O40" t="s">
        <v>66</v>
      </c>
      <c r="P40" t="s">
        <v>53</v>
      </c>
      <c r="Q40">
        <v>110</v>
      </c>
      <c r="R40" t="s">
        <v>78</v>
      </c>
      <c r="S40">
        <v>3.15</v>
      </c>
      <c r="T40">
        <v>3.58</v>
      </c>
      <c r="U40">
        <v>9</v>
      </c>
      <c r="V40">
        <v>86</v>
      </c>
      <c r="W40">
        <v>5800</v>
      </c>
      <c r="X40">
        <v>27</v>
      </c>
      <c r="Y40">
        <v>33</v>
      </c>
      <c r="Z40">
        <v>8845</v>
      </c>
    </row>
    <row r="41" spans="1:26" x14ac:dyDescent="0.3">
      <c r="A41">
        <v>0</v>
      </c>
      <c r="B41">
        <v>85</v>
      </c>
      <c r="C41" t="s">
        <v>31</v>
      </c>
      <c r="D41" t="s">
        <v>48</v>
      </c>
      <c r="E41" t="s">
        <v>50</v>
      </c>
      <c r="F41" t="s">
        <v>53</v>
      </c>
      <c r="G41" t="s">
        <v>56</v>
      </c>
      <c r="H41" t="s">
        <v>60</v>
      </c>
      <c r="I41" t="s">
        <v>62</v>
      </c>
      <c r="J41">
        <v>96.5</v>
      </c>
      <c r="K41">
        <v>175.4</v>
      </c>
      <c r="L41">
        <v>62.5</v>
      </c>
      <c r="M41">
        <v>54.1</v>
      </c>
      <c r="N41">
        <v>2372</v>
      </c>
      <c r="O41" t="s">
        <v>66</v>
      </c>
      <c r="P41" t="s">
        <v>53</v>
      </c>
      <c r="Q41">
        <v>110</v>
      </c>
      <c r="R41" t="s">
        <v>78</v>
      </c>
      <c r="S41">
        <v>3.15</v>
      </c>
      <c r="T41">
        <v>3.58</v>
      </c>
      <c r="U41">
        <v>9</v>
      </c>
      <c r="V41">
        <v>86</v>
      </c>
      <c r="W41">
        <v>5800</v>
      </c>
      <c r="X41">
        <v>27</v>
      </c>
      <c r="Y41">
        <v>33</v>
      </c>
      <c r="Z41">
        <v>10295</v>
      </c>
    </row>
    <row r="42" spans="1:26" x14ac:dyDescent="0.3">
      <c r="A42">
        <v>0</v>
      </c>
      <c r="B42">
        <v>85</v>
      </c>
      <c r="C42" t="s">
        <v>31</v>
      </c>
      <c r="D42" t="s">
        <v>48</v>
      </c>
      <c r="E42" t="s">
        <v>50</v>
      </c>
      <c r="F42" t="s">
        <v>53</v>
      </c>
      <c r="G42" t="s">
        <v>56</v>
      </c>
      <c r="H42" t="s">
        <v>60</v>
      </c>
      <c r="I42" t="s">
        <v>62</v>
      </c>
      <c r="J42">
        <v>96.5</v>
      </c>
      <c r="K42">
        <v>175.4</v>
      </c>
      <c r="L42">
        <v>65.2</v>
      </c>
      <c r="M42">
        <v>54.1</v>
      </c>
      <c r="N42">
        <v>2465</v>
      </c>
      <c r="O42" t="s">
        <v>66</v>
      </c>
      <c r="P42" t="s">
        <v>53</v>
      </c>
      <c r="Q42">
        <v>110</v>
      </c>
      <c r="R42" t="s">
        <v>75</v>
      </c>
      <c r="S42">
        <v>3.15</v>
      </c>
      <c r="T42">
        <v>3.58</v>
      </c>
      <c r="U42">
        <v>9</v>
      </c>
      <c r="V42">
        <v>101</v>
      </c>
      <c r="W42">
        <v>5800</v>
      </c>
      <c r="X42">
        <v>24</v>
      </c>
      <c r="Y42">
        <v>28</v>
      </c>
      <c r="Z42">
        <v>12945</v>
      </c>
    </row>
    <row r="43" spans="1:26" x14ac:dyDescent="0.3">
      <c r="A43">
        <v>1</v>
      </c>
      <c r="B43">
        <v>107</v>
      </c>
      <c r="C43" t="s">
        <v>31</v>
      </c>
      <c r="D43" t="s">
        <v>48</v>
      </c>
      <c r="E43" t="s">
        <v>50</v>
      </c>
      <c r="F43" t="s">
        <v>52</v>
      </c>
      <c r="G43" t="s">
        <v>56</v>
      </c>
      <c r="H43" t="s">
        <v>60</v>
      </c>
      <c r="I43" t="s">
        <v>62</v>
      </c>
      <c r="J43">
        <v>96.5</v>
      </c>
      <c r="K43">
        <v>169.1</v>
      </c>
      <c r="L43">
        <v>66</v>
      </c>
      <c r="M43">
        <v>51</v>
      </c>
      <c r="N43">
        <v>2293</v>
      </c>
      <c r="O43" t="s">
        <v>66</v>
      </c>
      <c r="P43" t="s">
        <v>53</v>
      </c>
      <c r="Q43">
        <v>110</v>
      </c>
      <c r="R43" t="s">
        <v>76</v>
      </c>
      <c r="S43">
        <v>3.15</v>
      </c>
      <c r="T43">
        <v>3.58</v>
      </c>
      <c r="U43">
        <v>9.1</v>
      </c>
      <c r="V43">
        <v>100</v>
      </c>
      <c r="W43">
        <v>5500</v>
      </c>
      <c r="X43">
        <v>25</v>
      </c>
      <c r="Y43">
        <v>31</v>
      </c>
      <c r="Z43">
        <v>10345</v>
      </c>
    </row>
    <row r="44" spans="1:26" x14ac:dyDescent="0.3">
      <c r="A44">
        <v>0</v>
      </c>
      <c r="B44">
        <v>122</v>
      </c>
      <c r="C44" t="s">
        <v>32</v>
      </c>
      <c r="D44" t="s">
        <v>48</v>
      </c>
      <c r="E44" t="s">
        <v>50</v>
      </c>
      <c r="F44" t="s">
        <v>53</v>
      </c>
      <c r="G44" t="s">
        <v>56</v>
      </c>
      <c r="H44" t="s">
        <v>59</v>
      </c>
      <c r="I44" t="s">
        <v>62</v>
      </c>
      <c r="J44">
        <v>94.3</v>
      </c>
      <c r="K44">
        <v>170.7</v>
      </c>
      <c r="L44">
        <v>61.8</v>
      </c>
      <c r="M44">
        <v>53.5</v>
      </c>
      <c r="N44">
        <v>2337</v>
      </c>
      <c r="O44" t="s">
        <v>66</v>
      </c>
      <c r="P44" t="s">
        <v>53</v>
      </c>
      <c r="Q44">
        <v>111</v>
      </c>
      <c r="R44" t="s">
        <v>76</v>
      </c>
      <c r="S44">
        <v>3.31</v>
      </c>
      <c r="T44">
        <v>3.23</v>
      </c>
      <c r="U44">
        <v>8.5</v>
      </c>
      <c r="V44">
        <v>78</v>
      </c>
      <c r="W44">
        <v>4800</v>
      </c>
      <c r="X44">
        <v>24</v>
      </c>
      <c r="Y44">
        <v>29</v>
      </c>
      <c r="Z44">
        <v>6785</v>
      </c>
    </row>
    <row r="45" spans="1:26" x14ac:dyDescent="0.3">
      <c r="A45">
        <v>2</v>
      </c>
      <c r="B45">
        <v>122</v>
      </c>
      <c r="C45" t="s">
        <v>32</v>
      </c>
      <c r="D45" t="s">
        <v>48</v>
      </c>
      <c r="E45" t="s">
        <v>50</v>
      </c>
      <c r="F45" t="s">
        <v>52</v>
      </c>
      <c r="G45" t="s">
        <v>55</v>
      </c>
      <c r="H45" t="s">
        <v>59</v>
      </c>
      <c r="I45" t="s">
        <v>62</v>
      </c>
      <c r="J45">
        <v>96</v>
      </c>
      <c r="K45">
        <v>172.6</v>
      </c>
      <c r="L45">
        <v>65.2</v>
      </c>
      <c r="M45">
        <v>51.4</v>
      </c>
      <c r="N45">
        <v>2734</v>
      </c>
      <c r="O45" t="s">
        <v>66</v>
      </c>
      <c r="P45" t="s">
        <v>53</v>
      </c>
      <c r="Q45">
        <v>119</v>
      </c>
      <c r="R45" t="s">
        <v>79</v>
      </c>
      <c r="S45">
        <v>3.43</v>
      </c>
      <c r="T45">
        <v>3.23</v>
      </c>
      <c r="U45">
        <v>9.1999999999999993</v>
      </c>
      <c r="V45">
        <v>90</v>
      </c>
      <c r="W45">
        <v>5000</v>
      </c>
      <c r="X45">
        <v>24</v>
      </c>
      <c r="Y45">
        <v>29</v>
      </c>
      <c r="Z45">
        <v>11048</v>
      </c>
    </row>
    <row r="46" spans="1:26" x14ac:dyDescent="0.3">
      <c r="A46">
        <v>0</v>
      </c>
      <c r="B46">
        <v>145</v>
      </c>
      <c r="C46" t="s">
        <v>33</v>
      </c>
      <c r="D46" t="s">
        <v>48</v>
      </c>
      <c r="E46" t="s">
        <v>50</v>
      </c>
      <c r="F46" t="s">
        <v>53</v>
      </c>
      <c r="G46" t="s">
        <v>56</v>
      </c>
      <c r="H46" t="s">
        <v>59</v>
      </c>
      <c r="I46" t="s">
        <v>62</v>
      </c>
      <c r="J46">
        <v>113</v>
      </c>
      <c r="K46">
        <v>199.6</v>
      </c>
      <c r="L46">
        <v>69.599999999999994</v>
      </c>
      <c r="M46">
        <v>52.8</v>
      </c>
      <c r="N46">
        <v>4066</v>
      </c>
      <c r="O46" t="s">
        <v>64</v>
      </c>
      <c r="P46" t="s">
        <v>70</v>
      </c>
      <c r="Q46">
        <v>258</v>
      </c>
      <c r="R46" t="s">
        <v>75</v>
      </c>
      <c r="S46">
        <v>3.63</v>
      </c>
      <c r="T46">
        <v>4.17</v>
      </c>
      <c r="U46">
        <v>8.1</v>
      </c>
      <c r="V46">
        <v>176</v>
      </c>
      <c r="W46">
        <v>4750</v>
      </c>
      <c r="X46">
        <v>15</v>
      </c>
      <c r="Y46">
        <v>19</v>
      </c>
      <c r="Z46">
        <v>32250</v>
      </c>
    </row>
    <row r="47" spans="1:26" x14ac:dyDescent="0.3">
      <c r="A47">
        <v>0</v>
      </c>
      <c r="B47">
        <v>122</v>
      </c>
      <c r="C47" t="s">
        <v>33</v>
      </c>
      <c r="D47" t="s">
        <v>48</v>
      </c>
      <c r="E47" t="s">
        <v>50</v>
      </c>
      <c r="F47" t="s">
        <v>53</v>
      </c>
      <c r="G47" t="s">
        <v>56</v>
      </c>
      <c r="H47" t="s">
        <v>59</v>
      </c>
      <c r="I47" t="s">
        <v>62</v>
      </c>
      <c r="J47">
        <v>113</v>
      </c>
      <c r="K47">
        <v>199.6</v>
      </c>
      <c r="L47">
        <v>69.599999999999994</v>
      </c>
      <c r="M47">
        <v>52.8</v>
      </c>
      <c r="N47">
        <v>4066</v>
      </c>
      <c r="O47" t="s">
        <v>64</v>
      </c>
      <c r="P47" t="s">
        <v>70</v>
      </c>
      <c r="Q47">
        <v>258</v>
      </c>
      <c r="R47" t="s">
        <v>75</v>
      </c>
      <c r="S47">
        <v>3.63</v>
      </c>
      <c r="T47">
        <v>4.17</v>
      </c>
      <c r="U47">
        <v>8.1</v>
      </c>
      <c r="V47">
        <v>176</v>
      </c>
      <c r="W47">
        <v>4750</v>
      </c>
      <c r="X47">
        <v>15</v>
      </c>
      <c r="Y47">
        <v>19</v>
      </c>
      <c r="Z47">
        <v>35550</v>
      </c>
    </row>
    <row r="48" spans="1:26" x14ac:dyDescent="0.3">
      <c r="A48">
        <v>0</v>
      </c>
      <c r="B48">
        <v>122</v>
      </c>
      <c r="C48" t="s">
        <v>33</v>
      </c>
      <c r="D48" t="s">
        <v>48</v>
      </c>
      <c r="E48" t="s">
        <v>50</v>
      </c>
      <c r="F48" t="s">
        <v>52</v>
      </c>
      <c r="G48" t="s">
        <v>56</v>
      </c>
      <c r="H48" t="s">
        <v>59</v>
      </c>
      <c r="I48" t="s">
        <v>62</v>
      </c>
      <c r="J48">
        <v>102</v>
      </c>
      <c r="K48">
        <v>191.7</v>
      </c>
      <c r="L48">
        <v>70.599999999999994</v>
      </c>
      <c r="M48">
        <v>47.8</v>
      </c>
      <c r="N48">
        <v>3950</v>
      </c>
      <c r="O48" t="s">
        <v>65</v>
      </c>
      <c r="P48" t="s">
        <v>73</v>
      </c>
      <c r="Q48">
        <v>326</v>
      </c>
      <c r="R48" t="s">
        <v>75</v>
      </c>
      <c r="S48">
        <v>3.54</v>
      </c>
      <c r="T48">
        <v>2.76</v>
      </c>
      <c r="U48">
        <v>11.5</v>
      </c>
      <c r="V48">
        <v>262</v>
      </c>
      <c r="W48">
        <v>5000</v>
      </c>
      <c r="X48">
        <v>13</v>
      </c>
      <c r="Y48">
        <v>17</v>
      </c>
      <c r="Z48">
        <v>36000</v>
      </c>
    </row>
    <row r="49" spans="1:26" x14ac:dyDescent="0.3">
      <c r="A49">
        <v>1</v>
      </c>
      <c r="B49">
        <v>104</v>
      </c>
      <c r="C49" t="s">
        <v>34</v>
      </c>
      <c r="D49" t="s">
        <v>48</v>
      </c>
      <c r="E49" t="s">
        <v>50</v>
      </c>
      <c r="F49" t="s">
        <v>52</v>
      </c>
      <c r="G49" t="s">
        <v>55</v>
      </c>
      <c r="H49" t="s">
        <v>60</v>
      </c>
      <c r="I49" t="s">
        <v>62</v>
      </c>
      <c r="J49">
        <v>93.1</v>
      </c>
      <c r="K49">
        <v>159.1</v>
      </c>
      <c r="L49">
        <v>64.2</v>
      </c>
      <c r="M49">
        <v>54.1</v>
      </c>
      <c r="N49">
        <v>1890</v>
      </c>
      <c r="O49" t="s">
        <v>66</v>
      </c>
      <c r="P49" t="s">
        <v>53</v>
      </c>
      <c r="Q49">
        <v>91</v>
      </c>
      <c r="R49" t="s">
        <v>76</v>
      </c>
      <c r="S49">
        <v>3.03</v>
      </c>
      <c r="T49">
        <v>3.15</v>
      </c>
      <c r="U49">
        <v>9</v>
      </c>
      <c r="V49">
        <v>68</v>
      </c>
      <c r="W49">
        <v>5000</v>
      </c>
      <c r="X49">
        <v>30</v>
      </c>
      <c r="Y49">
        <v>31</v>
      </c>
      <c r="Z49">
        <v>5195</v>
      </c>
    </row>
    <row r="50" spans="1:26" x14ac:dyDescent="0.3">
      <c r="A50">
        <v>1</v>
      </c>
      <c r="B50">
        <v>104</v>
      </c>
      <c r="C50" t="s">
        <v>34</v>
      </c>
      <c r="D50" t="s">
        <v>48</v>
      </c>
      <c r="E50" t="s">
        <v>50</v>
      </c>
      <c r="F50" t="s">
        <v>52</v>
      </c>
      <c r="G50" t="s">
        <v>55</v>
      </c>
      <c r="H50" t="s">
        <v>60</v>
      </c>
      <c r="I50" t="s">
        <v>62</v>
      </c>
      <c r="J50">
        <v>93.1</v>
      </c>
      <c r="K50">
        <v>159.1</v>
      </c>
      <c r="L50">
        <v>64.2</v>
      </c>
      <c r="M50">
        <v>54.1</v>
      </c>
      <c r="N50">
        <v>1900</v>
      </c>
      <c r="O50" t="s">
        <v>66</v>
      </c>
      <c r="P50" t="s">
        <v>53</v>
      </c>
      <c r="Q50">
        <v>91</v>
      </c>
      <c r="R50" t="s">
        <v>76</v>
      </c>
      <c r="S50">
        <v>3.03</v>
      </c>
      <c r="T50">
        <v>3.15</v>
      </c>
      <c r="U50">
        <v>9</v>
      </c>
      <c r="V50">
        <v>68</v>
      </c>
      <c r="W50">
        <v>5000</v>
      </c>
      <c r="X50">
        <v>31</v>
      </c>
      <c r="Y50">
        <v>38</v>
      </c>
      <c r="Z50">
        <v>6095</v>
      </c>
    </row>
    <row r="51" spans="1:26" x14ac:dyDescent="0.3">
      <c r="A51">
        <v>1</v>
      </c>
      <c r="B51">
        <v>104</v>
      </c>
      <c r="C51" t="s">
        <v>34</v>
      </c>
      <c r="D51" t="s">
        <v>48</v>
      </c>
      <c r="E51" t="s">
        <v>50</v>
      </c>
      <c r="F51" t="s">
        <v>52</v>
      </c>
      <c r="G51" t="s">
        <v>55</v>
      </c>
      <c r="H51" t="s">
        <v>60</v>
      </c>
      <c r="I51" t="s">
        <v>62</v>
      </c>
      <c r="J51">
        <v>93.1</v>
      </c>
      <c r="K51">
        <v>159.1</v>
      </c>
      <c r="L51">
        <v>64.2</v>
      </c>
      <c r="M51">
        <v>54.1</v>
      </c>
      <c r="N51">
        <v>1905</v>
      </c>
      <c r="O51" t="s">
        <v>66</v>
      </c>
      <c r="P51" t="s">
        <v>53</v>
      </c>
      <c r="Q51">
        <v>91</v>
      </c>
      <c r="R51" t="s">
        <v>76</v>
      </c>
      <c r="S51">
        <v>3.03</v>
      </c>
      <c r="T51">
        <v>3.15</v>
      </c>
      <c r="U51">
        <v>9</v>
      </c>
      <c r="V51">
        <v>68</v>
      </c>
      <c r="W51">
        <v>5000</v>
      </c>
      <c r="X51">
        <v>31</v>
      </c>
      <c r="Y51">
        <v>38</v>
      </c>
      <c r="Z51">
        <v>6795</v>
      </c>
    </row>
    <row r="52" spans="1:26" x14ac:dyDescent="0.3">
      <c r="A52">
        <v>1</v>
      </c>
      <c r="B52">
        <v>113</v>
      </c>
      <c r="C52" t="s">
        <v>34</v>
      </c>
      <c r="D52" t="s">
        <v>48</v>
      </c>
      <c r="E52" t="s">
        <v>50</v>
      </c>
      <c r="F52" t="s">
        <v>53</v>
      </c>
      <c r="G52" t="s">
        <v>56</v>
      </c>
      <c r="H52" t="s">
        <v>60</v>
      </c>
      <c r="I52" t="s">
        <v>62</v>
      </c>
      <c r="J52">
        <v>93.1</v>
      </c>
      <c r="K52">
        <v>166.8</v>
      </c>
      <c r="L52">
        <v>64.2</v>
      </c>
      <c r="M52">
        <v>54.1</v>
      </c>
      <c r="N52">
        <v>1945</v>
      </c>
      <c r="O52" t="s">
        <v>66</v>
      </c>
      <c r="P52" t="s">
        <v>53</v>
      </c>
      <c r="Q52">
        <v>91</v>
      </c>
      <c r="R52" t="s">
        <v>76</v>
      </c>
      <c r="S52">
        <v>3.03</v>
      </c>
      <c r="T52">
        <v>3.15</v>
      </c>
      <c r="U52">
        <v>9</v>
      </c>
      <c r="V52">
        <v>68</v>
      </c>
      <c r="W52">
        <v>5000</v>
      </c>
      <c r="X52">
        <v>31</v>
      </c>
      <c r="Y52">
        <v>38</v>
      </c>
      <c r="Z52">
        <v>6695</v>
      </c>
    </row>
    <row r="53" spans="1:26" x14ac:dyDescent="0.3">
      <c r="A53">
        <v>1</v>
      </c>
      <c r="B53">
        <v>113</v>
      </c>
      <c r="C53" t="s">
        <v>34</v>
      </c>
      <c r="D53" t="s">
        <v>48</v>
      </c>
      <c r="E53" t="s">
        <v>50</v>
      </c>
      <c r="F53" t="s">
        <v>53</v>
      </c>
      <c r="G53" t="s">
        <v>56</v>
      </c>
      <c r="H53" t="s">
        <v>60</v>
      </c>
      <c r="I53" t="s">
        <v>62</v>
      </c>
      <c r="J53">
        <v>93.1</v>
      </c>
      <c r="K53">
        <v>166.8</v>
      </c>
      <c r="L53">
        <v>64.2</v>
      </c>
      <c r="M53">
        <v>54.1</v>
      </c>
      <c r="N53">
        <v>1950</v>
      </c>
      <c r="O53" t="s">
        <v>66</v>
      </c>
      <c r="P53" t="s">
        <v>53</v>
      </c>
      <c r="Q53">
        <v>91</v>
      </c>
      <c r="R53" t="s">
        <v>76</v>
      </c>
      <c r="S53">
        <v>3.08</v>
      </c>
      <c r="T53">
        <v>3.15</v>
      </c>
      <c r="U53">
        <v>9</v>
      </c>
      <c r="V53">
        <v>68</v>
      </c>
      <c r="W53">
        <v>5000</v>
      </c>
      <c r="X53">
        <v>31</v>
      </c>
      <c r="Y53">
        <v>38</v>
      </c>
      <c r="Z53">
        <v>7395</v>
      </c>
    </row>
    <row r="54" spans="1:26" x14ac:dyDescent="0.3">
      <c r="A54">
        <v>3</v>
      </c>
      <c r="B54">
        <v>150</v>
      </c>
      <c r="C54" t="s">
        <v>34</v>
      </c>
      <c r="D54" t="s">
        <v>48</v>
      </c>
      <c r="E54" t="s">
        <v>50</v>
      </c>
      <c r="F54" t="s">
        <v>52</v>
      </c>
      <c r="G54" t="s">
        <v>55</v>
      </c>
      <c r="H54" t="s">
        <v>59</v>
      </c>
      <c r="I54" t="s">
        <v>62</v>
      </c>
      <c r="J54">
        <v>95.3</v>
      </c>
      <c r="K54">
        <v>169</v>
      </c>
      <c r="L54">
        <v>65.7</v>
      </c>
      <c r="M54">
        <v>49.6</v>
      </c>
      <c r="N54">
        <v>2380</v>
      </c>
      <c r="O54" t="s">
        <v>68</v>
      </c>
      <c r="P54" t="s">
        <v>52</v>
      </c>
      <c r="Q54">
        <v>70</v>
      </c>
      <c r="R54" t="s">
        <v>80</v>
      </c>
      <c r="S54">
        <v>3.330710659898477</v>
      </c>
      <c r="T54">
        <v>3.2569035532994919</v>
      </c>
      <c r="U54">
        <v>9.4</v>
      </c>
      <c r="V54">
        <v>101</v>
      </c>
      <c r="W54">
        <v>6000</v>
      </c>
      <c r="X54">
        <v>17</v>
      </c>
      <c r="Y54">
        <v>23</v>
      </c>
      <c r="Z54">
        <v>10945</v>
      </c>
    </row>
    <row r="55" spans="1:26" x14ac:dyDescent="0.3">
      <c r="A55">
        <v>3</v>
      </c>
      <c r="B55">
        <v>150</v>
      </c>
      <c r="C55" t="s">
        <v>34</v>
      </c>
      <c r="D55" t="s">
        <v>48</v>
      </c>
      <c r="E55" t="s">
        <v>50</v>
      </c>
      <c r="F55" t="s">
        <v>52</v>
      </c>
      <c r="G55" t="s">
        <v>55</v>
      </c>
      <c r="H55" t="s">
        <v>59</v>
      </c>
      <c r="I55" t="s">
        <v>62</v>
      </c>
      <c r="J55">
        <v>95.3</v>
      </c>
      <c r="K55">
        <v>169</v>
      </c>
      <c r="L55">
        <v>65.7</v>
      </c>
      <c r="M55">
        <v>49.6</v>
      </c>
      <c r="N55">
        <v>2380</v>
      </c>
      <c r="O55" t="s">
        <v>68</v>
      </c>
      <c r="P55" t="s">
        <v>52</v>
      </c>
      <c r="Q55">
        <v>70</v>
      </c>
      <c r="R55" t="s">
        <v>80</v>
      </c>
      <c r="S55">
        <v>3.330710659898477</v>
      </c>
      <c r="T55">
        <v>3.2569035532994919</v>
      </c>
      <c r="U55">
        <v>9.4</v>
      </c>
      <c r="V55">
        <v>101</v>
      </c>
      <c r="W55">
        <v>6000</v>
      </c>
      <c r="X55">
        <v>17</v>
      </c>
      <c r="Y55">
        <v>23</v>
      </c>
      <c r="Z55">
        <v>11845</v>
      </c>
    </row>
    <row r="56" spans="1:26" x14ac:dyDescent="0.3">
      <c r="A56">
        <v>3</v>
      </c>
      <c r="B56">
        <v>150</v>
      </c>
      <c r="C56" t="s">
        <v>34</v>
      </c>
      <c r="D56" t="s">
        <v>48</v>
      </c>
      <c r="E56" t="s">
        <v>50</v>
      </c>
      <c r="F56" t="s">
        <v>52</v>
      </c>
      <c r="G56" t="s">
        <v>55</v>
      </c>
      <c r="H56" t="s">
        <v>59</v>
      </c>
      <c r="I56" t="s">
        <v>62</v>
      </c>
      <c r="J56">
        <v>95.3</v>
      </c>
      <c r="K56">
        <v>169</v>
      </c>
      <c r="L56">
        <v>65.7</v>
      </c>
      <c r="M56">
        <v>49.6</v>
      </c>
      <c r="N56">
        <v>2385</v>
      </c>
      <c r="O56" t="s">
        <v>68</v>
      </c>
      <c r="P56" t="s">
        <v>52</v>
      </c>
      <c r="Q56">
        <v>70</v>
      </c>
      <c r="R56" t="s">
        <v>80</v>
      </c>
      <c r="S56">
        <v>3.330710659898477</v>
      </c>
      <c r="T56">
        <v>3.2569035532994919</v>
      </c>
      <c r="U56">
        <v>9.4</v>
      </c>
      <c r="V56">
        <v>101</v>
      </c>
      <c r="W56">
        <v>6000</v>
      </c>
      <c r="X56">
        <v>17</v>
      </c>
      <c r="Y56">
        <v>23</v>
      </c>
      <c r="Z56">
        <v>13645</v>
      </c>
    </row>
    <row r="57" spans="1:26" x14ac:dyDescent="0.3">
      <c r="A57">
        <v>3</v>
      </c>
      <c r="B57">
        <v>150</v>
      </c>
      <c r="C57" t="s">
        <v>34</v>
      </c>
      <c r="D57" t="s">
        <v>48</v>
      </c>
      <c r="E57" t="s">
        <v>50</v>
      </c>
      <c r="F57" t="s">
        <v>52</v>
      </c>
      <c r="G57" t="s">
        <v>55</v>
      </c>
      <c r="H57" t="s">
        <v>59</v>
      </c>
      <c r="I57" t="s">
        <v>62</v>
      </c>
      <c r="J57">
        <v>95.3</v>
      </c>
      <c r="K57">
        <v>169</v>
      </c>
      <c r="L57">
        <v>65.7</v>
      </c>
      <c r="M57">
        <v>49.6</v>
      </c>
      <c r="N57">
        <v>2500</v>
      </c>
      <c r="O57" t="s">
        <v>68</v>
      </c>
      <c r="P57" t="s">
        <v>52</v>
      </c>
      <c r="Q57">
        <v>80</v>
      </c>
      <c r="R57" t="s">
        <v>75</v>
      </c>
      <c r="S57">
        <v>3.330710659898477</v>
      </c>
      <c r="T57">
        <v>3.2569035532994919</v>
      </c>
      <c r="U57">
        <v>9.4</v>
      </c>
      <c r="V57">
        <v>135</v>
      </c>
      <c r="W57">
        <v>6000</v>
      </c>
      <c r="X57">
        <v>16</v>
      </c>
      <c r="Y57">
        <v>23</v>
      </c>
      <c r="Z57">
        <v>15645</v>
      </c>
    </row>
    <row r="58" spans="1:26" x14ac:dyDescent="0.3">
      <c r="A58">
        <v>1</v>
      </c>
      <c r="B58">
        <v>129</v>
      </c>
      <c r="C58" t="s">
        <v>34</v>
      </c>
      <c r="D58" t="s">
        <v>48</v>
      </c>
      <c r="E58" t="s">
        <v>50</v>
      </c>
      <c r="F58" t="s">
        <v>52</v>
      </c>
      <c r="G58" t="s">
        <v>55</v>
      </c>
      <c r="H58" t="s">
        <v>60</v>
      </c>
      <c r="I58" t="s">
        <v>62</v>
      </c>
      <c r="J58">
        <v>98.8</v>
      </c>
      <c r="K58">
        <v>177.8</v>
      </c>
      <c r="L58">
        <v>66.5</v>
      </c>
      <c r="M58">
        <v>53.7</v>
      </c>
      <c r="N58">
        <v>2385</v>
      </c>
      <c r="O58" t="s">
        <v>66</v>
      </c>
      <c r="P58" t="s">
        <v>53</v>
      </c>
      <c r="Q58">
        <v>122</v>
      </c>
      <c r="R58" t="s">
        <v>76</v>
      </c>
      <c r="S58">
        <v>3.39</v>
      </c>
      <c r="T58">
        <v>3.39</v>
      </c>
      <c r="U58">
        <v>8.6</v>
      </c>
      <c r="V58">
        <v>84</v>
      </c>
      <c r="W58">
        <v>4800</v>
      </c>
      <c r="X58">
        <v>26</v>
      </c>
      <c r="Y58">
        <v>32</v>
      </c>
      <c r="Z58">
        <v>8845</v>
      </c>
    </row>
    <row r="59" spans="1:26" x14ac:dyDescent="0.3">
      <c r="A59">
        <v>0</v>
      </c>
      <c r="B59">
        <v>115</v>
      </c>
      <c r="C59" t="s">
        <v>34</v>
      </c>
      <c r="D59" t="s">
        <v>48</v>
      </c>
      <c r="E59" t="s">
        <v>50</v>
      </c>
      <c r="F59" t="s">
        <v>53</v>
      </c>
      <c r="G59" t="s">
        <v>56</v>
      </c>
      <c r="H59" t="s">
        <v>60</v>
      </c>
      <c r="I59" t="s">
        <v>62</v>
      </c>
      <c r="J59">
        <v>98.8</v>
      </c>
      <c r="K59">
        <v>177.8</v>
      </c>
      <c r="L59">
        <v>66.5</v>
      </c>
      <c r="M59">
        <v>55.5</v>
      </c>
      <c r="N59">
        <v>2410</v>
      </c>
      <c r="O59" t="s">
        <v>66</v>
      </c>
      <c r="P59" t="s">
        <v>53</v>
      </c>
      <c r="Q59">
        <v>122</v>
      </c>
      <c r="R59" t="s">
        <v>76</v>
      </c>
      <c r="S59">
        <v>3.39</v>
      </c>
      <c r="T59">
        <v>3.39</v>
      </c>
      <c r="U59">
        <v>8.6</v>
      </c>
      <c r="V59">
        <v>84</v>
      </c>
      <c r="W59">
        <v>4800</v>
      </c>
      <c r="X59">
        <v>26</v>
      </c>
      <c r="Y59">
        <v>32</v>
      </c>
      <c r="Z59">
        <v>8495</v>
      </c>
    </row>
    <row r="60" spans="1:26" x14ac:dyDescent="0.3">
      <c r="A60">
        <v>1</v>
      </c>
      <c r="B60">
        <v>129</v>
      </c>
      <c r="C60" t="s">
        <v>34</v>
      </c>
      <c r="D60" t="s">
        <v>48</v>
      </c>
      <c r="E60" t="s">
        <v>50</v>
      </c>
      <c r="F60" t="s">
        <v>52</v>
      </c>
      <c r="G60" t="s">
        <v>55</v>
      </c>
      <c r="H60" t="s">
        <v>60</v>
      </c>
      <c r="I60" t="s">
        <v>62</v>
      </c>
      <c r="J60">
        <v>98.8</v>
      </c>
      <c r="K60">
        <v>177.8</v>
      </c>
      <c r="L60">
        <v>66.5</v>
      </c>
      <c r="M60">
        <v>53.7</v>
      </c>
      <c r="N60">
        <v>2385</v>
      </c>
      <c r="O60" t="s">
        <v>66</v>
      </c>
      <c r="P60" t="s">
        <v>53</v>
      </c>
      <c r="Q60">
        <v>122</v>
      </c>
      <c r="R60" t="s">
        <v>76</v>
      </c>
      <c r="S60">
        <v>3.39</v>
      </c>
      <c r="T60">
        <v>3.39</v>
      </c>
      <c r="U60">
        <v>8.6</v>
      </c>
      <c r="V60">
        <v>84</v>
      </c>
      <c r="W60">
        <v>4800</v>
      </c>
      <c r="X60">
        <v>26</v>
      </c>
      <c r="Y60">
        <v>32</v>
      </c>
      <c r="Z60">
        <v>10595</v>
      </c>
    </row>
    <row r="61" spans="1:26" x14ac:dyDescent="0.3">
      <c r="A61">
        <v>0</v>
      </c>
      <c r="B61">
        <v>115</v>
      </c>
      <c r="C61" t="s">
        <v>34</v>
      </c>
      <c r="D61" t="s">
        <v>48</v>
      </c>
      <c r="E61" t="s">
        <v>50</v>
      </c>
      <c r="F61" t="s">
        <v>53</v>
      </c>
      <c r="G61" t="s">
        <v>56</v>
      </c>
      <c r="H61" t="s">
        <v>60</v>
      </c>
      <c r="I61" t="s">
        <v>62</v>
      </c>
      <c r="J61">
        <v>98.8</v>
      </c>
      <c r="K61">
        <v>177.8</v>
      </c>
      <c r="L61">
        <v>66.5</v>
      </c>
      <c r="M61">
        <v>55.5</v>
      </c>
      <c r="N61">
        <v>2410</v>
      </c>
      <c r="O61" t="s">
        <v>66</v>
      </c>
      <c r="P61" t="s">
        <v>53</v>
      </c>
      <c r="Q61">
        <v>122</v>
      </c>
      <c r="R61" t="s">
        <v>76</v>
      </c>
      <c r="S61">
        <v>3.39</v>
      </c>
      <c r="T61">
        <v>3.39</v>
      </c>
      <c r="U61">
        <v>8.6</v>
      </c>
      <c r="V61">
        <v>84</v>
      </c>
      <c r="W61">
        <v>4800</v>
      </c>
      <c r="X61">
        <v>26</v>
      </c>
      <c r="Y61">
        <v>32</v>
      </c>
      <c r="Z61">
        <v>10245</v>
      </c>
    </row>
    <row r="62" spans="1:26" x14ac:dyDescent="0.3">
      <c r="A62">
        <v>0</v>
      </c>
      <c r="B62">
        <v>122</v>
      </c>
      <c r="C62" t="s">
        <v>34</v>
      </c>
      <c r="D62" t="s">
        <v>49</v>
      </c>
      <c r="E62" t="s">
        <v>50</v>
      </c>
      <c r="F62" t="s">
        <v>53</v>
      </c>
      <c r="G62" t="s">
        <v>56</v>
      </c>
      <c r="H62" t="s">
        <v>60</v>
      </c>
      <c r="I62" t="s">
        <v>62</v>
      </c>
      <c r="J62">
        <v>98.8</v>
      </c>
      <c r="K62">
        <v>177.8</v>
      </c>
      <c r="L62">
        <v>66.5</v>
      </c>
      <c r="M62">
        <v>55.5</v>
      </c>
      <c r="N62">
        <v>2443</v>
      </c>
      <c r="O62" t="s">
        <v>66</v>
      </c>
      <c r="P62" t="s">
        <v>53</v>
      </c>
      <c r="Q62">
        <v>122</v>
      </c>
      <c r="R62" t="s">
        <v>81</v>
      </c>
      <c r="S62">
        <v>3.39</v>
      </c>
      <c r="T62">
        <v>3.39</v>
      </c>
      <c r="U62">
        <v>22.7</v>
      </c>
      <c r="V62">
        <v>64</v>
      </c>
      <c r="W62">
        <v>4650</v>
      </c>
      <c r="X62">
        <v>36</v>
      </c>
      <c r="Y62">
        <v>42</v>
      </c>
      <c r="Z62">
        <v>10795</v>
      </c>
    </row>
    <row r="63" spans="1:26" x14ac:dyDescent="0.3">
      <c r="A63">
        <v>0</v>
      </c>
      <c r="B63">
        <v>115</v>
      </c>
      <c r="C63" t="s">
        <v>34</v>
      </c>
      <c r="D63" t="s">
        <v>48</v>
      </c>
      <c r="E63" t="s">
        <v>50</v>
      </c>
      <c r="F63" t="s">
        <v>53</v>
      </c>
      <c r="G63" t="s">
        <v>55</v>
      </c>
      <c r="H63" t="s">
        <v>60</v>
      </c>
      <c r="I63" t="s">
        <v>62</v>
      </c>
      <c r="J63">
        <v>98.8</v>
      </c>
      <c r="K63">
        <v>177.8</v>
      </c>
      <c r="L63">
        <v>66.5</v>
      </c>
      <c r="M63">
        <v>55.5</v>
      </c>
      <c r="N63">
        <v>2425</v>
      </c>
      <c r="O63" t="s">
        <v>66</v>
      </c>
      <c r="P63" t="s">
        <v>53</v>
      </c>
      <c r="Q63">
        <v>122</v>
      </c>
      <c r="R63" t="s">
        <v>76</v>
      </c>
      <c r="S63">
        <v>3.39</v>
      </c>
      <c r="T63">
        <v>3.39</v>
      </c>
      <c r="U63">
        <v>8.6</v>
      </c>
      <c r="V63">
        <v>84</v>
      </c>
      <c r="W63">
        <v>4800</v>
      </c>
      <c r="X63">
        <v>26</v>
      </c>
      <c r="Y63">
        <v>32</v>
      </c>
      <c r="Z63">
        <v>11245</v>
      </c>
    </row>
    <row r="64" spans="1:26" x14ac:dyDescent="0.3">
      <c r="A64">
        <v>0</v>
      </c>
      <c r="B64">
        <v>118</v>
      </c>
      <c r="C64" t="s">
        <v>34</v>
      </c>
      <c r="D64" t="s">
        <v>48</v>
      </c>
      <c r="E64" t="s">
        <v>50</v>
      </c>
      <c r="F64" t="s">
        <v>53</v>
      </c>
      <c r="G64" t="s">
        <v>56</v>
      </c>
      <c r="H64" t="s">
        <v>59</v>
      </c>
      <c r="I64" t="s">
        <v>62</v>
      </c>
      <c r="J64">
        <v>104.9</v>
      </c>
      <c r="K64">
        <v>175</v>
      </c>
      <c r="L64">
        <v>66.099999999999994</v>
      </c>
      <c r="M64">
        <v>54.4</v>
      </c>
      <c r="N64">
        <v>2670</v>
      </c>
      <c r="O64" t="s">
        <v>66</v>
      </c>
      <c r="P64" t="s">
        <v>53</v>
      </c>
      <c r="Q64">
        <v>140</v>
      </c>
      <c r="R64" t="s">
        <v>75</v>
      </c>
      <c r="S64">
        <v>3.76</v>
      </c>
      <c r="T64">
        <v>3.16</v>
      </c>
      <c r="U64">
        <v>8</v>
      </c>
      <c r="V64">
        <v>120</v>
      </c>
      <c r="W64">
        <v>5000</v>
      </c>
      <c r="X64">
        <v>19</v>
      </c>
      <c r="Y64">
        <v>27</v>
      </c>
      <c r="Z64">
        <v>18280</v>
      </c>
    </row>
    <row r="65" spans="1:26" x14ac:dyDescent="0.3">
      <c r="A65">
        <v>0</v>
      </c>
      <c r="B65">
        <v>122</v>
      </c>
      <c r="C65" t="s">
        <v>34</v>
      </c>
      <c r="D65" t="s">
        <v>49</v>
      </c>
      <c r="E65" t="s">
        <v>50</v>
      </c>
      <c r="F65" t="s">
        <v>53</v>
      </c>
      <c r="G65" t="s">
        <v>56</v>
      </c>
      <c r="H65" t="s">
        <v>59</v>
      </c>
      <c r="I65" t="s">
        <v>62</v>
      </c>
      <c r="J65">
        <v>104.9</v>
      </c>
      <c r="K65">
        <v>175</v>
      </c>
      <c r="L65">
        <v>66.099999999999994</v>
      </c>
      <c r="M65">
        <v>54.4</v>
      </c>
      <c r="N65">
        <v>2700</v>
      </c>
      <c r="O65" t="s">
        <v>66</v>
      </c>
      <c r="P65" t="s">
        <v>53</v>
      </c>
      <c r="Q65">
        <v>134</v>
      </c>
      <c r="R65" t="s">
        <v>81</v>
      </c>
      <c r="S65">
        <v>3.43</v>
      </c>
      <c r="T65">
        <v>3.64</v>
      </c>
      <c r="U65">
        <v>22</v>
      </c>
      <c r="V65">
        <v>72</v>
      </c>
      <c r="W65">
        <v>4200</v>
      </c>
      <c r="X65">
        <v>31</v>
      </c>
      <c r="Y65">
        <v>39</v>
      </c>
      <c r="Z65">
        <v>18344</v>
      </c>
    </row>
    <row r="66" spans="1:26" x14ac:dyDescent="0.3">
      <c r="A66">
        <v>-1</v>
      </c>
      <c r="B66">
        <v>93</v>
      </c>
      <c r="C66" t="s">
        <v>35</v>
      </c>
      <c r="D66" t="s">
        <v>49</v>
      </c>
      <c r="E66" t="s">
        <v>51</v>
      </c>
      <c r="F66" t="s">
        <v>53</v>
      </c>
      <c r="G66" t="s">
        <v>56</v>
      </c>
      <c r="H66" t="s">
        <v>59</v>
      </c>
      <c r="I66" t="s">
        <v>62</v>
      </c>
      <c r="J66">
        <v>110</v>
      </c>
      <c r="K66">
        <v>190.9</v>
      </c>
      <c r="L66">
        <v>70.3</v>
      </c>
      <c r="M66">
        <v>56.5</v>
      </c>
      <c r="N66">
        <v>3515</v>
      </c>
      <c r="O66" t="s">
        <v>66</v>
      </c>
      <c r="P66" t="s">
        <v>71</v>
      </c>
      <c r="Q66">
        <v>183</v>
      </c>
      <c r="R66" t="s">
        <v>81</v>
      </c>
      <c r="S66">
        <v>3.58</v>
      </c>
      <c r="T66">
        <v>3.64</v>
      </c>
      <c r="U66">
        <v>21.5</v>
      </c>
      <c r="V66">
        <v>123</v>
      </c>
      <c r="W66">
        <v>4350</v>
      </c>
      <c r="X66">
        <v>22</v>
      </c>
      <c r="Y66">
        <v>25</v>
      </c>
      <c r="Z66">
        <v>25552</v>
      </c>
    </row>
    <row r="67" spans="1:26" x14ac:dyDescent="0.3">
      <c r="A67">
        <v>-1</v>
      </c>
      <c r="B67">
        <v>93</v>
      </c>
      <c r="C67" t="s">
        <v>35</v>
      </c>
      <c r="D67" t="s">
        <v>49</v>
      </c>
      <c r="E67" t="s">
        <v>51</v>
      </c>
      <c r="F67" t="s">
        <v>53</v>
      </c>
      <c r="G67" t="s">
        <v>57</v>
      </c>
      <c r="H67" t="s">
        <v>59</v>
      </c>
      <c r="I67" t="s">
        <v>62</v>
      </c>
      <c r="J67">
        <v>110</v>
      </c>
      <c r="K67">
        <v>190.9</v>
      </c>
      <c r="L67">
        <v>70.3</v>
      </c>
      <c r="M67">
        <v>58.7</v>
      </c>
      <c r="N67">
        <v>3750</v>
      </c>
      <c r="O67" t="s">
        <v>66</v>
      </c>
      <c r="P67" t="s">
        <v>71</v>
      </c>
      <c r="Q67">
        <v>183</v>
      </c>
      <c r="R67" t="s">
        <v>81</v>
      </c>
      <c r="S67">
        <v>3.58</v>
      </c>
      <c r="T67">
        <v>3.64</v>
      </c>
      <c r="U67">
        <v>21.5</v>
      </c>
      <c r="V67">
        <v>123</v>
      </c>
      <c r="W67">
        <v>4350</v>
      </c>
      <c r="X67">
        <v>22</v>
      </c>
      <c r="Y67">
        <v>25</v>
      </c>
      <c r="Z67">
        <v>28248</v>
      </c>
    </row>
    <row r="68" spans="1:26" x14ac:dyDescent="0.3">
      <c r="A68">
        <v>0</v>
      </c>
      <c r="B68">
        <v>93</v>
      </c>
      <c r="C68" t="s">
        <v>35</v>
      </c>
      <c r="D68" t="s">
        <v>49</v>
      </c>
      <c r="E68" t="s">
        <v>51</v>
      </c>
      <c r="F68" t="s">
        <v>52</v>
      </c>
      <c r="G68" t="s">
        <v>58</v>
      </c>
      <c r="H68" t="s">
        <v>59</v>
      </c>
      <c r="I68" t="s">
        <v>62</v>
      </c>
      <c r="J68">
        <v>106.7</v>
      </c>
      <c r="K68">
        <v>187.5</v>
      </c>
      <c r="L68">
        <v>70.3</v>
      </c>
      <c r="M68">
        <v>54.9</v>
      </c>
      <c r="N68">
        <v>3495</v>
      </c>
      <c r="O68" t="s">
        <v>66</v>
      </c>
      <c r="P68" t="s">
        <v>71</v>
      </c>
      <c r="Q68">
        <v>183</v>
      </c>
      <c r="R68" t="s">
        <v>81</v>
      </c>
      <c r="S68">
        <v>3.58</v>
      </c>
      <c r="T68">
        <v>3.64</v>
      </c>
      <c r="U68">
        <v>21.5</v>
      </c>
      <c r="V68">
        <v>123</v>
      </c>
      <c r="W68">
        <v>4350</v>
      </c>
      <c r="X68">
        <v>22</v>
      </c>
      <c r="Y68">
        <v>25</v>
      </c>
      <c r="Z68">
        <v>28176</v>
      </c>
    </row>
    <row r="69" spans="1:26" x14ac:dyDescent="0.3">
      <c r="A69">
        <v>-1</v>
      </c>
      <c r="B69">
        <v>93</v>
      </c>
      <c r="C69" t="s">
        <v>35</v>
      </c>
      <c r="D69" t="s">
        <v>49</v>
      </c>
      <c r="E69" t="s">
        <v>51</v>
      </c>
      <c r="F69" t="s">
        <v>53</v>
      </c>
      <c r="G69" t="s">
        <v>56</v>
      </c>
      <c r="H69" t="s">
        <v>59</v>
      </c>
      <c r="I69" t="s">
        <v>62</v>
      </c>
      <c r="J69">
        <v>115.6</v>
      </c>
      <c r="K69">
        <v>202.6</v>
      </c>
      <c r="L69">
        <v>71.7</v>
      </c>
      <c r="M69">
        <v>56.3</v>
      </c>
      <c r="N69">
        <v>3770</v>
      </c>
      <c r="O69" t="s">
        <v>66</v>
      </c>
      <c r="P69" t="s">
        <v>71</v>
      </c>
      <c r="Q69">
        <v>183</v>
      </c>
      <c r="R69" t="s">
        <v>81</v>
      </c>
      <c r="S69">
        <v>3.58</v>
      </c>
      <c r="T69">
        <v>3.64</v>
      </c>
      <c r="U69">
        <v>21.5</v>
      </c>
      <c r="V69">
        <v>123</v>
      </c>
      <c r="W69">
        <v>4350</v>
      </c>
      <c r="X69">
        <v>22</v>
      </c>
      <c r="Y69">
        <v>25</v>
      </c>
      <c r="Z69">
        <v>31600</v>
      </c>
    </row>
    <row r="70" spans="1:26" x14ac:dyDescent="0.3">
      <c r="A70">
        <v>-1</v>
      </c>
      <c r="B70">
        <v>122</v>
      </c>
      <c r="C70" t="s">
        <v>35</v>
      </c>
      <c r="D70" t="s">
        <v>48</v>
      </c>
      <c r="E70" t="s">
        <v>50</v>
      </c>
      <c r="F70" t="s">
        <v>53</v>
      </c>
      <c r="G70" t="s">
        <v>56</v>
      </c>
      <c r="H70" t="s">
        <v>59</v>
      </c>
      <c r="I70" t="s">
        <v>62</v>
      </c>
      <c r="J70">
        <v>115.6</v>
      </c>
      <c r="K70">
        <v>202.6</v>
      </c>
      <c r="L70">
        <v>71.7</v>
      </c>
      <c r="M70">
        <v>56.5</v>
      </c>
      <c r="N70">
        <v>3740</v>
      </c>
      <c r="O70" t="s">
        <v>65</v>
      </c>
      <c r="P70" t="s">
        <v>74</v>
      </c>
      <c r="Q70">
        <v>234</v>
      </c>
      <c r="R70" t="s">
        <v>75</v>
      </c>
      <c r="S70">
        <v>3.46</v>
      </c>
      <c r="T70">
        <v>3.1</v>
      </c>
      <c r="U70">
        <v>8.3000000000000007</v>
      </c>
      <c r="V70">
        <v>155</v>
      </c>
      <c r="W70">
        <v>4750</v>
      </c>
      <c r="X70">
        <v>16</v>
      </c>
      <c r="Y70">
        <v>18</v>
      </c>
      <c r="Z70">
        <v>34184</v>
      </c>
    </row>
    <row r="71" spans="1:26" x14ac:dyDescent="0.3">
      <c r="A71">
        <v>3</v>
      </c>
      <c r="B71">
        <v>142</v>
      </c>
      <c r="C71" t="s">
        <v>35</v>
      </c>
      <c r="D71" t="s">
        <v>48</v>
      </c>
      <c r="E71" t="s">
        <v>50</v>
      </c>
      <c r="F71" t="s">
        <v>52</v>
      </c>
      <c r="G71" t="s">
        <v>54</v>
      </c>
      <c r="H71" t="s">
        <v>59</v>
      </c>
      <c r="I71" t="s">
        <v>62</v>
      </c>
      <c r="J71">
        <v>96.6</v>
      </c>
      <c r="K71">
        <v>180.3</v>
      </c>
      <c r="L71">
        <v>70.5</v>
      </c>
      <c r="M71">
        <v>50.8</v>
      </c>
      <c r="N71">
        <v>3685</v>
      </c>
      <c r="O71" t="s">
        <v>65</v>
      </c>
      <c r="P71" t="s">
        <v>74</v>
      </c>
      <c r="Q71">
        <v>234</v>
      </c>
      <c r="R71" t="s">
        <v>75</v>
      </c>
      <c r="S71">
        <v>3.46</v>
      </c>
      <c r="T71">
        <v>3.1</v>
      </c>
      <c r="U71">
        <v>8.3000000000000007</v>
      </c>
      <c r="V71">
        <v>155</v>
      </c>
      <c r="W71">
        <v>4750</v>
      </c>
      <c r="X71">
        <v>16</v>
      </c>
      <c r="Y71">
        <v>18</v>
      </c>
      <c r="Z71">
        <v>35056</v>
      </c>
    </row>
    <row r="72" spans="1:26" x14ac:dyDescent="0.3">
      <c r="A72">
        <v>0</v>
      </c>
      <c r="B72">
        <v>122</v>
      </c>
      <c r="C72" t="s">
        <v>35</v>
      </c>
      <c r="D72" t="s">
        <v>48</v>
      </c>
      <c r="E72" t="s">
        <v>50</v>
      </c>
      <c r="F72" t="s">
        <v>53</v>
      </c>
      <c r="G72" t="s">
        <v>56</v>
      </c>
      <c r="H72" t="s">
        <v>59</v>
      </c>
      <c r="I72" t="s">
        <v>62</v>
      </c>
      <c r="J72">
        <v>120.9</v>
      </c>
      <c r="K72">
        <v>208.1</v>
      </c>
      <c r="L72">
        <v>71.7</v>
      </c>
      <c r="M72">
        <v>56.7</v>
      </c>
      <c r="N72">
        <v>3900</v>
      </c>
      <c r="O72" t="s">
        <v>65</v>
      </c>
      <c r="P72" t="s">
        <v>74</v>
      </c>
      <c r="Q72">
        <v>308</v>
      </c>
      <c r="R72" t="s">
        <v>75</v>
      </c>
      <c r="S72">
        <v>3.8</v>
      </c>
      <c r="T72">
        <v>3.35</v>
      </c>
      <c r="U72">
        <v>8</v>
      </c>
      <c r="V72">
        <v>184</v>
      </c>
      <c r="W72">
        <v>4500</v>
      </c>
      <c r="X72">
        <v>14</v>
      </c>
      <c r="Y72">
        <v>16</v>
      </c>
      <c r="Z72">
        <v>40960</v>
      </c>
    </row>
    <row r="73" spans="1:26" x14ac:dyDescent="0.3">
      <c r="A73">
        <v>1</v>
      </c>
      <c r="B73">
        <v>122</v>
      </c>
      <c r="C73" t="s">
        <v>35</v>
      </c>
      <c r="D73" t="s">
        <v>48</v>
      </c>
      <c r="E73" t="s">
        <v>50</v>
      </c>
      <c r="F73" t="s">
        <v>52</v>
      </c>
      <c r="G73" t="s">
        <v>58</v>
      </c>
      <c r="H73" t="s">
        <v>59</v>
      </c>
      <c r="I73" t="s">
        <v>62</v>
      </c>
      <c r="J73">
        <v>112</v>
      </c>
      <c r="K73">
        <v>199.2</v>
      </c>
      <c r="L73">
        <v>72</v>
      </c>
      <c r="M73">
        <v>55.4</v>
      </c>
      <c r="N73">
        <v>3715</v>
      </c>
      <c r="O73" t="s">
        <v>65</v>
      </c>
      <c r="P73" t="s">
        <v>74</v>
      </c>
      <c r="Q73">
        <v>304</v>
      </c>
      <c r="R73" t="s">
        <v>75</v>
      </c>
      <c r="S73">
        <v>3.8</v>
      </c>
      <c r="T73">
        <v>3.35</v>
      </c>
      <c r="U73">
        <v>8</v>
      </c>
      <c r="V73">
        <v>184</v>
      </c>
      <c r="W73">
        <v>4500</v>
      </c>
      <c r="X73">
        <v>14</v>
      </c>
      <c r="Y73">
        <v>16</v>
      </c>
      <c r="Z73">
        <v>45400</v>
      </c>
    </row>
    <row r="74" spans="1:26" x14ac:dyDescent="0.3">
      <c r="A74">
        <v>1</v>
      </c>
      <c r="B74">
        <v>122</v>
      </c>
      <c r="C74" t="s">
        <v>36</v>
      </c>
      <c r="D74" t="s">
        <v>48</v>
      </c>
      <c r="E74" t="s">
        <v>51</v>
      </c>
      <c r="F74" t="s">
        <v>52</v>
      </c>
      <c r="G74" t="s">
        <v>55</v>
      </c>
      <c r="H74" t="s">
        <v>59</v>
      </c>
      <c r="I74" t="s">
        <v>62</v>
      </c>
      <c r="J74">
        <v>102.7</v>
      </c>
      <c r="K74">
        <v>178.4</v>
      </c>
      <c r="L74">
        <v>68</v>
      </c>
      <c r="M74">
        <v>54.8</v>
      </c>
      <c r="N74">
        <v>2910</v>
      </c>
      <c r="O74" t="s">
        <v>66</v>
      </c>
      <c r="P74" t="s">
        <v>53</v>
      </c>
      <c r="Q74">
        <v>140</v>
      </c>
      <c r="R74" t="s">
        <v>75</v>
      </c>
      <c r="S74">
        <v>3.78</v>
      </c>
      <c r="T74">
        <v>3.12</v>
      </c>
      <c r="U74">
        <v>8</v>
      </c>
      <c r="V74">
        <v>175</v>
      </c>
      <c r="W74">
        <v>5000</v>
      </c>
      <c r="X74">
        <v>19</v>
      </c>
      <c r="Y74">
        <v>24</v>
      </c>
      <c r="Z74">
        <v>16503</v>
      </c>
    </row>
    <row r="75" spans="1:26" x14ac:dyDescent="0.3">
      <c r="A75">
        <v>2</v>
      </c>
      <c r="B75">
        <v>161</v>
      </c>
      <c r="C75" t="s">
        <v>37</v>
      </c>
      <c r="D75" t="s">
        <v>48</v>
      </c>
      <c r="E75" t="s">
        <v>50</v>
      </c>
      <c r="F75" t="s">
        <v>52</v>
      </c>
      <c r="G75" t="s">
        <v>55</v>
      </c>
      <c r="H75" t="s">
        <v>60</v>
      </c>
      <c r="I75" t="s">
        <v>62</v>
      </c>
      <c r="J75">
        <v>93.7</v>
      </c>
      <c r="K75">
        <v>157.30000000000001</v>
      </c>
      <c r="L75">
        <v>64.400000000000006</v>
      </c>
      <c r="M75">
        <v>50.8</v>
      </c>
      <c r="N75">
        <v>1918</v>
      </c>
      <c r="O75" t="s">
        <v>66</v>
      </c>
      <c r="P75" t="s">
        <v>53</v>
      </c>
      <c r="Q75">
        <v>92</v>
      </c>
      <c r="R75" t="s">
        <v>76</v>
      </c>
      <c r="S75">
        <v>2.97</v>
      </c>
      <c r="T75">
        <v>3.23</v>
      </c>
      <c r="U75">
        <v>9.4</v>
      </c>
      <c r="V75">
        <v>68</v>
      </c>
      <c r="W75">
        <v>5500</v>
      </c>
      <c r="X75">
        <v>37</v>
      </c>
      <c r="Y75">
        <v>41</v>
      </c>
      <c r="Z75">
        <v>5389</v>
      </c>
    </row>
    <row r="76" spans="1:26" x14ac:dyDescent="0.3">
      <c r="A76">
        <v>2</v>
      </c>
      <c r="B76">
        <v>161</v>
      </c>
      <c r="C76" t="s">
        <v>37</v>
      </c>
      <c r="D76" t="s">
        <v>48</v>
      </c>
      <c r="E76" t="s">
        <v>50</v>
      </c>
      <c r="F76" t="s">
        <v>52</v>
      </c>
      <c r="G76" t="s">
        <v>55</v>
      </c>
      <c r="H76" t="s">
        <v>60</v>
      </c>
      <c r="I76" t="s">
        <v>62</v>
      </c>
      <c r="J76">
        <v>93.7</v>
      </c>
      <c r="K76">
        <v>157.30000000000001</v>
      </c>
      <c r="L76">
        <v>64.400000000000006</v>
      </c>
      <c r="M76">
        <v>50.8</v>
      </c>
      <c r="N76">
        <v>1944</v>
      </c>
      <c r="O76" t="s">
        <v>66</v>
      </c>
      <c r="P76" t="s">
        <v>53</v>
      </c>
      <c r="Q76">
        <v>92</v>
      </c>
      <c r="R76" t="s">
        <v>76</v>
      </c>
      <c r="S76">
        <v>2.97</v>
      </c>
      <c r="T76">
        <v>3.23</v>
      </c>
      <c r="U76">
        <v>9.4</v>
      </c>
      <c r="V76">
        <v>68</v>
      </c>
      <c r="W76">
        <v>5500</v>
      </c>
      <c r="X76">
        <v>31</v>
      </c>
      <c r="Y76">
        <v>38</v>
      </c>
      <c r="Z76">
        <v>6189</v>
      </c>
    </row>
    <row r="77" spans="1:26" x14ac:dyDescent="0.3">
      <c r="A77">
        <v>2</v>
      </c>
      <c r="B77">
        <v>161</v>
      </c>
      <c r="C77" t="s">
        <v>37</v>
      </c>
      <c r="D77" t="s">
        <v>48</v>
      </c>
      <c r="E77" t="s">
        <v>50</v>
      </c>
      <c r="F77" t="s">
        <v>52</v>
      </c>
      <c r="G77" t="s">
        <v>55</v>
      </c>
      <c r="H77" t="s">
        <v>60</v>
      </c>
      <c r="I77" t="s">
        <v>62</v>
      </c>
      <c r="J77">
        <v>93.7</v>
      </c>
      <c r="K77">
        <v>157.30000000000001</v>
      </c>
      <c r="L77">
        <v>64.400000000000006</v>
      </c>
      <c r="M77">
        <v>50.8</v>
      </c>
      <c r="N77">
        <v>2004</v>
      </c>
      <c r="O77" t="s">
        <v>66</v>
      </c>
      <c r="P77" t="s">
        <v>53</v>
      </c>
      <c r="Q77">
        <v>92</v>
      </c>
      <c r="R77" t="s">
        <v>76</v>
      </c>
      <c r="S77">
        <v>2.97</v>
      </c>
      <c r="T77">
        <v>3.23</v>
      </c>
      <c r="U77">
        <v>9.4</v>
      </c>
      <c r="V77">
        <v>68</v>
      </c>
      <c r="W77">
        <v>5500</v>
      </c>
      <c r="X77">
        <v>31</v>
      </c>
      <c r="Y77">
        <v>38</v>
      </c>
      <c r="Z77">
        <v>6669</v>
      </c>
    </row>
    <row r="78" spans="1:26" x14ac:dyDescent="0.3">
      <c r="A78">
        <v>1</v>
      </c>
      <c r="B78">
        <v>161</v>
      </c>
      <c r="C78" t="s">
        <v>37</v>
      </c>
      <c r="D78" t="s">
        <v>48</v>
      </c>
      <c r="E78" t="s">
        <v>51</v>
      </c>
      <c r="F78" t="s">
        <v>52</v>
      </c>
      <c r="G78" t="s">
        <v>55</v>
      </c>
      <c r="H78" t="s">
        <v>60</v>
      </c>
      <c r="I78" t="s">
        <v>62</v>
      </c>
      <c r="J78">
        <v>93</v>
      </c>
      <c r="K78">
        <v>157.30000000000001</v>
      </c>
      <c r="L78">
        <v>63.8</v>
      </c>
      <c r="M78">
        <v>50.8</v>
      </c>
      <c r="N78">
        <v>2145</v>
      </c>
      <c r="O78" t="s">
        <v>66</v>
      </c>
      <c r="P78" t="s">
        <v>53</v>
      </c>
      <c r="Q78">
        <v>98</v>
      </c>
      <c r="R78" t="s">
        <v>82</v>
      </c>
      <c r="S78">
        <v>3.03</v>
      </c>
      <c r="T78">
        <v>3.39</v>
      </c>
      <c r="U78">
        <v>7.6</v>
      </c>
      <c r="V78">
        <v>102</v>
      </c>
      <c r="W78">
        <v>5500</v>
      </c>
      <c r="X78">
        <v>24</v>
      </c>
      <c r="Y78">
        <v>30</v>
      </c>
      <c r="Z78">
        <v>7689</v>
      </c>
    </row>
    <row r="79" spans="1:26" x14ac:dyDescent="0.3">
      <c r="A79">
        <v>3</v>
      </c>
      <c r="B79">
        <v>153</v>
      </c>
      <c r="C79" t="s">
        <v>37</v>
      </c>
      <c r="D79" t="s">
        <v>48</v>
      </c>
      <c r="E79" t="s">
        <v>51</v>
      </c>
      <c r="F79" t="s">
        <v>52</v>
      </c>
      <c r="G79" t="s">
        <v>55</v>
      </c>
      <c r="H79" t="s">
        <v>60</v>
      </c>
      <c r="I79" t="s">
        <v>62</v>
      </c>
      <c r="J79">
        <v>96.3</v>
      </c>
      <c r="K79">
        <v>173</v>
      </c>
      <c r="L79">
        <v>65.400000000000006</v>
      </c>
      <c r="M79">
        <v>49.4</v>
      </c>
      <c r="N79">
        <v>2370</v>
      </c>
      <c r="O79" t="s">
        <v>66</v>
      </c>
      <c r="P79" t="s">
        <v>53</v>
      </c>
      <c r="Q79">
        <v>110</v>
      </c>
      <c r="R79" t="s">
        <v>82</v>
      </c>
      <c r="S79">
        <v>3.17</v>
      </c>
      <c r="T79">
        <v>3.46</v>
      </c>
      <c r="U79">
        <v>7.5</v>
      </c>
      <c r="V79">
        <v>116</v>
      </c>
      <c r="W79">
        <v>5500</v>
      </c>
      <c r="X79">
        <v>23</v>
      </c>
      <c r="Y79">
        <v>30</v>
      </c>
      <c r="Z79">
        <v>9959</v>
      </c>
    </row>
    <row r="80" spans="1:26" x14ac:dyDescent="0.3">
      <c r="A80">
        <v>3</v>
      </c>
      <c r="B80">
        <v>153</v>
      </c>
      <c r="C80" t="s">
        <v>37</v>
      </c>
      <c r="D80" t="s">
        <v>48</v>
      </c>
      <c r="E80" t="s">
        <v>50</v>
      </c>
      <c r="F80" t="s">
        <v>52</v>
      </c>
      <c r="G80" t="s">
        <v>55</v>
      </c>
      <c r="H80" t="s">
        <v>60</v>
      </c>
      <c r="I80" t="s">
        <v>62</v>
      </c>
      <c r="J80">
        <v>96.3</v>
      </c>
      <c r="K80">
        <v>173</v>
      </c>
      <c r="L80">
        <v>65.400000000000006</v>
      </c>
      <c r="M80">
        <v>49.4</v>
      </c>
      <c r="N80">
        <v>2328</v>
      </c>
      <c r="O80" t="s">
        <v>66</v>
      </c>
      <c r="P80" t="s">
        <v>53</v>
      </c>
      <c r="Q80">
        <v>122</v>
      </c>
      <c r="R80" t="s">
        <v>76</v>
      </c>
      <c r="S80">
        <v>3.35</v>
      </c>
      <c r="T80">
        <v>3.46</v>
      </c>
      <c r="U80">
        <v>8.5</v>
      </c>
      <c r="V80">
        <v>88</v>
      </c>
      <c r="W80">
        <v>5000</v>
      </c>
      <c r="X80">
        <v>25</v>
      </c>
      <c r="Y80">
        <v>32</v>
      </c>
      <c r="Z80">
        <v>8499</v>
      </c>
    </row>
    <row r="81" spans="1:26" x14ac:dyDescent="0.3">
      <c r="A81">
        <v>3</v>
      </c>
      <c r="B81">
        <v>122</v>
      </c>
      <c r="C81" t="s">
        <v>37</v>
      </c>
      <c r="D81" t="s">
        <v>48</v>
      </c>
      <c r="E81" t="s">
        <v>51</v>
      </c>
      <c r="F81" t="s">
        <v>52</v>
      </c>
      <c r="G81" t="s">
        <v>55</v>
      </c>
      <c r="H81" t="s">
        <v>60</v>
      </c>
      <c r="I81" t="s">
        <v>62</v>
      </c>
      <c r="J81">
        <v>95.9</v>
      </c>
      <c r="K81">
        <v>173.2</v>
      </c>
      <c r="L81">
        <v>66.3</v>
      </c>
      <c r="M81">
        <v>50.2</v>
      </c>
      <c r="N81">
        <v>2833</v>
      </c>
      <c r="O81" t="s">
        <v>66</v>
      </c>
      <c r="P81" t="s">
        <v>53</v>
      </c>
      <c r="Q81">
        <v>156</v>
      </c>
      <c r="R81" t="s">
        <v>82</v>
      </c>
      <c r="S81">
        <v>3.58</v>
      </c>
      <c r="T81">
        <v>3.86</v>
      </c>
      <c r="U81">
        <v>7</v>
      </c>
      <c r="V81">
        <v>145</v>
      </c>
      <c r="W81">
        <v>5000</v>
      </c>
      <c r="X81">
        <v>19</v>
      </c>
      <c r="Y81">
        <v>24</v>
      </c>
      <c r="Z81">
        <v>12629</v>
      </c>
    </row>
    <row r="82" spans="1:26" x14ac:dyDescent="0.3">
      <c r="A82">
        <v>3</v>
      </c>
      <c r="B82">
        <v>122</v>
      </c>
      <c r="C82" t="s">
        <v>37</v>
      </c>
      <c r="D82" t="s">
        <v>48</v>
      </c>
      <c r="E82" t="s">
        <v>51</v>
      </c>
      <c r="F82" t="s">
        <v>52</v>
      </c>
      <c r="G82" t="s">
        <v>55</v>
      </c>
      <c r="H82" t="s">
        <v>60</v>
      </c>
      <c r="I82" t="s">
        <v>62</v>
      </c>
      <c r="J82">
        <v>95.9</v>
      </c>
      <c r="K82">
        <v>173.2</v>
      </c>
      <c r="L82">
        <v>66.3</v>
      </c>
      <c r="M82">
        <v>50.2</v>
      </c>
      <c r="N82">
        <v>2921</v>
      </c>
      <c r="O82" t="s">
        <v>66</v>
      </c>
      <c r="P82" t="s">
        <v>53</v>
      </c>
      <c r="Q82">
        <v>156</v>
      </c>
      <c r="R82" t="s">
        <v>82</v>
      </c>
      <c r="S82">
        <v>3.59</v>
      </c>
      <c r="T82">
        <v>3.86</v>
      </c>
      <c r="U82">
        <v>7</v>
      </c>
      <c r="V82">
        <v>145</v>
      </c>
      <c r="W82">
        <v>5000</v>
      </c>
      <c r="X82">
        <v>19</v>
      </c>
      <c r="Y82">
        <v>24</v>
      </c>
      <c r="Z82">
        <v>14869</v>
      </c>
    </row>
    <row r="83" spans="1:26" x14ac:dyDescent="0.3">
      <c r="A83">
        <v>3</v>
      </c>
      <c r="B83">
        <v>122</v>
      </c>
      <c r="C83" t="s">
        <v>37</v>
      </c>
      <c r="D83" t="s">
        <v>48</v>
      </c>
      <c r="E83" t="s">
        <v>51</v>
      </c>
      <c r="F83" t="s">
        <v>52</v>
      </c>
      <c r="G83" t="s">
        <v>55</v>
      </c>
      <c r="H83" t="s">
        <v>60</v>
      </c>
      <c r="I83" t="s">
        <v>62</v>
      </c>
      <c r="J83">
        <v>95.9</v>
      </c>
      <c r="K83">
        <v>173.2</v>
      </c>
      <c r="L83">
        <v>66.3</v>
      </c>
      <c r="M83">
        <v>50.2</v>
      </c>
      <c r="N83">
        <v>2926</v>
      </c>
      <c r="O83" t="s">
        <v>66</v>
      </c>
      <c r="P83" t="s">
        <v>53</v>
      </c>
      <c r="Q83">
        <v>156</v>
      </c>
      <c r="R83" t="s">
        <v>82</v>
      </c>
      <c r="S83">
        <v>3.59</v>
      </c>
      <c r="T83">
        <v>3.86</v>
      </c>
      <c r="U83">
        <v>7</v>
      </c>
      <c r="V83">
        <v>145</v>
      </c>
      <c r="W83">
        <v>5000</v>
      </c>
      <c r="X83">
        <v>19</v>
      </c>
      <c r="Y83">
        <v>24</v>
      </c>
      <c r="Z83">
        <v>14489</v>
      </c>
    </row>
    <row r="84" spans="1:26" x14ac:dyDescent="0.3">
      <c r="A84">
        <v>1</v>
      </c>
      <c r="B84">
        <v>125</v>
      </c>
      <c r="C84" t="s">
        <v>37</v>
      </c>
      <c r="D84" t="s">
        <v>48</v>
      </c>
      <c r="E84" t="s">
        <v>50</v>
      </c>
      <c r="F84" t="s">
        <v>53</v>
      </c>
      <c r="G84" t="s">
        <v>56</v>
      </c>
      <c r="H84" t="s">
        <v>60</v>
      </c>
      <c r="I84" t="s">
        <v>62</v>
      </c>
      <c r="J84">
        <v>96.3</v>
      </c>
      <c r="K84">
        <v>172.4</v>
      </c>
      <c r="L84">
        <v>65.400000000000006</v>
      </c>
      <c r="M84">
        <v>51.6</v>
      </c>
      <c r="N84">
        <v>2365</v>
      </c>
      <c r="O84" t="s">
        <v>66</v>
      </c>
      <c r="P84" t="s">
        <v>53</v>
      </c>
      <c r="Q84">
        <v>122</v>
      </c>
      <c r="R84" t="s">
        <v>76</v>
      </c>
      <c r="S84">
        <v>3.35</v>
      </c>
      <c r="T84">
        <v>3.46</v>
      </c>
      <c r="U84">
        <v>8.5</v>
      </c>
      <c r="V84">
        <v>88</v>
      </c>
      <c r="W84">
        <v>5000</v>
      </c>
      <c r="X84">
        <v>25</v>
      </c>
      <c r="Y84">
        <v>32</v>
      </c>
      <c r="Z84">
        <v>6989</v>
      </c>
    </row>
    <row r="85" spans="1:26" x14ac:dyDescent="0.3">
      <c r="A85">
        <v>1</v>
      </c>
      <c r="B85">
        <v>125</v>
      </c>
      <c r="C85" t="s">
        <v>37</v>
      </c>
      <c r="D85" t="s">
        <v>48</v>
      </c>
      <c r="E85" t="s">
        <v>50</v>
      </c>
      <c r="F85" t="s">
        <v>53</v>
      </c>
      <c r="G85" t="s">
        <v>56</v>
      </c>
      <c r="H85" t="s">
        <v>60</v>
      </c>
      <c r="I85" t="s">
        <v>62</v>
      </c>
      <c r="J85">
        <v>96.3</v>
      </c>
      <c r="K85">
        <v>172.4</v>
      </c>
      <c r="L85">
        <v>65.400000000000006</v>
      </c>
      <c r="M85">
        <v>51.6</v>
      </c>
      <c r="N85">
        <v>2405</v>
      </c>
      <c r="O85" t="s">
        <v>66</v>
      </c>
      <c r="P85" t="s">
        <v>53</v>
      </c>
      <c r="Q85">
        <v>122</v>
      </c>
      <c r="R85" t="s">
        <v>76</v>
      </c>
      <c r="S85">
        <v>3.35</v>
      </c>
      <c r="T85">
        <v>3.46</v>
      </c>
      <c r="U85">
        <v>8.5</v>
      </c>
      <c r="V85">
        <v>88</v>
      </c>
      <c r="W85">
        <v>5000</v>
      </c>
      <c r="X85">
        <v>25</v>
      </c>
      <c r="Y85">
        <v>32</v>
      </c>
      <c r="Z85">
        <v>8189</v>
      </c>
    </row>
    <row r="86" spans="1:26" x14ac:dyDescent="0.3">
      <c r="A86">
        <v>1</v>
      </c>
      <c r="B86">
        <v>125</v>
      </c>
      <c r="C86" t="s">
        <v>37</v>
      </c>
      <c r="D86" t="s">
        <v>48</v>
      </c>
      <c r="E86" t="s">
        <v>51</v>
      </c>
      <c r="F86" t="s">
        <v>53</v>
      </c>
      <c r="G86" t="s">
        <v>56</v>
      </c>
      <c r="H86" t="s">
        <v>60</v>
      </c>
      <c r="I86" t="s">
        <v>62</v>
      </c>
      <c r="J86">
        <v>96.3</v>
      </c>
      <c r="K86">
        <v>172.4</v>
      </c>
      <c r="L86">
        <v>65.400000000000006</v>
      </c>
      <c r="M86">
        <v>51.6</v>
      </c>
      <c r="N86">
        <v>2403</v>
      </c>
      <c r="O86" t="s">
        <v>66</v>
      </c>
      <c r="P86" t="s">
        <v>53</v>
      </c>
      <c r="Q86">
        <v>110</v>
      </c>
      <c r="R86" t="s">
        <v>82</v>
      </c>
      <c r="S86">
        <v>3.17</v>
      </c>
      <c r="T86">
        <v>3.46</v>
      </c>
      <c r="U86">
        <v>7.5</v>
      </c>
      <c r="V86">
        <v>116</v>
      </c>
      <c r="W86">
        <v>5500</v>
      </c>
      <c r="X86">
        <v>23</v>
      </c>
      <c r="Y86">
        <v>30</v>
      </c>
      <c r="Z86">
        <v>9279</v>
      </c>
    </row>
    <row r="87" spans="1:26" x14ac:dyDescent="0.3">
      <c r="A87">
        <v>-1</v>
      </c>
      <c r="B87">
        <v>137</v>
      </c>
      <c r="C87" t="s">
        <v>37</v>
      </c>
      <c r="D87" t="s">
        <v>48</v>
      </c>
      <c r="E87" t="s">
        <v>50</v>
      </c>
      <c r="F87" t="s">
        <v>53</v>
      </c>
      <c r="G87" t="s">
        <v>56</v>
      </c>
      <c r="H87" t="s">
        <v>60</v>
      </c>
      <c r="I87" t="s">
        <v>62</v>
      </c>
      <c r="J87">
        <v>96.3</v>
      </c>
      <c r="K87">
        <v>172.4</v>
      </c>
      <c r="L87">
        <v>65.400000000000006</v>
      </c>
      <c r="M87">
        <v>51.6</v>
      </c>
      <c r="N87">
        <v>2403</v>
      </c>
      <c r="O87" t="s">
        <v>66</v>
      </c>
      <c r="P87" t="s">
        <v>53</v>
      </c>
      <c r="Q87">
        <v>110</v>
      </c>
      <c r="R87" t="s">
        <v>82</v>
      </c>
      <c r="S87">
        <v>3.17</v>
      </c>
      <c r="T87">
        <v>3.46</v>
      </c>
      <c r="U87">
        <v>7.5</v>
      </c>
      <c r="V87">
        <v>116</v>
      </c>
      <c r="W87">
        <v>5500</v>
      </c>
      <c r="X87">
        <v>23</v>
      </c>
      <c r="Y87">
        <v>30</v>
      </c>
      <c r="Z87">
        <v>9279</v>
      </c>
    </row>
    <row r="88" spans="1:26" x14ac:dyDescent="0.3">
      <c r="A88">
        <v>1</v>
      </c>
      <c r="B88">
        <v>128</v>
      </c>
      <c r="C88" t="s">
        <v>38</v>
      </c>
      <c r="D88" t="s">
        <v>48</v>
      </c>
      <c r="E88" t="s">
        <v>50</v>
      </c>
      <c r="F88" t="s">
        <v>52</v>
      </c>
      <c r="G88" t="s">
        <v>56</v>
      </c>
      <c r="H88" t="s">
        <v>60</v>
      </c>
      <c r="I88" t="s">
        <v>62</v>
      </c>
      <c r="J88">
        <v>94.5</v>
      </c>
      <c r="K88">
        <v>165.3</v>
      </c>
      <c r="L88">
        <v>63.8</v>
      </c>
      <c r="M88">
        <v>54.5</v>
      </c>
      <c r="N88">
        <v>1889</v>
      </c>
      <c r="O88" t="s">
        <v>66</v>
      </c>
      <c r="P88" t="s">
        <v>53</v>
      </c>
      <c r="Q88">
        <v>97</v>
      </c>
      <c r="R88" t="s">
        <v>76</v>
      </c>
      <c r="S88">
        <v>3.15</v>
      </c>
      <c r="T88">
        <v>3.29</v>
      </c>
      <c r="U88">
        <v>9.4</v>
      </c>
      <c r="V88">
        <v>69</v>
      </c>
      <c r="W88">
        <v>5200</v>
      </c>
      <c r="X88">
        <v>31</v>
      </c>
      <c r="Y88">
        <v>37</v>
      </c>
      <c r="Z88">
        <v>5499</v>
      </c>
    </row>
    <row r="89" spans="1:26" x14ac:dyDescent="0.3">
      <c r="A89">
        <v>1</v>
      </c>
      <c r="B89">
        <v>128</v>
      </c>
      <c r="C89" t="s">
        <v>38</v>
      </c>
      <c r="D89" t="s">
        <v>49</v>
      </c>
      <c r="E89" t="s">
        <v>50</v>
      </c>
      <c r="F89" t="s">
        <v>52</v>
      </c>
      <c r="G89" t="s">
        <v>56</v>
      </c>
      <c r="H89" t="s">
        <v>60</v>
      </c>
      <c r="I89" t="s">
        <v>62</v>
      </c>
      <c r="J89">
        <v>94.5</v>
      </c>
      <c r="K89">
        <v>165.3</v>
      </c>
      <c r="L89">
        <v>63.8</v>
      </c>
      <c r="M89">
        <v>54.5</v>
      </c>
      <c r="N89">
        <v>2017</v>
      </c>
      <c r="O89" t="s">
        <v>66</v>
      </c>
      <c r="P89" t="s">
        <v>53</v>
      </c>
      <c r="Q89">
        <v>103</v>
      </c>
      <c r="R89" t="s">
        <v>81</v>
      </c>
      <c r="S89">
        <v>2.99</v>
      </c>
      <c r="T89">
        <v>3.47</v>
      </c>
      <c r="U89">
        <v>21.9</v>
      </c>
      <c r="V89">
        <v>55</v>
      </c>
      <c r="W89">
        <v>4800</v>
      </c>
      <c r="X89">
        <v>45</v>
      </c>
      <c r="Y89">
        <v>50</v>
      </c>
      <c r="Z89">
        <v>7099</v>
      </c>
    </row>
    <row r="90" spans="1:26" x14ac:dyDescent="0.3">
      <c r="A90">
        <v>1</v>
      </c>
      <c r="B90">
        <v>128</v>
      </c>
      <c r="C90" t="s">
        <v>38</v>
      </c>
      <c r="D90" t="s">
        <v>48</v>
      </c>
      <c r="E90" t="s">
        <v>50</v>
      </c>
      <c r="F90" t="s">
        <v>52</v>
      </c>
      <c r="G90" t="s">
        <v>56</v>
      </c>
      <c r="H90" t="s">
        <v>60</v>
      </c>
      <c r="I90" t="s">
        <v>62</v>
      </c>
      <c r="J90">
        <v>94.5</v>
      </c>
      <c r="K90">
        <v>165.3</v>
      </c>
      <c r="L90">
        <v>63.8</v>
      </c>
      <c r="M90">
        <v>54.5</v>
      </c>
      <c r="N90">
        <v>1918</v>
      </c>
      <c r="O90" t="s">
        <v>66</v>
      </c>
      <c r="P90" t="s">
        <v>53</v>
      </c>
      <c r="Q90">
        <v>97</v>
      </c>
      <c r="R90" t="s">
        <v>76</v>
      </c>
      <c r="S90">
        <v>3.15</v>
      </c>
      <c r="T90">
        <v>3.29</v>
      </c>
      <c r="U90">
        <v>9.4</v>
      </c>
      <c r="V90">
        <v>69</v>
      </c>
      <c r="W90">
        <v>5200</v>
      </c>
      <c r="X90">
        <v>31</v>
      </c>
      <c r="Y90">
        <v>37</v>
      </c>
      <c r="Z90">
        <v>6649</v>
      </c>
    </row>
    <row r="91" spans="1:26" x14ac:dyDescent="0.3">
      <c r="A91">
        <v>1</v>
      </c>
      <c r="B91">
        <v>122</v>
      </c>
      <c r="C91" t="s">
        <v>38</v>
      </c>
      <c r="D91" t="s">
        <v>48</v>
      </c>
      <c r="E91" t="s">
        <v>50</v>
      </c>
      <c r="F91" t="s">
        <v>53</v>
      </c>
      <c r="G91" t="s">
        <v>56</v>
      </c>
      <c r="H91" t="s">
        <v>60</v>
      </c>
      <c r="I91" t="s">
        <v>62</v>
      </c>
      <c r="J91">
        <v>94.5</v>
      </c>
      <c r="K91">
        <v>165.3</v>
      </c>
      <c r="L91">
        <v>63.8</v>
      </c>
      <c r="M91">
        <v>54.5</v>
      </c>
      <c r="N91">
        <v>1938</v>
      </c>
      <c r="O91" t="s">
        <v>66</v>
      </c>
      <c r="P91" t="s">
        <v>53</v>
      </c>
      <c r="Q91">
        <v>97</v>
      </c>
      <c r="R91" t="s">
        <v>76</v>
      </c>
      <c r="S91">
        <v>3.15</v>
      </c>
      <c r="T91">
        <v>3.29</v>
      </c>
      <c r="U91">
        <v>9.4</v>
      </c>
      <c r="V91">
        <v>69</v>
      </c>
      <c r="W91">
        <v>5200</v>
      </c>
      <c r="X91">
        <v>31</v>
      </c>
      <c r="Y91">
        <v>37</v>
      </c>
      <c r="Z91">
        <v>6849</v>
      </c>
    </row>
    <row r="92" spans="1:26" x14ac:dyDescent="0.3">
      <c r="A92">
        <v>1</v>
      </c>
      <c r="B92">
        <v>103</v>
      </c>
      <c r="C92" t="s">
        <v>38</v>
      </c>
      <c r="D92" t="s">
        <v>48</v>
      </c>
      <c r="E92" t="s">
        <v>50</v>
      </c>
      <c r="F92" t="s">
        <v>53</v>
      </c>
      <c r="G92" t="s">
        <v>57</v>
      </c>
      <c r="H92" t="s">
        <v>60</v>
      </c>
      <c r="I92" t="s">
        <v>62</v>
      </c>
      <c r="J92">
        <v>94.5</v>
      </c>
      <c r="K92">
        <v>170.2</v>
      </c>
      <c r="L92">
        <v>63.8</v>
      </c>
      <c r="M92">
        <v>53.5</v>
      </c>
      <c r="N92">
        <v>2024</v>
      </c>
      <c r="O92" t="s">
        <v>66</v>
      </c>
      <c r="P92" t="s">
        <v>53</v>
      </c>
      <c r="Q92">
        <v>97</v>
      </c>
      <c r="R92" t="s">
        <v>76</v>
      </c>
      <c r="S92">
        <v>3.15</v>
      </c>
      <c r="T92">
        <v>3.29</v>
      </c>
      <c r="U92">
        <v>9.4</v>
      </c>
      <c r="V92">
        <v>69</v>
      </c>
      <c r="W92">
        <v>5200</v>
      </c>
      <c r="X92">
        <v>31</v>
      </c>
      <c r="Y92">
        <v>37</v>
      </c>
      <c r="Z92">
        <v>7349</v>
      </c>
    </row>
    <row r="93" spans="1:26" x14ac:dyDescent="0.3">
      <c r="A93">
        <v>1</v>
      </c>
      <c r="B93">
        <v>128</v>
      </c>
      <c r="C93" t="s">
        <v>38</v>
      </c>
      <c r="D93" t="s">
        <v>48</v>
      </c>
      <c r="E93" t="s">
        <v>50</v>
      </c>
      <c r="F93" t="s">
        <v>52</v>
      </c>
      <c r="G93" t="s">
        <v>56</v>
      </c>
      <c r="H93" t="s">
        <v>60</v>
      </c>
      <c r="I93" t="s">
        <v>62</v>
      </c>
      <c r="J93">
        <v>94.5</v>
      </c>
      <c r="K93">
        <v>165.3</v>
      </c>
      <c r="L93">
        <v>63.8</v>
      </c>
      <c r="M93">
        <v>54.5</v>
      </c>
      <c r="N93">
        <v>1951</v>
      </c>
      <c r="O93" t="s">
        <v>66</v>
      </c>
      <c r="P93" t="s">
        <v>53</v>
      </c>
      <c r="Q93">
        <v>97</v>
      </c>
      <c r="R93" t="s">
        <v>76</v>
      </c>
      <c r="S93">
        <v>3.15</v>
      </c>
      <c r="T93">
        <v>3.29</v>
      </c>
      <c r="U93">
        <v>9.4</v>
      </c>
      <c r="V93">
        <v>69</v>
      </c>
      <c r="W93">
        <v>5200</v>
      </c>
      <c r="X93">
        <v>31</v>
      </c>
      <c r="Y93">
        <v>37</v>
      </c>
      <c r="Z93">
        <v>7299</v>
      </c>
    </row>
    <row r="94" spans="1:26" x14ac:dyDescent="0.3">
      <c r="A94">
        <v>1</v>
      </c>
      <c r="B94">
        <v>128</v>
      </c>
      <c r="C94" t="s">
        <v>38</v>
      </c>
      <c r="D94" t="s">
        <v>48</v>
      </c>
      <c r="E94" t="s">
        <v>50</v>
      </c>
      <c r="F94" t="s">
        <v>52</v>
      </c>
      <c r="G94" t="s">
        <v>55</v>
      </c>
      <c r="H94" t="s">
        <v>60</v>
      </c>
      <c r="I94" t="s">
        <v>62</v>
      </c>
      <c r="J94">
        <v>94.5</v>
      </c>
      <c r="K94">
        <v>165.6</v>
      </c>
      <c r="L94">
        <v>63.8</v>
      </c>
      <c r="M94">
        <v>53.3</v>
      </c>
      <c r="N94">
        <v>2028</v>
      </c>
      <c r="O94" t="s">
        <v>66</v>
      </c>
      <c r="P94" t="s">
        <v>53</v>
      </c>
      <c r="Q94">
        <v>97</v>
      </c>
      <c r="R94" t="s">
        <v>76</v>
      </c>
      <c r="S94">
        <v>3.15</v>
      </c>
      <c r="T94">
        <v>3.29</v>
      </c>
      <c r="U94">
        <v>9.4</v>
      </c>
      <c r="V94">
        <v>69</v>
      </c>
      <c r="W94">
        <v>5200</v>
      </c>
      <c r="X94">
        <v>31</v>
      </c>
      <c r="Y94">
        <v>37</v>
      </c>
      <c r="Z94">
        <v>7799</v>
      </c>
    </row>
    <row r="95" spans="1:26" x14ac:dyDescent="0.3">
      <c r="A95">
        <v>1</v>
      </c>
      <c r="B95">
        <v>122</v>
      </c>
      <c r="C95" t="s">
        <v>38</v>
      </c>
      <c r="D95" t="s">
        <v>48</v>
      </c>
      <c r="E95" t="s">
        <v>50</v>
      </c>
      <c r="F95" t="s">
        <v>53</v>
      </c>
      <c r="G95" t="s">
        <v>56</v>
      </c>
      <c r="H95" t="s">
        <v>60</v>
      </c>
      <c r="I95" t="s">
        <v>62</v>
      </c>
      <c r="J95">
        <v>94.5</v>
      </c>
      <c r="K95">
        <v>165.3</v>
      </c>
      <c r="L95">
        <v>63.8</v>
      </c>
      <c r="M95">
        <v>54.5</v>
      </c>
      <c r="N95">
        <v>1971</v>
      </c>
      <c r="O95" t="s">
        <v>66</v>
      </c>
      <c r="P95" t="s">
        <v>53</v>
      </c>
      <c r="Q95">
        <v>97</v>
      </c>
      <c r="R95" t="s">
        <v>76</v>
      </c>
      <c r="S95">
        <v>3.15</v>
      </c>
      <c r="T95">
        <v>3.29</v>
      </c>
      <c r="U95">
        <v>9.4</v>
      </c>
      <c r="V95">
        <v>69</v>
      </c>
      <c r="W95">
        <v>5200</v>
      </c>
      <c r="X95">
        <v>31</v>
      </c>
      <c r="Y95">
        <v>37</v>
      </c>
      <c r="Z95">
        <v>7499</v>
      </c>
    </row>
    <row r="96" spans="1:26" x14ac:dyDescent="0.3">
      <c r="A96">
        <v>1</v>
      </c>
      <c r="B96">
        <v>103</v>
      </c>
      <c r="C96" t="s">
        <v>38</v>
      </c>
      <c r="D96" t="s">
        <v>48</v>
      </c>
      <c r="E96" t="s">
        <v>50</v>
      </c>
      <c r="F96" t="s">
        <v>53</v>
      </c>
      <c r="G96" t="s">
        <v>57</v>
      </c>
      <c r="H96" t="s">
        <v>60</v>
      </c>
      <c r="I96" t="s">
        <v>62</v>
      </c>
      <c r="J96">
        <v>94.5</v>
      </c>
      <c r="K96">
        <v>170.2</v>
      </c>
      <c r="L96">
        <v>63.8</v>
      </c>
      <c r="M96">
        <v>53.5</v>
      </c>
      <c r="N96">
        <v>2037</v>
      </c>
      <c r="O96" t="s">
        <v>66</v>
      </c>
      <c r="P96" t="s">
        <v>53</v>
      </c>
      <c r="Q96">
        <v>97</v>
      </c>
      <c r="R96" t="s">
        <v>76</v>
      </c>
      <c r="S96">
        <v>3.15</v>
      </c>
      <c r="T96">
        <v>3.29</v>
      </c>
      <c r="U96">
        <v>9.4</v>
      </c>
      <c r="V96">
        <v>69</v>
      </c>
      <c r="W96">
        <v>5200</v>
      </c>
      <c r="X96">
        <v>31</v>
      </c>
      <c r="Y96">
        <v>37</v>
      </c>
      <c r="Z96">
        <v>7999</v>
      </c>
    </row>
    <row r="97" spans="1:26" x14ac:dyDescent="0.3">
      <c r="A97">
        <v>2</v>
      </c>
      <c r="B97">
        <v>168</v>
      </c>
      <c r="C97" t="s">
        <v>38</v>
      </c>
      <c r="D97" t="s">
        <v>48</v>
      </c>
      <c r="E97" t="s">
        <v>50</v>
      </c>
      <c r="F97" t="s">
        <v>52</v>
      </c>
      <c r="G97" t="s">
        <v>58</v>
      </c>
      <c r="H97" t="s">
        <v>60</v>
      </c>
      <c r="I97" t="s">
        <v>62</v>
      </c>
      <c r="J97">
        <v>95.1</v>
      </c>
      <c r="K97">
        <v>162.4</v>
      </c>
      <c r="L97">
        <v>63.8</v>
      </c>
      <c r="M97">
        <v>53.3</v>
      </c>
      <c r="N97">
        <v>2008</v>
      </c>
      <c r="O97" t="s">
        <v>66</v>
      </c>
      <c r="P97" t="s">
        <v>53</v>
      </c>
      <c r="Q97">
        <v>97</v>
      </c>
      <c r="R97" t="s">
        <v>76</v>
      </c>
      <c r="S97">
        <v>3.15</v>
      </c>
      <c r="T97">
        <v>3.29</v>
      </c>
      <c r="U97">
        <v>9.4</v>
      </c>
      <c r="V97">
        <v>69</v>
      </c>
      <c r="W97">
        <v>5200</v>
      </c>
      <c r="X97">
        <v>31</v>
      </c>
      <c r="Y97">
        <v>37</v>
      </c>
      <c r="Z97">
        <v>8249</v>
      </c>
    </row>
    <row r="98" spans="1:26" x14ac:dyDescent="0.3">
      <c r="A98">
        <v>0</v>
      </c>
      <c r="B98">
        <v>106</v>
      </c>
      <c r="C98" t="s">
        <v>38</v>
      </c>
      <c r="D98" t="s">
        <v>48</v>
      </c>
      <c r="E98" t="s">
        <v>50</v>
      </c>
      <c r="F98" t="s">
        <v>53</v>
      </c>
      <c r="G98" t="s">
        <v>55</v>
      </c>
      <c r="H98" t="s">
        <v>60</v>
      </c>
      <c r="I98" t="s">
        <v>62</v>
      </c>
      <c r="J98">
        <v>97.2</v>
      </c>
      <c r="K98">
        <v>173.4</v>
      </c>
      <c r="L98">
        <v>65.2</v>
      </c>
      <c r="M98">
        <v>54.7</v>
      </c>
      <c r="N98">
        <v>2324</v>
      </c>
      <c r="O98" t="s">
        <v>66</v>
      </c>
      <c r="P98" t="s">
        <v>53</v>
      </c>
      <c r="Q98">
        <v>120</v>
      </c>
      <c r="R98" t="s">
        <v>76</v>
      </c>
      <c r="S98">
        <v>3.33</v>
      </c>
      <c r="T98">
        <v>3.47</v>
      </c>
      <c r="U98">
        <v>8.5</v>
      </c>
      <c r="V98">
        <v>97</v>
      </c>
      <c r="W98">
        <v>5200</v>
      </c>
      <c r="X98">
        <v>27</v>
      </c>
      <c r="Y98">
        <v>34</v>
      </c>
      <c r="Z98">
        <v>8949</v>
      </c>
    </row>
    <row r="99" spans="1:26" x14ac:dyDescent="0.3">
      <c r="A99">
        <v>0</v>
      </c>
      <c r="B99">
        <v>106</v>
      </c>
      <c r="C99" t="s">
        <v>38</v>
      </c>
      <c r="D99" t="s">
        <v>48</v>
      </c>
      <c r="E99" t="s">
        <v>50</v>
      </c>
      <c r="F99" t="s">
        <v>53</v>
      </c>
      <c r="G99" t="s">
        <v>56</v>
      </c>
      <c r="H99" t="s">
        <v>60</v>
      </c>
      <c r="I99" t="s">
        <v>62</v>
      </c>
      <c r="J99">
        <v>97.2</v>
      </c>
      <c r="K99">
        <v>173.4</v>
      </c>
      <c r="L99">
        <v>65.2</v>
      </c>
      <c r="M99">
        <v>54.7</v>
      </c>
      <c r="N99">
        <v>2302</v>
      </c>
      <c r="O99" t="s">
        <v>66</v>
      </c>
      <c r="P99" t="s">
        <v>53</v>
      </c>
      <c r="Q99">
        <v>120</v>
      </c>
      <c r="R99" t="s">
        <v>76</v>
      </c>
      <c r="S99">
        <v>3.33</v>
      </c>
      <c r="T99">
        <v>3.47</v>
      </c>
      <c r="U99">
        <v>8.5</v>
      </c>
      <c r="V99">
        <v>97</v>
      </c>
      <c r="W99">
        <v>5200</v>
      </c>
      <c r="X99">
        <v>27</v>
      </c>
      <c r="Y99">
        <v>34</v>
      </c>
      <c r="Z99">
        <v>9549</v>
      </c>
    </row>
    <row r="100" spans="1:26" x14ac:dyDescent="0.3">
      <c r="A100">
        <v>0</v>
      </c>
      <c r="B100">
        <v>128</v>
      </c>
      <c r="C100" t="s">
        <v>38</v>
      </c>
      <c r="D100" t="s">
        <v>48</v>
      </c>
      <c r="E100" t="s">
        <v>50</v>
      </c>
      <c r="F100" t="s">
        <v>53</v>
      </c>
      <c r="G100" t="s">
        <v>56</v>
      </c>
      <c r="H100" t="s">
        <v>60</v>
      </c>
      <c r="I100" t="s">
        <v>62</v>
      </c>
      <c r="J100">
        <v>100.4</v>
      </c>
      <c r="K100">
        <v>181.7</v>
      </c>
      <c r="L100">
        <v>66.5</v>
      </c>
      <c r="M100">
        <v>55.1</v>
      </c>
      <c r="N100">
        <v>3095</v>
      </c>
      <c r="O100" t="s">
        <v>65</v>
      </c>
      <c r="P100" t="s">
        <v>70</v>
      </c>
      <c r="Q100">
        <v>181</v>
      </c>
      <c r="R100" t="s">
        <v>75</v>
      </c>
      <c r="S100">
        <v>3.43</v>
      </c>
      <c r="T100">
        <v>3.27</v>
      </c>
      <c r="U100">
        <v>9</v>
      </c>
      <c r="V100">
        <v>152</v>
      </c>
      <c r="W100">
        <v>5200</v>
      </c>
      <c r="X100">
        <v>17</v>
      </c>
      <c r="Y100">
        <v>22</v>
      </c>
      <c r="Z100">
        <v>13499</v>
      </c>
    </row>
    <row r="101" spans="1:26" x14ac:dyDescent="0.3">
      <c r="A101">
        <v>0</v>
      </c>
      <c r="B101">
        <v>108</v>
      </c>
      <c r="C101" t="s">
        <v>38</v>
      </c>
      <c r="D101" t="s">
        <v>48</v>
      </c>
      <c r="E101" t="s">
        <v>50</v>
      </c>
      <c r="F101" t="s">
        <v>53</v>
      </c>
      <c r="G101" t="s">
        <v>57</v>
      </c>
      <c r="H101" t="s">
        <v>60</v>
      </c>
      <c r="I101" t="s">
        <v>62</v>
      </c>
      <c r="J101">
        <v>100.4</v>
      </c>
      <c r="K101">
        <v>184.6</v>
      </c>
      <c r="L101">
        <v>66.5</v>
      </c>
      <c r="M101">
        <v>56.1</v>
      </c>
      <c r="N101">
        <v>3296</v>
      </c>
      <c r="O101" t="s">
        <v>65</v>
      </c>
      <c r="P101" t="s">
        <v>70</v>
      </c>
      <c r="Q101">
        <v>181</v>
      </c>
      <c r="R101" t="s">
        <v>75</v>
      </c>
      <c r="S101">
        <v>3.43</v>
      </c>
      <c r="T101">
        <v>3.27</v>
      </c>
      <c r="U101">
        <v>9</v>
      </c>
      <c r="V101">
        <v>152</v>
      </c>
      <c r="W101">
        <v>5200</v>
      </c>
      <c r="X101">
        <v>17</v>
      </c>
      <c r="Y101">
        <v>22</v>
      </c>
      <c r="Z101">
        <v>14399</v>
      </c>
    </row>
    <row r="102" spans="1:26" x14ac:dyDescent="0.3">
      <c r="A102">
        <v>0</v>
      </c>
      <c r="B102">
        <v>108</v>
      </c>
      <c r="C102" t="s">
        <v>38</v>
      </c>
      <c r="D102" t="s">
        <v>48</v>
      </c>
      <c r="E102" t="s">
        <v>50</v>
      </c>
      <c r="F102" t="s">
        <v>53</v>
      </c>
      <c r="G102" t="s">
        <v>56</v>
      </c>
      <c r="H102" t="s">
        <v>60</v>
      </c>
      <c r="I102" t="s">
        <v>62</v>
      </c>
      <c r="J102">
        <v>100.4</v>
      </c>
      <c r="K102">
        <v>184.6</v>
      </c>
      <c r="L102">
        <v>66.5</v>
      </c>
      <c r="M102">
        <v>55.1</v>
      </c>
      <c r="N102">
        <v>3060</v>
      </c>
      <c r="O102" t="s">
        <v>65</v>
      </c>
      <c r="P102" t="s">
        <v>70</v>
      </c>
      <c r="Q102">
        <v>181</v>
      </c>
      <c r="R102" t="s">
        <v>75</v>
      </c>
      <c r="S102">
        <v>3.43</v>
      </c>
      <c r="T102">
        <v>3.27</v>
      </c>
      <c r="U102">
        <v>9</v>
      </c>
      <c r="V102">
        <v>152</v>
      </c>
      <c r="W102">
        <v>5200</v>
      </c>
      <c r="X102">
        <v>19</v>
      </c>
      <c r="Y102">
        <v>25</v>
      </c>
      <c r="Z102">
        <v>13499</v>
      </c>
    </row>
    <row r="103" spans="1:26" x14ac:dyDescent="0.3">
      <c r="A103">
        <v>3</v>
      </c>
      <c r="B103">
        <v>194</v>
      </c>
      <c r="C103" t="s">
        <v>38</v>
      </c>
      <c r="D103" t="s">
        <v>48</v>
      </c>
      <c r="E103" t="s">
        <v>50</v>
      </c>
      <c r="F103" t="s">
        <v>52</v>
      </c>
      <c r="G103" t="s">
        <v>55</v>
      </c>
      <c r="H103" t="s">
        <v>59</v>
      </c>
      <c r="I103" t="s">
        <v>62</v>
      </c>
      <c r="J103">
        <v>91.3</v>
      </c>
      <c r="K103">
        <v>170.7</v>
      </c>
      <c r="L103">
        <v>67.900000000000006</v>
      </c>
      <c r="M103">
        <v>49.7</v>
      </c>
      <c r="N103">
        <v>3071</v>
      </c>
      <c r="O103" t="s">
        <v>65</v>
      </c>
      <c r="P103" t="s">
        <v>70</v>
      </c>
      <c r="Q103">
        <v>181</v>
      </c>
      <c r="R103" t="s">
        <v>75</v>
      </c>
      <c r="S103">
        <v>3.43</v>
      </c>
      <c r="T103">
        <v>3.27</v>
      </c>
      <c r="U103">
        <v>9</v>
      </c>
      <c r="V103">
        <v>160</v>
      </c>
      <c r="W103">
        <v>5200</v>
      </c>
      <c r="X103">
        <v>19</v>
      </c>
      <c r="Y103">
        <v>25</v>
      </c>
      <c r="Z103">
        <v>17199</v>
      </c>
    </row>
    <row r="104" spans="1:26" x14ac:dyDescent="0.3">
      <c r="A104">
        <v>3</v>
      </c>
      <c r="B104">
        <v>194</v>
      </c>
      <c r="C104" t="s">
        <v>38</v>
      </c>
      <c r="D104" t="s">
        <v>48</v>
      </c>
      <c r="E104" t="s">
        <v>51</v>
      </c>
      <c r="F104" t="s">
        <v>52</v>
      </c>
      <c r="G104" t="s">
        <v>55</v>
      </c>
      <c r="H104" t="s">
        <v>59</v>
      </c>
      <c r="I104" t="s">
        <v>62</v>
      </c>
      <c r="J104">
        <v>91.3</v>
      </c>
      <c r="K104">
        <v>170.7</v>
      </c>
      <c r="L104">
        <v>67.900000000000006</v>
      </c>
      <c r="M104">
        <v>49.7</v>
      </c>
      <c r="N104">
        <v>3139</v>
      </c>
      <c r="O104" t="s">
        <v>65</v>
      </c>
      <c r="P104" t="s">
        <v>70</v>
      </c>
      <c r="Q104">
        <v>181</v>
      </c>
      <c r="R104" t="s">
        <v>75</v>
      </c>
      <c r="S104">
        <v>3.43</v>
      </c>
      <c r="T104">
        <v>3.27</v>
      </c>
      <c r="U104">
        <v>7.8</v>
      </c>
      <c r="V104">
        <v>200</v>
      </c>
      <c r="W104">
        <v>5200</v>
      </c>
      <c r="X104">
        <v>17</v>
      </c>
      <c r="Y104">
        <v>23</v>
      </c>
      <c r="Z104">
        <v>19699</v>
      </c>
    </row>
    <row r="105" spans="1:26" x14ac:dyDescent="0.3">
      <c r="A105">
        <v>1</v>
      </c>
      <c r="B105">
        <v>231</v>
      </c>
      <c r="C105" t="s">
        <v>38</v>
      </c>
      <c r="D105" t="s">
        <v>48</v>
      </c>
      <c r="E105" t="s">
        <v>50</v>
      </c>
      <c r="F105" t="s">
        <v>52</v>
      </c>
      <c r="G105" t="s">
        <v>55</v>
      </c>
      <c r="H105" t="s">
        <v>59</v>
      </c>
      <c r="I105" t="s">
        <v>62</v>
      </c>
      <c r="J105">
        <v>99.2</v>
      </c>
      <c r="K105">
        <v>178.5</v>
      </c>
      <c r="L105">
        <v>67.900000000000006</v>
      </c>
      <c r="M105">
        <v>49.7</v>
      </c>
      <c r="N105">
        <v>3139</v>
      </c>
      <c r="O105" t="s">
        <v>65</v>
      </c>
      <c r="P105" t="s">
        <v>70</v>
      </c>
      <c r="Q105">
        <v>181</v>
      </c>
      <c r="R105" t="s">
        <v>75</v>
      </c>
      <c r="S105">
        <v>3.43</v>
      </c>
      <c r="T105">
        <v>3.27</v>
      </c>
      <c r="U105">
        <v>9</v>
      </c>
      <c r="V105">
        <v>160</v>
      </c>
      <c r="W105">
        <v>5200</v>
      </c>
      <c r="X105">
        <v>19</v>
      </c>
      <c r="Y105">
        <v>25</v>
      </c>
      <c r="Z105">
        <v>18399</v>
      </c>
    </row>
    <row r="106" spans="1:26" x14ac:dyDescent="0.3">
      <c r="A106">
        <v>0</v>
      </c>
      <c r="B106">
        <v>161</v>
      </c>
      <c r="C106" t="s">
        <v>39</v>
      </c>
      <c r="D106" t="s">
        <v>48</v>
      </c>
      <c r="E106" t="s">
        <v>50</v>
      </c>
      <c r="F106" t="s">
        <v>53</v>
      </c>
      <c r="G106" t="s">
        <v>56</v>
      </c>
      <c r="H106" t="s">
        <v>59</v>
      </c>
      <c r="I106" t="s">
        <v>62</v>
      </c>
      <c r="J106">
        <v>107.9</v>
      </c>
      <c r="K106">
        <v>186.7</v>
      </c>
      <c r="L106">
        <v>68.400000000000006</v>
      </c>
      <c r="M106">
        <v>56.7</v>
      </c>
      <c r="N106">
        <v>3020</v>
      </c>
      <c r="O106" t="s">
        <v>67</v>
      </c>
      <c r="P106" t="s">
        <v>53</v>
      </c>
      <c r="Q106">
        <v>120</v>
      </c>
      <c r="R106" t="s">
        <v>75</v>
      </c>
      <c r="S106">
        <v>3.46</v>
      </c>
      <c r="T106">
        <v>3.19</v>
      </c>
      <c r="U106">
        <v>8.4</v>
      </c>
      <c r="V106">
        <v>97</v>
      </c>
      <c r="W106">
        <v>5000</v>
      </c>
      <c r="X106">
        <v>19</v>
      </c>
      <c r="Y106">
        <v>24</v>
      </c>
      <c r="Z106">
        <v>11900</v>
      </c>
    </row>
    <row r="107" spans="1:26" x14ac:dyDescent="0.3">
      <c r="A107">
        <v>0</v>
      </c>
      <c r="B107">
        <v>161</v>
      </c>
      <c r="C107" t="s">
        <v>39</v>
      </c>
      <c r="D107" t="s">
        <v>49</v>
      </c>
      <c r="E107" t="s">
        <v>51</v>
      </c>
      <c r="F107" t="s">
        <v>53</v>
      </c>
      <c r="G107" t="s">
        <v>56</v>
      </c>
      <c r="H107" t="s">
        <v>59</v>
      </c>
      <c r="I107" t="s">
        <v>62</v>
      </c>
      <c r="J107">
        <v>107.9</v>
      </c>
      <c r="K107">
        <v>186.7</v>
      </c>
      <c r="L107">
        <v>68.400000000000006</v>
      </c>
      <c r="M107">
        <v>56.7</v>
      </c>
      <c r="N107">
        <v>3197</v>
      </c>
      <c r="O107" t="s">
        <v>67</v>
      </c>
      <c r="P107" t="s">
        <v>53</v>
      </c>
      <c r="Q107">
        <v>152</v>
      </c>
      <c r="R107" t="s">
        <v>81</v>
      </c>
      <c r="S107">
        <v>3.7</v>
      </c>
      <c r="T107">
        <v>3.52</v>
      </c>
      <c r="U107">
        <v>21</v>
      </c>
      <c r="V107">
        <v>95</v>
      </c>
      <c r="W107">
        <v>4150</v>
      </c>
      <c r="X107">
        <v>28</v>
      </c>
      <c r="Y107">
        <v>33</v>
      </c>
      <c r="Z107">
        <v>13200</v>
      </c>
    </row>
    <row r="108" spans="1:26" x14ac:dyDescent="0.3">
      <c r="A108">
        <v>0</v>
      </c>
      <c r="B108">
        <v>122</v>
      </c>
      <c r="C108" t="s">
        <v>39</v>
      </c>
      <c r="D108" t="s">
        <v>48</v>
      </c>
      <c r="E108" t="s">
        <v>50</v>
      </c>
      <c r="F108" t="s">
        <v>53</v>
      </c>
      <c r="G108" t="s">
        <v>57</v>
      </c>
      <c r="H108" t="s">
        <v>59</v>
      </c>
      <c r="I108" t="s">
        <v>62</v>
      </c>
      <c r="J108">
        <v>114.2</v>
      </c>
      <c r="K108">
        <v>198.9</v>
      </c>
      <c r="L108">
        <v>68.400000000000006</v>
      </c>
      <c r="M108">
        <v>58.7</v>
      </c>
      <c r="N108">
        <v>3230</v>
      </c>
      <c r="O108" t="s">
        <v>67</v>
      </c>
      <c r="P108" t="s">
        <v>53</v>
      </c>
      <c r="Q108">
        <v>120</v>
      </c>
      <c r="R108" t="s">
        <v>75</v>
      </c>
      <c r="S108">
        <v>3.46</v>
      </c>
      <c r="T108">
        <v>3.19</v>
      </c>
      <c r="U108">
        <v>8.4</v>
      </c>
      <c r="V108">
        <v>97</v>
      </c>
      <c r="W108">
        <v>5000</v>
      </c>
      <c r="X108">
        <v>19</v>
      </c>
      <c r="Y108">
        <v>24</v>
      </c>
      <c r="Z108">
        <v>12440</v>
      </c>
    </row>
    <row r="109" spans="1:26" x14ac:dyDescent="0.3">
      <c r="A109">
        <v>0</v>
      </c>
      <c r="B109">
        <v>122</v>
      </c>
      <c r="C109" t="s">
        <v>39</v>
      </c>
      <c r="D109" t="s">
        <v>49</v>
      </c>
      <c r="E109" t="s">
        <v>51</v>
      </c>
      <c r="F109" t="s">
        <v>53</v>
      </c>
      <c r="G109" t="s">
        <v>57</v>
      </c>
      <c r="H109" t="s">
        <v>59</v>
      </c>
      <c r="I109" t="s">
        <v>62</v>
      </c>
      <c r="J109">
        <v>114.2</v>
      </c>
      <c r="K109">
        <v>198.9</v>
      </c>
      <c r="L109">
        <v>68.400000000000006</v>
      </c>
      <c r="M109">
        <v>58.7</v>
      </c>
      <c r="N109">
        <v>3430</v>
      </c>
      <c r="O109" t="s">
        <v>67</v>
      </c>
      <c r="P109" t="s">
        <v>53</v>
      </c>
      <c r="Q109">
        <v>152</v>
      </c>
      <c r="R109" t="s">
        <v>81</v>
      </c>
      <c r="S109">
        <v>3.7</v>
      </c>
      <c r="T109">
        <v>3.52</v>
      </c>
      <c r="U109">
        <v>21</v>
      </c>
      <c r="V109">
        <v>95</v>
      </c>
      <c r="W109">
        <v>4150</v>
      </c>
      <c r="X109">
        <v>25</v>
      </c>
      <c r="Y109">
        <v>25</v>
      </c>
      <c r="Z109">
        <v>13860</v>
      </c>
    </row>
    <row r="110" spans="1:26" x14ac:dyDescent="0.3">
      <c r="A110">
        <v>0</v>
      </c>
      <c r="B110">
        <v>161</v>
      </c>
      <c r="C110" t="s">
        <v>39</v>
      </c>
      <c r="D110" t="s">
        <v>48</v>
      </c>
      <c r="E110" t="s">
        <v>50</v>
      </c>
      <c r="F110" t="s">
        <v>53</v>
      </c>
      <c r="G110" t="s">
        <v>56</v>
      </c>
      <c r="H110" t="s">
        <v>59</v>
      </c>
      <c r="I110" t="s">
        <v>62</v>
      </c>
      <c r="J110">
        <v>107.9</v>
      </c>
      <c r="K110">
        <v>186.7</v>
      </c>
      <c r="L110">
        <v>68.400000000000006</v>
      </c>
      <c r="M110">
        <v>56.7</v>
      </c>
      <c r="N110">
        <v>3075</v>
      </c>
      <c r="O110" t="s">
        <v>67</v>
      </c>
      <c r="P110" t="s">
        <v>53</v>
      </c>
      <c r="Q110">
        <v>120</v>
      </c>
      <c r="R110" t="s">
        <v>75</v>
      </c>
      <c r="S110">
        <v>3.46</v>
      </c>
      <c r="T110">
        <v>2.19</v>
      </c>
      <c r="U110">
        <v>8.4</v>
      </c>
      <c r="V110">
        <v>95</v>
      </c>
      <c r="W110">
        <v>5000</v>
      </c>
      <c r="X110">
        <v>19</v>
      </c>
      <c r="Y110">
        <v>24</v>
      </c>
      <c r="Z110">
        <v>15580</v>
      </c>
    </row>
    <row r="111" spans="1:26" x14ac:dyDescent="0.3">
      <c r="A111">
        <v>0</v>
      </c>
      <c r="B111">
        <v>161</v>
      </c>
      <c r="C111" t="s">
        <v>39</v>
      </c>
      <c r="D111" t="s">
        <v>49</v>
      </c>
      <c r="E111" t="s">
        <v>51</v>
      </c>
      <c r="F111" t="s">
        <v>53</v>
      </c>
      <c r="G111" t="s">
        <v>56</v>
      </c>
      <c r="H111" t="s">
        <v>59</v>
      </c>
      <c r="I111" t="s">
        <v>62</v>
      </c>
      <c r="J111">
        <v>107.9</v>
      </c>
      <c r="K111">
        <v>186.7</v>
      </c>
      <c r="L111">
        <v>68.400000000000006</v>
      </c>
      <c r="M111">
        <v>56.7</v>
      </c>
      <c r="N111">
        <v>3252</v>
      </c>
      <c r="O111" t="s">
        <v>67</v>
      </c>
      <c r="P111" t="s">
        <v>53</v>
      </c>
      <c r="Q111">
        <v>152</v>
      </c>
      <c r="R111" t="s">
        <v>81</v>
      </c>
      <c r="S111">
        <v>3.7</v>
      </c>
      <c r="T111">
        <v>3.52</v>
      </c>
      <c r="U111">
        <v>21</v>
      </c>
      <c r="V111">
        <v>95</v>
      </c>
      <c r="W111">
        <v>4150</v>
      </c>
      <c r="X111">
        <v>28</v>
      </c>
      <c r="Y111">
        <v>33</v>
      </c>
      <c r="Z111">
        <v>16900</v>
      </c>
    </row>
    <row r="112" spans="1:26" x14ac:dyDescent="0.3">
      <c r="A112">
        <v>0</v>
      </c>
      <c r="B112">
        <v>122</v>
      </c>
      <c r="C112" t="s">
        <v>39</v>
      </c>
      <c r="D112" t="s">
        <v>48</v>
      </c>
      <c r="E112" t="s">
        <v>50</v>
      </c>
      <c r="F112" t="s">
        <v>53</v>
      </c>
      <c r="G112" t="s">
        <v>57</v>
      </c>
      <c r="H112" t="s">
        <v>59</v>
      </c>
      <c r="I112" t="s">
        <v>62</v>
      </c>
      <c r="J112">
        <v>114.2</v>
      </c>
      <c r="K112">
        <v>198.9</v>
      </c>
      <c r="L112">
        <v>68.400000000000006</v>
      </c>
      <c r="M112">
        <v>56.7</v>
      </c>
      <c r="N112">
        <v>3285</v>
      </c>
      <c r="O112" t="s">
        <v>67</v>
      </c>
      <c r="P112" t="s">
        <v>53</v>
      </c>
      <c r="Q112">
        <v>120</v>
      </c>
      <c r="R112" t="s">
        <v>75</v>
      </c>
      <c r="S112">
        <v>3.46</v>
      </c>
      <c r="T112">
        <v>2.19</v>
      </c>
      <c r="U112">
        <v>8.4</v>
      </c>
      <c r="V112">
        <v>95</v>
      </c>
      <c r="W112">
        <v>5000</v>
      </c>
      <c r="X112">
        <v>19</v>
      </c>
      <c r="Y112">
        <v>24</v>
      </c>
      <c r="Z112">
        <v>16695</v>
      </c>
    </row>
    <row r="113" spans="1:26" x14ac:dyDescent="0.3">
      <c r="A113">
        <v>0</v>
      </c>
      <c r="B113">
        <v>122</v>
      </c>
      <c r="C113" t="s">
        <v>39</v>
      </c>
      <c r="D113" t="s">
        <v>49</v>
      </c>
      <c r="E113" t="s">
        <v>51</v>
      </c>
      <c r="F113" t="s">
        <v>53</v>
      </c>
      <c r="G113" t="s">
        <v>57</v>
      </c>
      <c r="H113" t="s">
        <v>59</v>
      </c>
      <c r="I113" t="s">
        <v>62</v>
      </c>
      <c r="J113">
        <v>114.2</v>
      </c>
      <c r="K113">
        <v>198.9</v>
      </c>
      <c r="L113">
        <v>68.400000000000006</v>
      </c>
      <c r="M113">
        <v>58.7</v>
      </c>
      <c r="N113">
        <v>3485</v>
      </c>
      <c r="O113" t="s">
        <v>67</v>
      </c>
      <c r="P113" t="s">
        <v>53</v>
      </c>
      <c r="Q113">
        <v>152</v>
      </c>
      <c r="R113" t="s">
        <v>81</v>
      </c>
      <c r="S113">
        <v>3.7</v>
      </c>
      <c r="T113">
        <v>3.52</v>
      </c>
      <c r="U113">
        <v>21</v>
      </c>
      <c r="V113">
        <v>95</v>
      </c>
      <c r="W113">
        <v>4150</v>
      </c>
      <c r="X113">
        <v>25</v>
      </c>
      <c r="Y113">
        <v>25</v>
      </c>
      <c r="Z113">
        <v>17075</v>
      </c>
    </row>
    <row r="114" spans="1:26" x14ac:dyDescent="0.3">
      <c r="A114">
        <v>0</v>
      </c>
      <c r="B114">
        <v>161</v>
      </c>
      <c r="C114" t="s">
        <v>39</v>
      </c>
      <c r="D114" t="s">
        <v>48</v>
      </c>
      <c r="E114" t="s">
        <v>50</v>
      </c>
      <c r="F114" t="s">
        <v>53</v>
      </c>
      <c r="G114" t="s">
        <v>56</v>
      </c>
      <c r="H114" t="s">
        <v>59</v>
      </c>
      <c r="I114" t="s">
        <v>62</v>
      </c>
      <c r="J114">
        <v>107.9</v>
      </c>
      <c r="K114">
        <v>186.7</v>
      </c>
      <c r="L114">
        <v>68.400000000000006</v>
      </c>
      <c r="M114">
        <v>56.7</v>
      </c>
      <c r="N114">
        <v>3075</v>
      </c>
      <c r="O114" t="s">
        <v>67</v>
      </c>
      <c r="P114" t="s">
        <v>53</v>
      </c>
      <c r="Q114">
        <v>120</v>
      </c>
      <c r="R114" t="s">
        <v>75</v>
      </c>
      <c r="S114">
        <v>3.46</v>
      </c>
      <c r="T114">
        <v>3.19</v>
      </c>
      <c r="U114">
        <v>8.4</v>
      </c>
      <c r="V114">
        <v>97</v>
      </c>
      <c r="W114">
        <v>5000</v>
      </c>
      <c r="X114">
        <v>19</v>
      </c>
      <c r="Y114">
        <v>24</v>
      </c>
      <c r="Z114">
        <v>16630</v>
      </c>
    </row>
    <row r="115" spans="1:26" x14ac:dyDescent="0.3">
      <c r="A115">
        <v>0</v>
      </c>
      <c r="B115">
        <v>161</v>
      </c>
      <c r="C115" t="s">
        <v>39</v>
      </c>
      <c r="D115" t="s">
        <v>49</v>
      </c>
      <c r="E115" t="s">
        <v>51</v>
      </c>
      <c r="F115" t="s">
        <v>53</v>
      </c>
      <c r="G115" t="s">
        <v>56</v>
      </c>
      <c r="H115" t="s">
        <v>59</v>
      </c>
      <c r="I115" t="s">
        <v>62</v>
      </c>
      <c r="J115">
        <v>107.9</v>
      </c>
      <c r="K115">
        <v>186.7</v>
      </c>
      <c r="L115">
        <v>68.400000000000006</v>
      </c>
      <c r="M115">
        <v>56.7</v>
      </c>
      <c r="N115">
        <v>3252</v>
      </c>
      <c r="O115" t="s">
        <v>67</v>
      </c>
      <c r="P115" t="s">
        <v>53</v>
      </c>
      <c r="Q115">
        <v>152</v>
      </c>
      <c r="R115" t="s">
        <v>81</v>
      </c>
      <c r="S115">
        <v>3.7</v>
      </c>
      <c r="T115">
        <v>3.52</v>
      </c>
      <c r="U115">
        <v>21</v>
      </c>
      <c r="V115">
        <v>95</v>
      </c>
      <c r="W115">
        <v>4150</v>
      </c>
      <c r="X115">
        <v>28</v>
      </c>
      <c r="Y115">
        <v>33</v>
      </c>
      <c r="Z115">
        <v>17950</v>
      </c>
    </row>
    <row r="116" spans="1:26" x14ac:dyDescent="0.3">
      <c r="A116">
        <v>0</v>
      </c>
      <c r="B116">
        <v>161</v>
      </c>
      <c r="C116" t="s">
        <v>39</v>
      </c>
      <c r="D116" t="s">
        <v>48</v>
      </c>
      <c r="E116" t="s">
        <v>51</v>
      </c>
      <c r="F116" t="s">
        <v>53</v>
      </c>
      <c r="G116" t="s">
        <v>56</v>
      </c>
      <c r="H116" t="s">
        <v>59</v>
      </c>
      <c r="I116" t="s">
        <v>62</v>
      </c>
      <c r="J116">
        <v>108</v>
      </c>
      <c r="K116">
        <v>186.7</v>
      </c>
      <c r="L116">
        <v>68.3</v>
      </c>
      <c r="M116">
        <v>56</v>
      </c>
      <c r="N116">
        <v>3130</v>
      </c>
      <c r="O116" t="s">
        <v>67</v>
      </c>
      <c r="P116" t="s">
        <v>53</v>
      </c>
      <c r="Q116">
        <v>134</v>
      </c>
      <c r="R116" t="s">
        <v>75</v>
      </c>
      <c r="S116">
        <v>3.61</v>
      </c>
      <c r="T116">
        <v>3.21</v>
      </c>
      <c r="U116">
        <v>7</v>
      </c>
      <c r="V116">
        <v>142</v>
      </c>
      <c r="W116">
        <v>5600</v>
      </c>
      <c r="X116">
        <v>18</v>
      </c>
      <c r="Y116">
        <v>24</v>
      </c>
      <c r="Z116">
        <v>18150</v>
      </c>
    </row>
    <row r="117" spans="1:26" x14ac:dyDescent="0.3">
      <c r="A117">
        <v>1</v>
      </c>
      <c r="B117">
        <v>119</v>
      </c>
      <c r="C117" t="s">
        <v>40</v>
      </c>
      <c r="D117" t="s">
        <v>48</v>
      </c>
      <c r="E117" t="s">
        <v>50</v>
      </c>
      <c r="F117" t="s">
        <v>52</v>
      </c>
      <c r="G117" t="s">
        <v>55</v>
      </c>
      <c r="H117" t="s">
        <v>60</v>
      </c>
      <c r="I117" t="s">
        <v>62</v>
      </c>
      <c r="J117">
        <v>93.7</v>
      </c>
      <c r="K117">
        <v>157.30000000000001</v>
      </c>
      <c r="L117">
        <v>63.8</v>
      </c>
      <c r="M117">
        <v>50.8</v>
      </c>
      <c r="N117">
        <v>1918</v>
      </c>
      <c r="O117" t="s">
        <v>66</v>
      </c>
      <c r="P117" t="s">
        <v>53</v>
      </c>
      <c r="Q117">
        <v>90</v>
      </c>
      <c r="R117" t="s">
        <v>76</v>
      </c>
      <c r="S117">
        <v>2.97</v>
      </c>
      <c r="T117">
        <v>3.23</v>
      </c>
      <c r="U117">
        <v>9.4</v>
      </c>
      <c r="V117">
        <v>68</v>
      </c>
      <c r="W117">
        <v>5500</v>
      </c>
      <c r="X117">
        <v>37</v>
      </c>
      <c r="Y117">
        <v>41</v>
      </c>
      <c r="Z117">
        <v>5572</v>
      </c>
    </row>
    <row r="118" spans="1:26" x14ac:dyDescent="0.3">
      <c r="A118">
        <v>1</v>
      </c>
      <c r="B118">
        <v>119</v>
      </c>
      <c r="C118" t="s">
        <v>40</v>
      </c>
      <c r="D118" t="s">
        <v>48</v>
      </c>
      <c r="E118" t="s">
        <v>51</v>
      </c>
      <c r="F118" t="s">
        <v>52</v>
      </c>
      <c r="G118" t="s">
        <v>55</v>
      </c>
      <c r="H118" t="s">
        <v>60</v>
      </c>
      <c r="I118" t="s">
        <v>62</v>
      </c>
      <c r="J118">
        <v>93.7</v>
      </c>
      <c r="K118">
        <v>157.30000000000001</v>
      </c>
      <c r="L118">
        <v>63.8</v>
      </c>
      <c r="M118">
        <v>50.8</v>
      </c>
      <c r="N118">
        <v>2128</v>
      </c>
      <c r="O118" t="s">
        <v>66</v>
      </c>
      <c r="P118" t="s">
        <v>53</v>
      </c>
      <c r="Q118">
        <v>98</v>
      </c>
      <c r="R118" t="s">
        <v>82</v>
      </c>
      <c r="S118">
        <v>3.03</v>
      </c>
      <c r="T118">
        <v>3.39</v>
      </c>
      <c r="U118">
        <v>7.6</v>
      </c>
      <c r="V118">
        <v>102</v>
      </c>
      <c r="W118">
        <v>5500</v>
      </c>
      <c r="X118">
        <v>24</v>
      </c>
      <c r="Y118">
        <v>30</v>
      </c>
      <c r="Z118">
        <v>7957</v>
      </c>
    </row>
    <row r="119" spans="1:26" x14ac:dyDescent="0.3">
      <c r="A119">
        <v>1</v>
      </c>
      <c r="B119">
        <v>154</v>
      </c>
      <c r="C119" t="s">
        <v>40</v>
      </c>
      <c r="D119" t="s">
        <v>48</v>
      </c>
      <c r="E119" t="s">
        <v>50</v>
      </c>
      <c r="F119" t="s">
        <v>53</v>
      </c>
      <c r="G119" t="s">
        <v>55</v>
      </c>
      <c r="H119" t="s">
        <v>60</v>
      </c>
      <c r="I119" t="s">
        <v>62</v>
      </c>
      <c r="J119">
        <v>93.7</v>
      </c>
      <c r="K119">
        <v>157.30000000000001</v>
      </c>
      <c r="L119">
        <v>63.8</v>
      </c>
      <c r="M119">
        <v>50.6</v>
      </c>
      <c r="N119">
        <v>1967</v>
      </c>
      <c r="O119" t="s">
        <v>66</v>
      </c>
      <c r="P119" t="s">
        <v>53</v>
      </c>
      <c r="Q119">
        <v>90</v>
      </c>
      <c r="R119" t="s">
        <v>76</v>
      </c>
      <c r="S119">
        <v>2.97</v>
      </c>
      <c r="T119">
        <v>3.23</v>
      </c>
      <c r="U119">
        <v>9.4</v>
      </c>
      <c r="V119">
        <v>68</v>
      </c>
      <c r="W119">
        <v>5500</v>
      </c>
      <c r="X119">
        <v>31</v>
      </c>
      <c r="Y119">
        <v>38</v>
      </c>
      <c r="Z119">
        <v>6229</v>
      </c>
    </row>
    <row r="120" spans="1:26" x14ac:dyDescent="0.3">
      <c r="A120">
        <v>1</v>
      </c>
      <c r="B120">
        <v>154</v>
      </c>
      <c r="C120" t="s">
        <v>40</v>
      </c>
      <c r="D120" t="s">
        <v>48</v>
      </c>
      <c r="E120" t="s">
        <v>50</v>
      </c>
      <c r="F120" t="s">
        <v>53</v>
      </c>
      <c r="G120" t="s">
        <v>56</v>
      </c>
      <c r="H120" t="s">
        <v>60</v>
      </c>
      <c r="I120" t="s">
        <v>62</v>
      </c>
      <c r="J120">
        <v>93.7</v>
      </c>
      <c r="K120">
        <v>167.3</v>
      </c>
      <c r="L120">
        <v>63.8</v>
      </c>
      <c r="M120">
        <v>50.8</v>
      </c>
      <c r="N120">
        <v>1989</v>
      </c>
      <c r="O120" t="s">
        <v>66</v>
      </c>
      <c r="P120" t="s">
        <v>53</v>
      </c>
      <c r="Q120">
        <v>90</v>
      </c>
      <c r="R120" t="s">
        <v>76</v>
      </c>
      <c r="S120">
        <v>2.97</v>
      </c>
      <c r="T120">
        <v>3.23</v>
      </c>
      <c r="U120">
        <v>9.4</v>
      </c>
      <c r="V120">
        <v>68</v>
      </c>
      <c r="W120">
        <v>5500</v>
      </c>
      <c r="X120">
        <v>31</v>
      </c>
      <c r="Y120">
        <v>38</v>
      </c>
      <c r="Z120">
        <v>6692</v>
      </c>
    </row>
    <row r="121" spans="1:26" x14ac:dyDescent="0.3">
      <c r="A121">
        <v>1</v>
      </c>
      <c r="B121">
        <v>154</v>
      </c>
      <c r="C121" t="s">
        <v>40</v>
      </c>
      <c r="D121" t="s">
        <v>48</v>
      </c>
      <c r="E121" t="s">
        <v>50</v>
      </c>
      <c r="F121" t="s">
        <v>53</v>
      </c>
      <c r="G121" t="s">
        <v>56</v>
      </c>
      <c r="H121" t="s">
        <v>60</v>
      </c>
      <c r="I121" t="s">
        <v>62</v>
      </c>
      <c r="J121">
        <v>93.7</v>
      </c>
      <c r="K121">
        <v>167.3</v>
      </c>
      <c r="L121">
        <v>63.8</v>
      </c>
      <c r="M121">
        <v>50.8</v>
      </c>
      <c r="N121">
        <v>2191</v>
      </c>
      <c r="O121" t="s">
        <v>66</v>
      </c>
      <c r="P121" t="s">
        <v>53</v>
      </c>
      <c r="Q121">
        <v>98</v>
      </c>
      <c r="R121" t="s">
        <v>76</v>
      </c>
      <c r="S121">
        <v>2.97</v>
      </c>
      <c r="T121">
        <v>3.23</v>
      </c>
      <c r="U121">
        <v>9.4</v>
      </c>
      <c r="V121">
        <v>68</v>
      </c>
      <c r="W121">
        <v>5500</v>
      </c>
      <c r="X121">
        <v>31</v>
      </c>
      <c r="Y121">
        <v>38</v>
      </c>
      <c r="Z121">
        <v>7609</v>
      </c>
    </row>
    <row r="122" spans="1:26" x14ac:dyDescent="0.3">
      <c r="A122">
        <v>-1</v>
      </c>
      <c r="B122">
        <v>74</v>
      </c>
      <c r="C122" t="s">
        <v>40</v>
      </c>
      <c r="D122" t="s">
        <v>48</v>
      </c>
      <c r="E122" t="s">
        <v>50</v>
      </c>
      <c r="F122" t="s">
        <v>53</v>
      </c>
      <c r="G122" t="s">
        <v>57</v>
      </c>
      <c r="H122" t="s">
        <v>60</v>
      </c>
      <c r="I122" t="s">
        <v>62</v>
      </c>
      <c r="J122">
        <v>103.3</v>
      </c>
      <c r="K122">
        <v>174.6</v>
      </c>
      <c r="L122">
        <v>64.599999999999994</v>
      </c>
      <c r="M122">
        <v>59.8</v>
      </c>
      <c r="N122">
        <v>2535</v>
      </c>
      <c r="O122" t="s">
        <v>66</v>
      </c>
      <c r="P122" t="s">
        <v>53</v>
      </c>
      <c r="Q122">
        <v>122</v>
      </c>
      <c r="R122" t="s">
        <v>76</v>
      </c>
      <c r="S122">
        <v>3.35</v>
      </c>
      <c r="T122">
        <v>3.46</v>
      </c>
      <c r="U122">
        <v>8.5</v>
      </c>
      <c r="V122">
        <v>88</v>
      </c>
      <c r="W122">
        <v>5000</v>
      </c>
      <c r="X122">
        <v>24</v>
      </c>
      <c r="Y122">
        <v>30</v>
      </c>
      <c r="Z122">
        <v>8921</v>
      </c>
    </row>
    <row r="123" spans="1:26" x14ac:dyDescent="0.3">
      <c r="A123">
        <v>3</v>
      </c>
      <c r="B123">
        <v>122</v>
      </c>
      <c r="C123" t="s">
        <v>40</v>
      </c>
      <c r="D123" t="s">
        <v>48</v>
      </c>
      <c r="E123" t="s">
        <v>51</v>
      </c>
      <c r="F123" t="s">
        <v>52</v>
      </c>
      <c r="G123" t="s">
        <v>55</v>
      </c>
      <c r="H123" t="s">
        <v>59</v>
      </c>
      <c r="I123" t="s">
        <v>62</v>
      </c>
      <c r="J123">
        <v>95.9</v>
      </c>
      <c r="K123">
        <v>173.2</v>
      </c>
      <c r="L123">
        <v>66.3</v>
      </c>
      <c r="M123">
        <v>50.2</v>
      </c>
      <c r="N123">
        <v>2818</v>
      </c>
      <c r="O123" t="s">
        <v>66</v>
      </c>
      <c r="P123" t="s">
        <v>53</v>
      </c>
      <c r="Q123">
        <v>156</v>
      </c>
      <c r="R123" t="s">
        <v>82</v>
      </c>
      <c r="S123">
        <v>3.59</v>
      </c>
      <c r="T123">
        <v>3.86</v>
      </c>
      <c r="U123">
        <v>7</v>
      </c>
      <c r="V123">
        <v>145</v>
      </c>
      <c r="W123">
        <v>5000</v>
      </c>
      <c r="X123">
        <v>19</v>
      </c>
      <c r="Y123">
        <v>24</v>
      </c>
      <c r="Z123">
        <v>12764</v>
      </c>
    </row>
    <row r="124" spans="1:26" x14ac:dyDescent="0.3">
      <c r="A124">
        <v>3</v>
      </c>
      <c r="B124">
        <v>186</v>
      </c>
      <c r="C124" t="s">
        <v>41</v>
      </c>
      <c r="D124" t="s">
        <v>48</v>
      </c>
      <c r="E124" t="s">
        <v>50</v>
      </c>
      <c r="F124" t="s">
        <v>52</v>
      </c>
      <c r="G124" t="s">
        <v>55</v>
      </c>
      <c r="H124" t="s">
        <v>59</v>
      </c>
      <c r="I124" t="s">
        <v>62</v>
      </c>
      <c r="J124">
        <v>94.5</v>
      </c>
      <c r="K124">
        <v>168.9</v>
      </c>
      <c r="L124">
        <v>68.3</v>
      </c>
      <c r="M124">
        <v>50.2</v>
      </c>
      <c r="N124">
        <v>2778</v>
      </c>
      <c r="O124" t="s">
        <v>66</v>
      </c>
      <c r="P124" t="s">
        <v>53</v>
      </c>
      <c r="Q124">
        <v>151</v>
      </c>
      <c r="R124" t="s">
        <v>75</v>
      </c>
      <c r="S124">
        <v>3.94</v>
      </c>
      <c r="T124">
        <v>3.11</v>
      </c>
      <c r="U124">
        <v>9.5</v>
      </c>
      <c r="V124">
        <v>143</v>
      </c>
      <c r="W124">
        <v>5500</v>
      </c>
      <c r="X124">
        <v>19</v>
      </c>
      <c r="Y124">
        <v>27</v>
      </c>
      <c r="Z124">
        <v>22018</v>
      </c>
    </row>
    <row r="125" spans="1:26" x14ac:dyDescent="0.3">
      <c r="A125">
        <v>3</v>
      </c>
      <c r="B125">
        <v>122</v>
      </c>
      <c r="C125" t="s">
        <v>41</v>
      </c>
      <c r="D125" t="s">
        <v>48</v>
      </c>
      <c r="E125" t="s">
        <v>50</v>
      </c>
      <c r="F125" t="s">
        <v>52</v>
      </c>
      <c r="G125" t="s">
        <v>58</v>
      </c>
      <c r="H125" t="s">
        <v>59</v>
      </c>
      <c r="I125" t="s">
        <v>63</v>
      </c>
      <c r="J125">
        <v>89.5</v>
      </c>
      <c r="K125">
        <v>168.9</v>
      </c>
      <c r="L125">
        <v>65</v>
      </c>
      <c r="M125">
        <v>51.6</v>
      </c>
      <c r="N125">
        <v>2756</v>
      </c>
      <c r="O125" t="s">
        <v>69</v>
      </c>
      <c r="P125" t="s">
        <v>70</v>
      </c>
      <c r="Q125">
        <v>194</v>
      </c>
      <c r="R125" t="s">
        <v>75</v>
      </c>
      <c r="S125">
        <v>3.74</v>
      </c>
      <c r="T125">
        <v>2.9</v>
      </c>
      <c r="U125">
        <v>9.5</v>
      </c>
      <c r="V125">
        <v>207</v>
      </c>
      <c r="W125">
        <v>5900</v>
      </c>
      <c r="X125">
        <v>17</v>
      </c>
      <c r="Y125">
        <v>25</v>
      </c>
      <c r="Z125">
        <v>32528</v>
      </c>
    </row>
    <row r="126" spans="1:26" x14ac:dyDescent="0.3">
      <c r="A126">
        <v>3</v>
      </c>
      <c r="B126">
        <v>122</v>
      </c>
      <c r="C126" t="s">
        <v>41</v>
      </c>
      <c r="D126" t="s">
        <v>48</v>
      </c>
      <c r="E126" t="s">
        <v>50</v>
      </c>
      <c r="F126" t="s">
        <v>52</v>
      </c>
      <c r="G126" t="s">
        <v>58</v>
      </c>
      <c r="H126" t="s">
        <v>59</v>
      </c>
      <c r="I126" t="s">
        <v>63</v>
      </c>
      <c r="J126">
        <v>89.5</v>
      </c>
      <c r="K126">
        <v>168.9</v>
      </c>
      <c r="L126">
        <v>65</v>
      </c>
      <c r="M126">
        <v>51.6</v>
      </c>
      <c r="N126">
        <v>2756</v>
      </c>
      <c r="O126" t="s">
        <v>69</v>
      </c>
      <c r="P126" t="s">
        <v>70</v>
      </c>
      <c r="Q126">
        <v>194</v>
      </c>
      <c r="R126" t="s">
        <v>75</v>
      </c>
      <c r="S126">
        <v>3.74</v>
      </c>
      <c r="T126">
        <v>2.9</v>
      </c>
      <c r="U126">
        <v>9.5</v>
      </c>
      <c r="V126">
        <v>207</v>
      </c>
      <c r="W126">
        <v>5900</v>
      </c>
      <c r="X126">
        <v>17</v>
      </c>
      <c r="Y126">
        <v>25</v>
      </c>
      <c r="Z126">
        <v>34028</v>
      </c>
    </row>
    <row r="127" spans="1:26" x14ac:dyDescent="0.3">
      <c r="A127">
        <v>3</v>
      </c>
      <c r="B127">
        <v>122</v>
      </c>
      <c r="C127" t="s">
        <v>41</v>
      </c>
      <c r="D127" t="s">
        <v>48</v>
      </c>
      <c r="E127" t="s">
        <v>50</v>
      </c>
      <c r="F127" t="s">
        <v>52</v>
      </c>
      <c r="G127" t="s">
        <v>54</v>
      </c>
      <c r="H127" t="s">
        <v>59</v>
      </c>
      <c r="I127" t="s">
        <v>63</v>
      </c>
      <c r="J127">
        <v>89.5</v>
      </c>
      <c r="K127">
        <v>168.9</v>
      </c>
      <c r="L127">
        <v>65</v>
      </c>
      <c r="M127">
        <v>51.6</v>
      </c>
      <c r="N127">
        <v>2800</v>
      </c>
      <c r="O127" t="s">
        <v>69</v>
      </c>
      <c r="P127" t="s">
        <v>70</v>
      </c>
      <c r="Q127">
        <v>194</v>
      </c>
      <c r="R127" t="s">
        <v>75</v>
      </c>
      <c r="S127">
        <v>3.74</v>
      </c>
      <c r="T127">
        <v>2.9</v>
      </c>
      <c r="U127">
        <v>9.5</v>
      </c>
      <c r="V127">
        <v>207</v>
      </c>
      <c r="W127">
        <v>5900</v>
      </c>
      <c r="X127">
        <v>17</v>
      </c>
      <c r="Y127">
        <v>25</v>
      </c>
      <c r="Z127">
        <v>37028</v>
      </c>
    </row>
    <row r="128" spans="1:26" x14ac:dyDescent="0.3">
      <c r="A128">
        <v>0</v>
      </c>
      <c r="B128">
        <v>122</v>
      </c>
      <c r="C128" t="s">
        <v>42</v>
      </c>
      <c r="D128" t="s">
        <v>48</v>
      </c>
      <c r="E128" t="s">
        <v>50</v>
      </c>
      <c r="F128" t="s">
        <v>53</v>
      </c>
      <c r="G128" t="s">
        <v>57</v>
      </c>
      <c r="H128" t="s">
        <v>60</v>
      </c>
      <c r="I128" t="s">
        <v>62</v>
      </c>
      <c r="J128">
        <v>96.1</v>
      </c>
      <c r="K128">
        <v>181.5</v>
      </c>
      <c r="L128">
        <v>66.5</v>
      </c>
      <c r="M128">
        <v>55.2</v>
      </c>
      <c r="N128">
        <v>2579</v>
      </c>
      <c r="O128" t="s">
        <v>66</v>
      </c>
      <c r="P128" t="s">
        <v>53</v>
      </c>
      <c r="Q128">
        <v>132</v>
      </c>
      <c r="R128" t="s">
        <v>75</v>
      </c>
      <c r="S128">
        <v>3.46</v>
      </c>
      <c r="T128">
        <v>3.9</v>
      </c>
      <c r="U128">
        <v>8.6999999999999993</v>
      </c>
      <c r="V128">
        <v>103.3969849246231</v>
      </c>
      <c r="W128">
        <v>5117.5879396984928</v>
      </c>
      <c r="X128">
        <v>23</v>
      </c>
      <c r="Y128">
        <v>31</v>
      </c>
      <c r="Z128">
        <v>9295</v>
      </c>
    </row>
    <row r="129" spans="1:26" x14ac:dyDescent="0.3">
      <c r="A129">
        <v>2</v>
      </c>
      <c r="B129">
        <v>122</v>
      </c>
      <c r="C129" t="s">
        <v>42</v>
      </c>
      <c r="D129" t="s">
        <v>48</v>
      </c>
      <c r="E129" t="s">
        <v>50</v>
      </c>
      <c r="F129" t="s">
        <v>52</v>
      </c>
      <c r="G129" t="s">
        <v>55</v>
      </c>
      <c r="H129" t="s">
        <v>60</v>
      </c>
      <c r="I129" t="s">
        <v>62</v>
      </c>
      <c r="J129">
        <v>96.1</v>
      </c>
      <c r="K129">
        <v>176.8</v>
      </c>
      <c r="L129">
        <v>66.599999999999994</v>
      </c>
      <c r="M129">
        <v>50.5</v>
      </c>
      <c r="N129">
        <v>2460</v>
      </c>
      <c r="O129" t="s">
        <v>66</v>
      </c>
      <c r="P129" t="s">
        <v>53</v>
      </c>
      <c r="Q129">
        <v>132</v>
      </c>
      <c r="R129" t="s">
        <v>75</v>
      </c>
      <c r="S129">
        <v>3.46</v>
      </c>
      <c r="T129">
        <v>3.9</v>
      </c>
      <c r="U129">
        <v>8.6999999999999993</v>
      </c>
      <c r="V129">
        <v>103.3969849246231</v>
      </c>
      <c r="W129">
        <v>5117.5879396984928</v>
      </c>
      <c r="X129">
        <v>23</v>
      </c>
      <c r="Y129">
        <v>31</v>
      </c>
      <c r="Z129">
        <v>9895</v>
      </c>
    </row>
    <row r="130" spans="1:26" x14ac:dyDescent="0.3">
      <c r="A130">
        <v>3</v>
      </c>
      <c r="B130">
        <v>150</v>
      </c>
      <c r="C130" t="s">
        <v>43</v>
      </c>
      <c r="D130" t="s">
        <v>48</v>
      </c>
      <c r="E130" t="s">
        <v>50</v>
      </c>
      <c r="F130" t="s">
        <v>52</v>
      </c>
      <c r="G130" t="s">
        <v>55</v>
      </c>
      <c r="H130" t="s">
        <v>60</v>
      </c>
      <c r="I130" t="s">
        <v>62</v>
      </c>
      <c r="J130">
        <v>99.1</v>
      </c>
      <c r="K130">
        <v>186.6</v>
      </c>
      <c r="L130">
        <v>66.5</v>
      </c>
      <c r="M130">
        <v>56.1</v>
      </c>
      <c r="N130">
        <v>2658</v>
      </c>
      <c r="O130" t="s">
        <v>66</v>
      </c>
      <c r="P130" t="s">
        <v>53</v>
      </c>
      <c r="Q130">
        <v>121</v>
      </c>
      <c r="R130" t="s">
        <v>75</v>
      </c>
      <c r="S130">
        <v>3.54</v>
      </c>
      <c r="T130">
        <v>3.07</v>
      </c>
      <c r="U130">
        <v>9.31</v>
      </c>
      <c r="V130">
        <v>110</v>
      </c>
      <c r="W130">
        <v>5250</v>
      </c>
      <c r="X130">
        <v>21</v>
      </c>
      <c r="Y130">
        <v>28</v>
      </c>
      <c r="Z130">
        <v>11850</v>
      </c>
    </row>
    <row r="131" spans="1:26" x14ac:dyDescent="0.3">
      <c r="A131">
        <v>2</v>
      </c>
      <c r="B131">
        <v>104</v>
      </c>
      <c r="C131" t="s">
        <v>43</v>
      </c>
      <c r="D131" t="s">
        <v>48</v>
      </c>
      <c r="E131" t="s">
        <v>50</v>
      </c>
      <c r="F131" t="s">
        <v>53</v>
      </c>
      <c r="G131" t="s">
        <v>56</v>
      </c>
      <c r="H131" t="s">
        <v>60</v>
      </c>
      <c r="I131" t="s">
        <v>62</v>
      </c>
      <c r="J131">
        <v>99.1</v>
      </c>
      <c r="K131">
        <v>186.6</v>
      </c>
      <c r="L131">
        <v>66.5</v>
      </c>
      <c r="M131">
        <v>56.1</v>
      </c>
      <c r="N131">
        <v>2695</v>
      </c>
      <c r="O131" t="s">
        <v>66</v>
      </c>
      <c r="P131" t="s">
        <v>53</v>
      </c>
      <c r="Q131">
        <v>121</v>
      </c>
      <c r="R131" t="s">
        <v>75</v>
      </c>
      <c r="S131">
        <v>3.54</v>
      </c>
      <c r="T131">
        <v>3.07</v>
      </c>
      <c r="U131">
        <v>9.3000000000000007</v>
      </c>
      <c r="V131">
        <v>110</v>
      </c>
      <c r="W131">
        <v>5250</v>
      </c>
      <c r="X131">
        <v>21</v>
      </c>
      <c r="Y131">
        <v>28</v>
      </c>
      <c r="Z131">
        <v>12170</v>
      </c>
    </row>
    <row r="132" spans="1:26" x14ac:dyDescent="0.3">
      <c r="A132">
        <v>3</v>
      </c>
      <c r="B132">
        <v>150</v>
      </c>
      <c r="C132" t="s">
        <v>43</v>
      </c>
      <c r="D132" t="s">
        <v>48</v>
      </c>
      <c r="E132" t="s">
        <v>50</v>
      </c>
      <c r="F132" t="s">
        <v>52</v>
      </c>
      <c r="G132" t="s">
        <v>55</v>
      </c>
      <c r="H132" t="s">
        <v>60</v>
      </c>
      <c r="I132" t="s">
        <v>62</v>
      </c>
      <c r="J132">
        <v>99.1</v>
      </c>
      <c r="K132">
        <v>186.6</v>
      </c>
      <c r="L132">
        <v>66.5</v>
      </c>
      <c r="M132">
        <v>56.1</v>
      </c>
      <c r="N132">
        <v>2707</v>
      </c>
      <c r="O132" t="s">
        <v>66</v>
      </c>
      <c r="P132" t="s">
        <v>53</v>
      </c>
      <c r="Q132">
        <v>121</v>
      </c>
      <c r="R132" t="s">
        <v>75</v>
      </c>
      <c r="S132">
        <v>2.54</v>
      </c>
      <c r="T132">
        <v>2.0699999999999998</v>
      </c>
      <c r="U132">
        <v>9.3000000000000007</v>
      </c>
      <c r="V132">
        <v>110</v>
      </c>
      <c r="W132">
        <v>5250</v>
      </c>
      <c r="X132">
        <v>21</v>
      </c>
      <c r="Y132">
        <v>28</v>
      </c>
      <c r="Z132">
        <v>15040</v>
      </c>
    </row>
    <row r="133" spans="1:26" x14ac:dyDescent="0.3">
      <c r="A133">
        <v>2</v>
      </c>
      <c r="B133">
        <v>104</v>
      </c>
      <c r="C133" t="s">
        <v>43</v>
      </c>
      <c r="D133" t="s">
        <v>48</v>
      </c>
      <c r="E133" t="s">
        <v>50</v>
      </c>
      <c r="F133" t="s">
        <v>53</v>
      </c>
      <c r="G133" t="s">
        <v>56</v>
      </c>
      <c r="H133" t="s">
        <v>60</v>
      </c>
      <c r="I133" t="s">
        <v>62</v>
      </c>
      <c r="J133">
        <v>99.1</v>
      </c>
      <c r="K133">
        <v>186.6</v>
      </c>
      <c r="L133">
        <v>66.5</v>
      </c>
      <c r="M133">
        <v>56.1</v>
      </c>
      <c r="N133">
        <v>2758</v>
      </c>
      <c r="O133" t="s">
        <v>66</v>
      </c>
      <c r="P133" t="s">
        <v>53</v>
      </c>
      <c r="Q133">
        <v>121</v>
      </c>
      <c r="R133" t="s">
        <v>75</v>
      </c>
      <c r="S133">
        <v>3.54</v>
      </c>
      <c r="T133">
        <v>3.07</v>
      </c>
      <c r="U133">
        <v>9.3000000000000007</v>
      </c>
      <c r="V133">
        <v>110</v>
      </c>
      <c r="W133">
        <v>5250</v>
      </c>
      <c r="X133">
        <v>21</v>
      </c>
      <c r="Y133">
        <v>28</v>
      </c>
      <c r="Z133">
        <v>15510</v>
      </c>
    </row>
    <row r="134" spans="1:26" x14ac:dyDescent="0.3">
      <c r="A134">
        <v>3</v>
      </c>
      <c r="B134">
        <v>150</v>
      </c>
      <c r="C134" t="s">
        <v>43</v>
      </c>
      <c r="D134" t="s">
        <v>48</v>
      </c>
      <c r="E134" t="s">
        <v>51</v>
      </c>
      <c r="F134" t="s">
        <v>52</v>
      </c>
      <c r="G134" t="s">
        <v>55</v>
      </c>
      <c r="H134" t="s">
        <v>60</v>
      </c>
      <c r="I134" t="s">
        <v>62</v>
      </c>
      <c r="J134">
        <v>99.1</v>
      </c>
      <c r="K134">
        <v>186.6</v>
      </c>
      <c r="L134">
        <v>66.5</v>
      </c>
      <c r="M134">
        <v>56.1</v>
      </c>
      <c r="N134">
        <v>2808</v>
      </c>
      <c r="O134" t="s">
        <v>64</v>
      </c>
      <c r="P134" t="s">
        <v>53</v>
      </c>
      <c r="Q134">
        <v>121</v>
      </c>
      <c r="R134" t="s">
        <v>75</v>
      </c>
      <c r="S134">
        <v>3.54</v>
      </c>
      <c r="T134">
        <v>3.07</v>
      </c>
      <c r="U134">
        <v>9</v>
      </c>
      <c r="V134">
        <v>160</v>
      </c>
      <c r="W134">
        <v>5500</v>
      </c>
      <c r="X134">
        <v>19</v>
      </c>
      <c r="Y134">
        <v>26</v>
      </c>
      <c r="Z134">
        <v>18150</v>
      </c>
    </row>
    <row r="135" spans="1:26" x14ac:dyDescent="0.3">
      <c r="A135">
        <v>2</v>
      </c>
      <c r="B135">
        <v>104</v>
      </c>
      <c r="C135" t="s">
        <v>43</v>
      </c>
      <c r="D135" t="s">
        <v>48</v>
      </c>
      <c r="E135" t="s">
        <v>51</v>
      </c>
      <c r="F135" t="s">
        <v>53</v>
      </c>
      <c r="G135" t="s">
        <v>56</v>
      </c>
      <c r="H135" t="s">
        <v>60</v>
      </c>
      <c r="I135" t="s">
        <v>62</v>
      </c>
      <c r="J135">
        <v>99.1</v>
      </c>
      <c r="K135">
        <v>186.6</v>
      </c>
      <c r="L135">
        <v>66.5</v>
      </c>
      <c r="M135">
        <v>56.1</v>
      </c>
      <c r="N135">
        <v>2847</v>
      </c>
      <c r="O135" t="s">
        <v>64</v>
      </c>
      <c r="P135" t="s">
        <v>53</v>
      </c>
      <c r="Q135">
        <v>121</v>
      </c>
      <c r="R135" t="s">
        <v>75</v>
      </c>
      <c r="S135">
        <v>3.54</v>
      </c>
      <c r="T135">
        <v>3.07</v>
      </c>
      <c r="U135">
        <v>9</v>
      </c>
      <c r="V135">
        <v>160</v>
      </c>
      <c r="W135">
        <v>5500</v>
      </c>
      <c r="X135">
        <v>19</v>
      </c>
      <c r="Y135">
        <v>26</v>
      </c>
      <c r="Z135">
        <v>18620</v>
      </c>
    </row>
    <row r="136" spans="1:26" x14ac:dyDescent="0.3">
      <c r="A136">
        <v>2</v>
      </c>
      <c r="B136">
        <v>83</v>
      </c>
      <c r="C136" t="s">
        <v>44</v>
      </c>
      <c r="D136" t="s">
        <v>48</v>
      </c>
      <c r="E136" t="s">
        <v>50</v>
      </c>
      <c r="F136" t="s">
        <v>52</v>
      </c>
      <c r="G136" t="s">
        <v>55</v>
      </c>
      <c r="H136" t="s">
        <v>60</v>
      </c>
      <c r="I136" t="s">
        <v>62</v>
      </c>
      <c r="J136">
        <v>93.7</v>
      </c>
      <c r="K136">
        <v>156.9</v>
      </c>
      <c r="L136">
        <v>63.4</v>
      </c>
      <c r="M136">
        <v>53.7</v>
      </c>
      <c r="N136">
        <v>2050</v>
      </c>
      <c r="O136" t="s">
        <v>69</v>
      </c>
      <c r="P136" t="s">
        <v>53</v>
      </c>
      <c r="Q136">
        <v>97</v>
      </c>
      <c r="R136" t="s">
        <v>76</v>
      </c>
      <c r="S136">
        <v>3.62</v>
      </c>
      <c r="T136">
        <v>2.36</v>
      </c>
      <c r="U136">
        <v>9</v>
      </c>
      <c r="V136">
        <v>69</v>
      </c>
      <c r="W136">
        <v>4900</v>
      </c>
      <c r="X136">
        <v>31</v>
      </c>
      <c r="Y136">
        <v>36</v>
      </c>
      <c r="Z136">
        <v>5118</v>
      </c>
    </row>
    <row r="137" spans="1:26" x14ac:dyDescent="0.3">
      <c r="A137">
        <v>2</v>
      </c>
      <c r="B137">
        <v>83</v>
      </c>
      <c r="C137" t="s">
        <v>44</v>
      </c>
      <c r="D137" t="s">
        <v>48</v>
      </c>
      <c r="E137" t="s">
        <v>50</v>
      </c>
      <c r="F137" t="s">
        <v>52</v>
      </c>
      <c r="G137" t="s">
        <v>55</v>
      </c>
      <c r="H137" t="s">
        <v>60</v>
      </c>
      <c r="I137" t="s">
        <v>62</v>
      </c>
      <c r="J137">
        <v>93.7</v>
      </c>
      <c r="K137">
        <v>157.9</v>
      </c>
      <c r="L137">
        <v>63.6</v>
      </c>
      <c r="M137">
        <v>53.7</v>
      </c>
      <c r="N137">
        <v>2120</v>
      </c>
      <c r="O137" t="s">
        <v>69</v>
      </c>
      <c r="P137" t="s">
        <v>53</v>
      </c>
      <c r="Q137">
        <v>108</v>
      </c>
      <c r="R137" t="s">
        <v>76</v>
      </c>
      <c r="S137">
        <v>3.62</v>
      </c>
      <c r="T137">
        <v>2.64</v>
      </c>
      <c r="U137">
        <v>8.6999999999999993</v>
      </c>
      <c r="V137">
        <v>73</v>
      </c>
      <c r="W137">
        <v>4400</v>
      </c>
      <c r="X137">
        <v>26</v>
      </c>
      <c r="Y137">
        <v>31</v>
      </c>
      <c r="Z137">
        <v>7053</v>
      </c>
    </row>
    <row r="138" spans="1:26" x14ac:dyDescent="0.3">
      <c r="A138">
        <v>2</v>
      </c>
      <c r="B138">
        <v>83</v>
      </c>
      <c r="C138" t="s">
        <v>44</v>
      </c>
      <c r="D138" t="s">
        <v>48</v>
      </c>
      <c r="E138" t="s">
        <v>50</v>
      </c>
      <c r="F138" t="s">
        <v>52</v>
      </c>
      <c r="G138" t="s">
        <v>55</v>
      </c>
      <c r="H138" t="s">
        <v>61</v>
      </c>
      <c r="I138" t="s">
        <v>62</v>
      </c>
      <c r="J138">
        <v>93.3</v>
      </c>
      <c r="K138">
        <v>157.30000000000001</v>
      </c>
      <c r="L138">
        <v>63.8</v>
      </c>
      <c r="M138">
        <v>55.7</v>
      </c>
      <c r="N138">
        <v>2240</v>
      </c>
      <c r="O138" t="s">
        <v>69</v>
      </c>
      <c r="P138" t="s">
        <v>53</v>
      </c>
      <c r="Q138">
        <v>108</v>
      </c>
      <c r="R138" t="s">
        <v>76</v>
      </c>
      <c r="S138">
        <v>3.62</v>
      </c>
      <c r="T138">
        <v>2.64</v>
      </c>
      <c r="U138">
        <v>8.6999999999999993</v>
      </c>
      <c r="V138">
        <v>73</v>
      </c>
      <c r="W138">
        <v>4400</v>
      </c>
      <c r="X138">
        <v>26</v>
      </c>
      <c r="Y138">
        <v>31</v>
      </c>
      <c r="Z138">
        <v>7603</v>
      </c>
    </row>
    <row r="139" spans="1:26" x14ac:dyDescent="0.3">
      <c r="A139">
        <v>0</v>
      </c>
      <c r="B139">
        <v>102</v>
      </c>
      <c r="C139" t="s">
        <v>44</v>
      </c>
      <c r="D139" t="s">
        <v>48</v>
      </c>
      <c r="E139" t="s">
        <v>50</v>
      </c>
      <c r="F139" t="s">
        <v>53</v>
      </c>
      <c r="G139" t="s">
        <v>56</v>
      </c>
      <c r="H139" t="s">
        <v>60</v>
      </c>
      <c r="I139" t="s">
        <v>62</v>
      </c>
      <c r="J139">
        <v>97.2</v>
      </c>
      <c r="K139">
        <v>172</v>
      </c>
      <c r="L139">
        <v>65.400000000000006</v>
      </c>
      <c r="M139">
        <v>52.5</v>
      </c>
      <c r="N139">
        <v>2145</v>
      </c>
      <c r="O139" t="s">
        <v>69</v>
      </c>
      <c r="P139" t="s">
        <v>53</v>
      </c>
      <c r="Q139">
        <v>108</v>
      </c>
      <c r="R139" t="s">
        <v>76</v>
      </c>
      <c r="S139">
        <v>3.62</v>
      </c>
      <c r="T139">
        <v>2.64</v>
      </c>
      <c r="U139">
        <v>9.5</v>
      </c>
      <c r="V139">
        <v>82</v>
      </c>
      <c r="W139">
        <v>4800</v>
      </c>
      <c r="X139">
        <v>32</v>
      </c>
      <c r="Y139">
        <v>37</v>
      </c>
      <c r="Z139">
        <v>7126</v>
      </c>
    </row>
    <row r="140" spans="1:26" x14ac:dyDescent="0.3">
      <c r="A140">
        <v>0</v>
      </c>
      <c r="B140">
        <v>102</v>
      </c>
      <c r="C140" t="s">
        <v>44</v>
      </c>
      <c r="D140" t="s">
        <v>48</v>
      </c>
      <c r="E140" t="s">
        <v>50</v>
      </c>
      <c r="F140" t="s">
        <v>53</v>
      </c>
      <c r="G140" t="s">
        <v>56</v>
      </c>
      <c r="H140" t="s">
        <v>60</v>
      </c>
      <c r="I140" t="s">
        <v>62</v>
      </c>
      <c r="J140">
        <v>97.2</v>
      </c>
      <c r="K140">
        <v>172</v>
      </c>
      <c r="L140">
        <v>65.400000000000006</v>
      </c>
      <c r="M140">
        <v>52.5</v>
      </c>
      <c r="N140">
        <v>2190</v>
      </c>
      <c r="O140" t="s">
        <v>69</v>
      </c>
      <c r="P140" t="s">
        <v>53</v>
      </c>
      <c r="Q140">
        <v>108</v>
      </c>
      <c r="R140" t="s">
        <v>76</v>
      </c>
      <c r="S140">
        <v>3.62</v>
      </c>
      <c r="T140">
        <v>2.64</v>
      </c>
      <c r="U140">
        <v>9.5</v>
      </c>
      <c r="V140">
        <v>82</v>
      </c>
      <c r="W140">
        <v>4400</v>
      </c>
      <c r="X140">
        <v>28</v>
      </c>
      <c r="Y140">
        <v>33</v>
      </c>
      <c r="Z140">
        <v>7775</v>
      </c>
    </row>
    <row r="141" spans="1:26" x14ac:dyDescent="0.3">
      <c r="A141">
        <v>0</v>
      </c>
      <c r="B141">
        <v>102</v>
      </c>
      <c r="C141" t="s">
        <v>44</v>
      </c>
      <c r="D141" t="s">
        <v>48</v>
      </c>
      <c r="E141" t="s">
        <v>50</v>
      </c>
      <c r="F141" t="s">
        <v>53</v>
      </c>
      <c r="G141" t="s">
        <v>56</v>
      </c>
      <c r="H141" t="s">
        <v>60</v>
      </c>
      <c r="I141" t="s">
        <v>62</v>
      </c>
      <c r="J141">
        <v>97.2</v>
      </c>
      <c r="K141">
        <v>172</v>
      </c>
      <c r="L141">
        <v>65.400000000000006</v>
      </c>
      <c r="M141">
        <v>52.5</v>
      </c>
      <c r="N141">
        <v>2340</v>
      </c>
      <c r="O141" t="s">
        <v>69</v>
      </c>
      <c r="P141" t="s">
        <v>53</v>
      </c>
      <c r="Q141">
        <v>108</v>
      </c>
      <c r="R141" t="s">
        <v>75</v>
      </c>
      <c r="S141">
        <v>3.62</v>
      </c>
      <c r="T141">
        <v>2.64</v>
      </c>
      <c r="U141">
        <v>9</v>
      </c>
      <c r="V141">
        <v>94</v>
      </c>
      <c r="W141">
        <v>5200</v>
      </c>
      <c r="X141">
        <v>26</v>
      </c>
      <c r="Y141">
        <v>32</v>
      </c>
      <c r="Z141">
        <v>9960</v>
      </c>
    </row>
    <row r="142" spans="1:26" x14ac:dyDescent="0.3">
      <c r="A142">
        <v>0</v>
      </c>
      <c r="B142">
        <v>102</v>
      </c>
      <c r="C142" t="s">
        <v>44</v>
      </c>
      <c r="D142" t="s">
        <v>48</v>
      </c>
      <c r="E142" t="s">
        <v>50</v>
      </c>
      <c r="F142" t="s">
        <v>53</v>
      </c>
      <c r="G142" t="s">
        <v>56</v>
      </c>
      <c r="H142" t="s">
        <v>61</v>
      </c>
      <c r="I142" t="s">
        <v>62</v>
      </c>
      <c r="J142">
        <v>97</v>
      </c>
      <c r="K142">
        <v>172</v>
      </c>
      <c r="L142">
        <v>65.400000000000006</v>
      </c>
      <c r="M142">
        <v>54.3</v>
      </c>
      <c r="N142">
        <v>2385</v>
      </c>
      <c r="O142" t="s">
        <v>69</v>
      </c>
      <c r="P142" t="s">
        <v>53</v>
      </c>
      <c r="Q142">
        <v>108</v>
      </c>
      <c r="R142" t="s">
        <v>76</v>
      </c>
      <c r="S142">
        <v>3.62</v>
      </c>
      <c r="T142">
        <v>2.64</v>
      </c>
      <c r="U142">
        <v>9</v>
      </c>
      <c r="V142">
        <v>82</v>
      </c>
      <c r="W142">
        <v>4800</v>
      </c>
      <c r="X142">
        <v>24</v>
      </c>
      <c r="Y142">
        <v>25</v>
      </c>
      <c r="Z142">
        <v>9233</v>
      </c>
    </row>
    <row r="143" spans="1:26" x14ac:dyDescent="0.3">
      <c r="A143">
        <v>0</v>
      </c>
      <c r="B143">
        <v>102</v>
      </c>
      <c r="C143" t="s">
        <v>44</v>
      </c>
      <c r="D143" t="s">
        <v>48</v>
      </c>
      <c r="E143" t="s">
        <v>51</v>
      </c>
      <c r="F143" t="s">
        <v>53</v>
      </c>
      <c r="G143" t="s">
        <v>56</v>
      </c>
      <c r="H143" t="s">
        <v>61</v>
      </c>
      <c r="I143" t="s">
        <v>62</v>
      </c>
      <c r="J143">
        <v>97</v>
      </c>
      <c r="K143">
        <v>172</v>
      </c>
      <c r="L143">
        <v>65.400000000000006</v>
      </c>
      <c r="M143">
        <v>54.3</v>
      </c>
      <c r="N143">
        <v>2510</v>
      </c>
      <c r="O143" t="s">
        <v>69</v>
      </c>
      <c r="P143" t="s">
        <v>53</v>
      </c>
      <c r="Q143">
        <v>108</v>
      </c>
      <c r="R143" t="s">
        <v>75</v>
      </c>
      <c r="S143">
        <v>3.62</v>
      </c>
      <c r="T143">
        <v>2.64</v>
      </c>
      <c r="U143">
        <v>7.7</v>
      </c>
      <c r="V143">
        <v>111</v>
      </c>
      <c r="W143">
        <v>4800</v>
      </c>
      <c r="X143">
        <v>24</v>
      </c>
      <c r="Y143">
        <v>29</v>
      </c>
      <c r="Z143">
        <v>11259</v>
      </c>
    </row>
    <row r="144" spans="1:26" x14ac:dyDescent="0.3">
      <c r="A144">
        <v>0</v>
      </c>
      <c r="B144">
        <v>89</v>
      </c>
      <c r="C144" t="s">
        <v>44</v>
      </c>
      <c r="D144" t="s">
        <v>48</v>
      </c>
      <c r="E144" t="s">
        <v>50</v>
      </c>
      <c r="F144" t="s">
        <v>53</v>
      </c>
      <c r="G144" t="s">
        <v>57</v>
      </c>
      <c r="H144" t="s">
        <v>60</v>
      </c>
      <c r="I144" t="s">
        <v>62</v>
      </c>
      <c r="J144">
        <v>97</v>
      </c>
      <c r="K144">
        <v>173.5</v>
      </c>
      <c r="L144">
        <v>65.400000000000006</v>
      </c>
      <c r="M144">
        <v>53</v>
      </c>
      <c r="N144">
        <v>2290</v>
      </c>
      <c r="O144" t="s">
        <v>69</v>
      </c>
      <c r="P144" t="s">
        <v>53</v>
      </c>
      <c r="Q144">
        <v>108</v>
      </c>
      <c r="R144" t="s">
        <v>76</v>
      </c>
      <c r="S144">
        <v>3.62</v>
      </c>
      <c r="T144">
        <v>2.64</v>
      </c>
      <c r="U144">
        <v>9</v>
      </c>
      <c r="V144">
        <v>82</v>
      </c>
      <c r="W144">
        <v>4800</v>
      </c>
      <c r="X144">
        <v>28</v>
      </c>
      <c r="Y144">
        <v>32</v>
      </c>
      <c r="Z144">
        <v>7463</v>
      </c>
    </row>
    <row r="145" spans="1:26" x14ac:dyDescent="0.3">
      <c r="A145">
        <v>0</v>
      </c>
      <c r="B145">
        <v>89</v>
      </c>
      <c r="C145" t="s">
        <v>44</v>
      </c>
      <c r="D145" t="s">
        <v>48</v>
      </c>
      <c r="E145" t="s">
        <v>50</v>
      </c>
      <c r="F145" t="s">
        <v>53</v>
      </c>
      <c r="G145" t="s">
        <v>57</v>
      </c>
      <c r="H145" t="s">
        <v>60</v>
      </c>
      <c r="I145" t="s">
        <v>62</v>
      </c>
      <c r="J145">
        <v>97</v>
      </c>
      <c r="K145">
        <v>173.5</v>
      </c>
      <c r="L145">
        <v>65.400000000000006</v>
      </c>
      <c r="M145">
        <v>53</v>
      </c>
      <c r="N145">
        <v>2455</v>
      </c>
      <c r="O145" t="s">
        <v>69</v>
      </c>
      <c r="P145" t="s">
        <v>53</v>
      </c>
      <c r="Q145">
        <v>108</v>
      </c>
      <c r="R145" t="s">
        <v>75</v>
      </c>
      <c r="S145">
        <v>3.62</v>
      </c>
      <c r="T145">
        <v>2.64</v>
      </c>
      <c r="U145">
        <v>9</v>
      </c>
      <c r="V145">
        <v>94</v>
      </c>
      <c r="W145">
        <v>5200</v>
      </c>
      <c r="X145">
        <v>25</v>
      </c>
      <c r="Y145">
        <v>31</v>
      </c>
      <c r="Z145">
        <v>10198</v>
      </c>
    </row>
    <row r="146" spans="1:26" x14ac:dyDescent="0.3">
      <c r="A146">
        <v>0</v>
      </c>
      <c r="B146">
        <v>85</v>
      </c>
      <c r="C146" t="s">
        <v>44</v>
      </c>
      <c r="D146" t="s">
        <v>48</v>
      </c>
      <c r="E146" t="s">
        <v>50</v>
      </c>
      <c r="F146" t="s">
        <v>53</v>
      </c>
      <c r="G146" t="s">
        <v>57</v>
      </c>
      <c r="H146" t="s">
        <v>61</v>
      </c>
      <c r="I146" t="s">
        <v>62</v>
      </c>
      <c r="J146">
        <v>96.9</v>
      </c>
      <c r="K146">
        <v>173.6</v>
      </c>
      <c r="L146">
        <v>65.400000000000006</v>
      </c>
      <c r="M146">
        <v>54.9</v>
      </c>
      <c r="N146">
        <v>2420</v>
      </c>
      <c r="O146" t="s">
        <v>69</v>
      </c>
      <c r="P146" t="s">
        <v>53</v>
      </c>
      <c r="Q146">
        <v>108</v>
      </c>
      <c r="R146" t="s">
        <v>76</v>
      </c>
      <c r="S146">
        <v>3.62</v>
      </c>
      <c r="T146">
        <v>2.64</v>
      </c>
      <c r="U146">
        <v>9</v>
      </c>
      <c r="V146">
        <v>82</v>
      </c>
      <c r="W146">
        <v>4800</v>
      </c>
      <c r="X146">
        <v>23</v>
      </c>
      <c r="Y146">
        <v>29</v>
      </c>
      <c r="Z146">
        <v>8013</v>
      </c>
    </row>
    <row r="147" spans="1:26" x14ac:dyDescent="0.3">
      <c r="A147">
        <v>0</v>
      </c>
      <c r="B147">
        <v>85</v>
      </c>
      <c r="C147" t="s">
        <v>44</v>
      </c>
      <c r="D147" t="s">
        <v>48</v>
      </c>
      <c r="E147" t="s">
        <v>51</v>
      </c>
      <c r="F147" t="s">
        <v>53</v>
      </c>
      <c r="G147" t="s">
        <v>57</v>
      </c>
      <c r="H147" t="s">
        <v>61</v>
      </c>
      <c r="I147" t="s">
        <v>62</v>
      </c>
      <c r="J147">
        <v>96.9</v>
      </c>
      <c r="K147">
        <v>173.6</v>
      </c>
      <c r="L147">
        <v>65.400000000000006</v>
      </c>
      <c r="M147">
        <v>54.9</v>
      </c>
      <c r="N147">
        <v>2650</v>
      </c>
      <c r="O147" t="s">
        <v>69</v>
      </c>
      <c r="P147" t="s">
        <v>53</v>
      </c>
      <c r="Q147">
        <v>108</v>
      </c>
      <c r="R147" t="s">
        <v>75</v>
      </c>
      <c r="S147">
        <v>3.62</v>
      </c>
      <c r="T147">
        <v>2.64</v>
      </c>
      <c r="U147">
        <v>7.7</v>
      </c>
      <c r="V147">
        <v>111</v>
      </c>
      <c r="W147">
        <v>4800</v>
      </c>
      <c r="X147">
        <v>23</v>
      </c>
      <c r="Y147">
        <v>23</v>
      </c>
      <c r="Z147">
        <v>11694</v>
      </c>
    </row>
    <row r="148" spans="1:26" x14ac:dyDescent="0.3">
      <c r="A148">
        <v>1</v>
      </c>
      <c r="B148">
        <v>87</v>
      </c>
      <c r="C148" t="s">
        <v>45</v>
      </c>
      <c r="D148" t="s">
        <v>48</v>
      </c>
      <c r="E148" t="s">
        <v>50</v>
      </c>
      <c r="F148" t="s">
        <v>52</v>
      </c>
      <c r="G148" t="s">
        <v>55</v>
      </c>
      <c r="H148" t="s">
        <v>60</v>
      </c>
      <c r="I148" t="s">
        <v>62</v>
      </c>
      <c r="J148">
        <v>95.7</v>
      </c>
      <c r="K148">
        <v>158.69999999999999</v>
      </c>
      <c r="L148">
        <v>63.6</v>
      </c>
      <c r="M148">
        <v>54.5</v>
      </c>
      <c r="N148">
        <v>1985</v>
      </c>
      <c r="O148" t="s">
        <v>66</v>
      </c>
      <c r="P148" t="s">
        <v>53</v>
      </c>
      <c r="Q148">
        <v>92</v>
      </c>
      <c r="R148" t="s">
        <v>76</v>
      </c>
      <c r="S148">
        <v>3.05</v>
      </c>
      <c r="T148">
        <v>3.03</v>
      </c>
      <c r="U148">
        <v>9</v>
      </c>
      <c r="V148">
        <v>62</v>
      </c>
      <c r="W148">
        <v>4800</v>
      </c>
      <c r="X148">
        <v>35</v>
      </c>
      <c r="Y148">
        <v>39</v>
      </c>
      <c r="Z148">
        <v>5348</v>
      </c>
    </row>
    <row r="149" spans="1:26" x14ac:dyDescent="0.3">
      <c r="A149">
        <v>1</v>
      </c>
      <c r="B149">
        <v>87</v>
      </c>
      <c r="C149" t="s">
        <v>45</v>
      </c>
      <c r="D149" t="s">
        <v>48</v>
      </c>
      <c r="E149" t="s">
        <v>50</v>
      </c>
      <c r="F149" t="s">
        <v>52</v>
      </c>
      <c r="G149" t="s">
        <v>55</v>
      </c>
      <c r="H149" t="s">
        <v>60</v>
      </c>
      <c r="I149" t="s">
        <v>62</v>
      </c>
      <c r="J149">
        <v>95.7</v>
      </c>
      <c r="K149">
        <v>158.69999999999999</v>
      </c>
      <c r="L149">
        <v>63.6</v>
      </c>
      <c r="M149">
        <v>54.5</v>
      </c>
      <c r="N149">
        <v>2040</v>
      </c>
      <c r="O149" t="s">
        <v>66</v>
      </c>
      <c r="P149" t="s">
        <v>53</v>
      </c>
      <c r="Q149">
        <v>92</v>
      </c>
      <c r="R149" t="s">
        <v>76</v>
      </c>
      <c r="S149">
        <v>3.05</v>
      </c>
      <c r="T149">
        <v>3.03</v>
      </c>
      <c r="U149">
        <v>9</v>
      </c>
      <c r="V149">
        <v>62</v>
      </c>
      <c r="W149">
        <v>4800</v>
      </c>
      <c r="X149">
        <v>31</v>
      </c>
      <c r="Y149">
        <v>38</v>
      </c>
      <c r="Z149">
        <v>6338</v>
      </c>
    </row>
    <row r="150" spans="1:26" x14ac:dyDescent="0.3">
      <c r="A150">
        <v>1</v>
      </c>
      <c r="B150">
        <v>74</v>
      </c>
      <c r="C150" t="s">
        <v>45</v>
      </c>
      <c r="D150" t="s">
        <v>48</v>
      </c>
      <c r="E150" t="s">
        <v>50</v>
      </c>
      <c r="F150" t="s">
        <v>53</v>
      </c>
      <c r="G150" t="s">
        <v>55</v>
      </c>
      <c r="H150" t="s">
        <v>60</v>
      </c>
      <c r="I150" t="s">
        <v>62</v>
      </c>
      <c r="J150">
        <v>95.7</v>
      </c>
      <c r="K150">
        <v>158.69999999999999</v>
      </c>
      <c r="L150">
        <v>63.6</v>
      </c>
      <c r="M150">
        <v>54.5</v>
      </c>
      <c r="N150">
        <v>2015</v>
      </c>
      <c r="O150" t="s">
        <v>66</v>
      </c>
      <c r="P150" t="s">
        <v>53</v>
      </c>
      <c r="Q150">
        <v>92</v>
      </c>
      <c r="R150" t="s">
        <v>76</v>
      </c>
      <c r="S150">
        <v>3.05</v>
      </c>
      <c r="T150">
        <v>3.03</v>
      </c>
      <c r="U150">
        <v>9</v>
      </c>
      <c r="V150">
        <v>62</v>
      </c>
      <c r="W150">
        <v>4800</v>
      </c>
      <c r="X150">
        <v>31</v>
      </c>
      <c r="Y150">
        <v>38</v>
      </c>
      <c r="Z150">
        <v>6488</v>
      </c>
    </row>
    <row r="151" spans="1:26" x14ac:dyDescent="0.3">
      <c r="A151">
        <v>0</v>
      </c>
      <c r="B151">
        <v>77</v>
      </c>
      <c r="C151" t="s">
        <v>45</v>
      </c>
      <c r="D151" t="s">
        <v>48</v>
      </c>
      <c r="E151" t="s">
        <v>50</v>
      </c>
      <c r="F151" t="s">
        <v>53</v>
      </c>
      <c r="G151" t="s">
        <v>57</v>
      </c>
      <c r="H151" t="s">
        <v>60</v>
      </c>
      <c r="I151" t="s">
        <v>62</v>
      </c>
      <c r="J151">
        <v>95.7</v>
      </c>
      <c r="K151">
        <v>169.7</v>
      </c>
      <c r="L151">
        <v>63.6</v>
      </c>
      <c r="M151">
        <v>59.1</v>
      </c>
      <c r="N151">
        <v>2280</v>
      </c>
      <c r="O151" t="s">
        <v>66</v>
      </c>
      <c r="P151" t="s">
        <v>53</v>
      </c>
      <c r="Q151">
        <v>92</v>
      </c>
      <c r="R151" t="s">
        <v>76</v>
      </c>
      <c r="S151">
        <v>3.05</v>
      </c>
      <c r="T151">
        <v>3.03</v>
      </c>
      <c r="U151">
        <v>9</v>
      </c>
      <c r="V151">
        <v>62</v>
      </c>
      <c r="W151">
        <v>4800</v>
      </c>
      <c r="X151">
        <v>31</v>
      </c>
      <c r="Y151">
        <v>37</v>
      </c>
      <c r="Z151">
        <v>6918</v>
      </c>
    </row>
    <row r="152" spans="1:26" x14ac:dyDescent="0.3">
      <c r="A152">
        <v>0</v>
      </c>
      <c r="B152">
        <v>81</v>
      </c>
      <c r="C152" t="s">
        <v>45</v>
      </c>
      <c r="D152" t="s">
        <v>48</v>
      </c>
      <c r="E152" t="s">
        <v>50</v>
      </c>
      <c r="F152" t="s">
        <v>53</v>
      </c>
      <c r="G152" t="s">
        <v>57</v>
      </c>
      <c r="H152" t="s">
        <v>61</v>
      </c>
      <c r="I152" t="s">
        <v>62</v>
      </c>
      <c r="J152">
        <v>95.7</v>
      </c>
      <c r="K152">
        <v>169.7</v>
      </c>
      <c r="L152">
        <v>63.6</v>
      </c>
      <c r="M152">
        <v>59.1</v>
      </c>
      <c r="N152">
        <v>2290</v>
      </c>
      <c r="O152" t="s">
        <v>66</v>
      </c>
      <c r="P152" t="s">
        <v>53</v>
      </c>
      <c r="Q152">
        <v>92</v>
      </c>
      <c r="R152" t="s">
        <v>76</v>
      </c>
      <c r="S152">
        <v>3.05</v>
      </c>
      <c r="T152">
        <v>3.03</v>
      </c>
      <c r="U152">
        <v>9</v>
      </c>
      <c r="V152">
        <v>62</v>
      </c>
      <c r="W152">
        <v>4800</v>
      </c>
      <c r="X152">
        <v>27</v>
      </c>
      <c r="Y152">
        <v>32</v>
      </c>
      <c r="Z152">
        <v>7898</v>
      </c>
    </row>
    <row r="153" spans="1:26" x14ac:dyDescent="0.3">
      <c r="A153">
        <v>0</v>
      </c>
      <c r="B153">
        <v>91</v>
      </c>
      <c r="C153" t="s">
        <v>45</v>
      </c>
      <c r="D153" t="s">
        <v>48</v>
      </c>
      <c r="E153" t="s">
        <v>50</v>
      </c>
      <c r="F153" t="s">
        <v>53</v>
      </c>
      <c r="G153" t="s">
        <v>57</v>
      </c>
      <c r="H153" t="s">
        <v>61</v>
      </c>
      <c r="I153" t="s">
        <v>62</v>
      </c>
      <c r="J153">
        <v>95.7</v>
      </c>
      <c r="K153">
        <v>169.7</v>
      </c>
      <c r="L153">
        <v>63.6</v>
      </c>
      <c r="M153">
        <v>59.1</v>
      </c>
      <c r="N153">
        <v>3110</v>
      </c>
      <c r="O153" t="s">
        <v>66</v>
      </c>
      <c r="P153" t="s">
        <v>53</v>
      </c>
      <c r="Q153">
        <v>92</v>
      </c>
      <c r="R153" t="s">
        <v>76</v>
      </c>
      <c r="S153">
        <v>3.05</v>
      </c>
      <c r="T153">
        <v>3.03</v>
      </c>
      <c r="U153">
        <v>9</v>
      </c>
      <c r="V153">
        <v>62</v>
      </c>
      <c r="W153">
        <v>4800</v>
      </c>
      <c r="X153">
        <v>27</v>
      </c>
      <c r="Y153">
        <v>32</v>
      </c>
      <c r="Z153">
        <v>8778</v>
      </c>
    </row>
    <row r="154" spans="1:26" x14ac:dyDescent="0.3">
      <c r="A154">
        <v>0</v>
      </c>
      <c r="B154">
        <v>91</v>
      </c>
      <c r="C154" t="s">
        <v>45</v>
      </c>
      <c r="D154" t="s">
        <v>48</v>
      </c>
      <c r="E154" t="s">
        <v>50</v>
      </c>
      <c r="F154" t="s">
        <v>53</v>
      </c>
      <c r="G154" t="s">
        <v>56</v>
      </c>
      <c r="H154" t="s">
        <v>60</v>
      </c>
      <c r="I154" t="s">
        <v>62</v>
      </c>
      <c r="J154">
        <v>95.7</v>
      </c>
      <c r="K154">
        <v>166.3</v>
      </c>
      <c r="L154">
        <v>64.400000000000006</v>
      </c>
      <c r="M154">
        <v>53</v>
      </c>
      <c r="N154">
        <v>2081</v>
      </c>
      <c r="O154" t="s">
        <v>66</v>
      </c>
      <c r="P154" t="s">
        <v>53</v>
      </c>
      <c r="Q154">
        <v>98</v>
      </c>
      <c r="R154" t="s">
        <v>76</v>
      </c>
      <c r="S154">
        <v>3.19</v>
      </c>
      <c r="T154">
        <v>3.03</v>
      </c>
      <c r="U154">
        <v>9</v>
      </c>
      <c r="V154">
        <v>70</v>
      </c>
      <c r="W154">
        <v>4800</v>
      </c>
      <c r="X154">
        <v>30</v>
      </c>
      <c r="Y154">
        <v>37</v>
      </c>
      <c r="Z154">
        <v>6938</v>
      </c>
    </row>
    <row r="155" spans="1:26" x14ac:dyDescent="0.3">
      <c r="A155">
        <v>0</v>
      </c>
      <c r="B155">
        <v>91</v>
      </c>
      <c r="C155" t="s">
        <v>45</v>
      </c>
      <c r="D155" t="s">
        <v>48</v>
      </c>
      <c r="E155" t="s">
        <v>50</v>
      </c>
      <c r="F155" t="s">
        <v>53</v>
      </c>
      <c r="G155" t="s">
        <v>55</v>
      </c>
      <c r="H155" t="s">
        <v>60</v>
      </c>
      <c r="I155" t="s">
        <v>62</v>
      </c>
      <c r="J155">
        <v>95.7</v>
      </c>
      <c r="K155">
        <v>166.3</v>
      </c>
      <c r="L155">
        <v>64.400000000000006</v>
      </c>
      <c r="M155">
        <v>52.8</v>
      </c>
      <c r="N155">
        <v>2109</v>
      </c>
      <c r="O155" t="s">
        <v>66</v>
      </c>
      <c r="P155" t="s">
        <v>53</v>
      </c>
      <c r="Q155">
        <v>98</v>
      </c>
      <c r="R155" t="s">
        <v>76</v>
      </c>
      <c r="S155">
        <v>3.19</v>
      </c>
      <c r="T155">
        <v>3.03</v>
      </c>
      <c r="U155">
        <v>9</v>
      </c>
      <c r="V155">
        <v>70</v>
      </c>
      <c r="W155">
        <v>4800</v>
      </c>
      <c r="X155">
        <v>30</v>
      </c>
      <c r="Y155">
        <v>37</v>
      </c>
      <c r="Z155">
        <v>7198</v>
      </c>
    </row>
    <row r="156" spans="1:26" x14ac:dyDescent="0.3">
      <c r="A156">
        <v>0</v>
      </c>
      <c r="B156">
        <v>91</v>
      </c>
      <c r="C156" t="s">
        <v>45</v>
      </c>
      <c r="D156" t="s">
        <v>49</v>
      </c>
      <c r="E156" t="s">
        <v>50</v>
      </c>
      <c r="F156" t="s">
        <v>53</v>
      </c>
      <c r="G156" t="s">
        <v>56</v>
      </c>
      <c r="H156" t="s">
        <v>60</v>
      </c>
      <c r="I156" t="s">
        <v>62</v>
      </c>
      <c r="J156">
        <v>95.7</v>
      </c>
      <c r="K156">
        <v>166.3</v>
      </c>
      <c r="L156">
        <v>64.400000000000006</v>
      </c>
      <c r="M156">
        <v>53</v>
      </c>
      <c r="N156">
        <v>2275</v>
      </c>
      <c r="O156" t="s">
        <v>66</v>
      </c>
      <c r="P156" t="s">
        <v>53</v>
      </c>
      <c r="Q156">
        <v>110</v>
      </c>
      <c r="R156" t="s">
        <v>81</v>
      </c>
      <c r="S156">
        <v>3.27</v>
      </c>
      <c r="T156">
        <v>3.35</v>
      </c>
      <c r="U156">
        <v>22.5</v>
      </c>
      <c r="V156">
        <v>56</v>
      </c>
      <c r="W156">
        <v>4500</v>
      </c>
      <c r="X156">
        <v>34</v>
      </c>
      <c r="Y156">
        <v>36</v>
      </c>
      <c r="Z156">
        <v>7898</v>
      </c>
    </row>
    <row r="157" spans="1:26" x14ac:dyDescent="0.3">
      <c r="A157">
        <v>0</v>
      </c>
      <c r="B157">
        <v>91</v>
      </c>
      <c r="C157" t="s">
        <v>45</v>
      </c>
      <c r="D157" t="s">
        <v>49</v>
      </c>
      <c r="E157" t="s">
        <v>50</v>
      </c>
      <c r="F157" t="s">
        <v>53</v>
      </c>
      <c r="G157" t="s">
        <v>55</v>
      </c>
      <c r="H157" t="s">
        <v>60</v>
      </c>
      <c r="I157" t="s">
        <v>62</v>
      </c>
      <c r="J157">
        <v>95.7</v>
      </c>
      <c r="K157">
        <v>166.3</v>
      </c>
      <c r="L157">
        <v>64.400000000000006</v>
      </c>
      <c r="M157">
        <v>52.8</v>
      </c>
      <c r="N157">
        <v>2275</v>
      </c>
      <c r="O157" t="s">
        <v>66</v>
      </c>
      <c r="P157" t="s">
        <v>53</v>
      </c>
      <c r="Q157">
        <v>110</v>
      </c>
      <c r="R157" t="s">
        <v>81</v>
      </c>
      <c r="S157">
        <v>3.27</v>
      </c>
      <c r="T157">
        <v>3.35</v>
      </c>
      <c r="U157">
        <v>22.5</v>
      </c>
      <c r="V157">
        <v>56</v>
      </c>
      <c r="W157">
        <v>4500</v>
      </c>
      <c r="X157">
        <v>38</v>
      </c>
      <c r="Y157">
        <v>47</v>
      </c>
      <c r="Z157">
        <v>7788</v>
      </c>
    </row>
    <row r="158" spans="1:26" x14ac:dyDescent="0.3">
      <c r="A158">
        <v>0</v>
      </c>
      <c r="B158">
        <v>91</v>
      </c>
      <c r="C158" t="s">
        <v>45</v>
      </c>
      <c r="D158" t="s">
        <v>48</v>
      </c>
      <c r="E158" t="s">
        <v>50</v>
      </c>
      <c r="F158" t="s">
        <v>53</v>
      </c>
      <c r="G158" t="s">
        <v>56</v>
      </c>
      <c r="H158" t="s">
        <v>60</v>
      </c>
      <c r="I158" t="s">
        <v>62</v>
      </c>
      <c r="J158">
        <v>95.7</v>
      </c>
      <c r="K158">
        <v>166.3</v>
      </c>
      <c r="L158">
        <v>64.400000000000006</v>
      </c>
      <c r="M158">
        <v>53</v>
      </c>
      <c r="N158">
        <v>2094</v>
      </c>
      <c r="O158" t="s">
        <v>66</v>
      </c>
      <c r="P158" t="s">
        <v>53</v>
      </c>
      <c r="Q158">
        <v>98</v>
      </c>
      <c r="R158" t="s">
        <v>76</v>
      </c>
      <c r="S158">
        <v>3.19</v>
      </c>
      <c r="T158">
        <v>3.03</v>
      </c>
      <c r="U158">
        <v>9</v>
      </c>
      <c r="V158">
        <v>70</v>
      </c>
      <c r="W158">
        <v>4800</v>
      </c>
      <c r="X158">
        <v>38</v>
      </c>
      <c r="Y158">
        <v>47</v>
      </c>
      <c r="Z158">
        <v>7738</v>
      </c>
    </row>
    <row r="159" spans="1:26" x14ac:dyDescent="0.3">
      <c r="A159">
        <v>0</v>
      </c>
      <c r="B159">
        <v>91</v>
      </c>
      <c r="C159" t="s">
        <v>45</v>
      </c>
      <c r="D159" t="s">
        <v>48</v>
      </c>
      <c r="E159" t="s">
        <v>50</v>
      </c>
      <c r="F159" t="s">
        <v>53</v>
      </c>
      <c r="G159" t="s">
        <v>55</v>
      </c>
      <c r="H159" t="s">
        <v>60</v>
      </c>
      <c r="I159" t="s">
        <v>62</v>
      </c>
      <c r="J159">
        <v>95.7</v>
      </c>
      <c r="K159">
        <v>166.3</v>
      </c>
      <c r="L159">
        <v>64.400000000000006</v>
      </c>
      <c r="M159">
        <v>52.8</v>
      </c>
      <c r="N159">
        <v>2122</v>
      </c>
      <c r="O159" t="s">
        <v>66</v>
      </c>
      <c r="P159" t="s">
        <v>53</v>
      </c>
      <c r="Q159">
        <v>98</v>
      </c>
      <c r="R159" t="s">
        <v>76</v>
      </c>
      <c r="S159">
        <v>3.19</v>
      </c>
      <c r="T159">
        <v>3.03</v>
      </c>
      <c r="U159">
        <v>9</v>
      </c>
      <c r="V159">
        <v>70</v>
      </c>
      <c r="W159">
        <v>4800</v>
      </c>
      <c r="X159">
        <v>28</v>
      </c>
      <c r="Y159">
        <v>34</v>
      </c>
      <c r="Z159">
        <v>8358</v>
      </c>
    </row>
    <row r="160" spans="1:26" x14ac:dyDescent="0.3">
      <c r="A160">
        <v>0</v>
      </c>
      <c r="B160">
        <v>91</v>
      </c>
      <c r="C160" t="s">
        <v>45</v>
      </c>
      <c r="D160" t="s">
        <v>48</v>
      </c>
      <c r="E160" t="s">
        <v>50</v>
      </c>
      <c r="F160" t="s">
        <v>53</v>
      </c>
      <c r="G160" t="s">
        <v>56</v>
      </c>
      <c r="H160" t="s">
        <v>60</v>
      </c>
      <c r="I160" t="s">
        <v>62</v>
      </c>
      <c r="J160">
        <v>95.7</v>
      </c>
      <c r="K160">
        <v>166.3</v>
      </c>
      <c r="L160">
        <v>64.400000000000006</v>
      </c>
      <c r="M160">
        <v>52.8</v>
      </c>
      <c r="N160">
        <v>2140</v>
      </c>
      <c r="O160" t="s">
        <v>66</v>
      </c>
      <c r="P160" t="s">
        <v>53</v>
      </c>
      <c r="Q160">
        <v>98</v>
      </c>
      <c r="R160" t="s">
        <v>76</v>
      </c>
      <c r="S160">
        <v>3.19</v>
      </c>
      <c r="T160">
        <v>3.03</v>
      </c>
      <c r="U160">
        <v>9</v>
      </c>
      <c r="V160">
        <v>70</v>
      </c>
      <c r="W160">
        <v>4800</v>
      </c>
      <c r="X160">
        <v>28</v>
      </c>
      <c r="Y160">
        <v>34</v>
      </c>
      <c r="Z160">
        <v>9258</v>
      </c>
    </row>
    <row r="161" spans="1:26" x14ac:dyDescent="0.3">
      <c r="A161">
        <v>1</v>
      </c>
      <c r="B161">
        <v>168</v>
      </c>
      <c r="C161" t="s">
        <v>45</v>
      </c>
      <c r="D161" t="s">
        <v>48</v>
      </c>
      <c r="E161" t="s">
        <v>50</v>
      </c>
      <c r="F161" t="s">
        <v>52</v>
      </c>
      <c r="G161" t="s">
        <v>56</v>
      </c>
      <c r="H161" t="s">
        <v>59</v>
      </c>
      <c r="I161" t="s">
        <v>62</v>
      </c>
      <c r="J161">
        <v>94.5</v>
      </c>
      <c r="K161">
        <v>168.7</v>
      </c>
      <c r="L161">
        <v>64</v>
      </c>
      <c r="M161">
        <v>52.6</v>
      </c>
      <c r="N161">
        <v>2169</v>
      </c>
      <c r="O161" t="s">
        <v>66</v>
      </c>
      <c r="P161" t="s">
        <v>53</v>
      </c>
      <c r="Q161">
        <v>98</v>
      </c>
      <c r="R161" t="s">
        <v>76</v>
      </c>
      <c r="S161">
        <v>3.19</v>
      </c>
      <c r="T161">
        <v>3.03</v>
      </c>
      <c r="U161">
        <v>9</v>
      </c>
      <c r="V161">
        <v>70</v>
      </c>
      <c r="W161">
        <v>4800</v>
      </c>
      <c r="X161">
        <v>29</v>
      </c>
      <c r="Y161">
        <v>34</v>
      </c>
      <c r="Z161">
        <v>8058</v>
      </c>
    </row>
    <row r="162" spans="1:26" x14ac:dyDescent="0.3">
      <c r="A162">
        <v>1</v>
      </c>
      <c r="B162">
        <v>168</v>
      </c>
      <c r="C162" t="s">
        <v>45</v>
      </c>
      <c r="D162" t="s">
        <v>48</v>
      </c>
      <c r="E162" t="s">
        <v>50</v>
      </c>
      <c r="F162" t="s">
        <v>52</v>
      </c>
      <c r="G162" t="s">
        <v>55</v>
      </c>
      <c r="H162" t="s">
        <v>59</v>
      </c>
      <c r="I162" t="s">
        <v>62</v>
      </c>
      <c r="J162">
        <v>94.5</v>
      </c>
      <c r="K162">
        <v>168.7</v>
      </c>
      <c r="L162">
        <v>64</v>
      </c>
      <c r="M162">
        <v>52.6</v>
      </c>
      <c r="N162">
        <v>2204</v>
      </c>
      <c r="O162" t="s">
        <v>66</v>
      </c>
      <c r="P162" t="s">
        <v>53</v>
      </c>
      <c r="Q162">
        <v>98</v>
      </c>
      <c r="R162" t="s">
        <v>76</v>
      </c>
      <c r="S162">
        <v>3.19</v>
      </c>
      <c r="T162">
        <v>3.03</v>
      </c>
      <c r="U162">
        <v>9</v>
      </c>
      <c r="V162">
        <v>70</v>
      </c>
      <c r="W162">
        <v>4800</v>
      </c>
      <c r="X162">
        <v>29</v>
      </c>
      <c r="Y162">
        <v>34</v>
      </c>
      <c r="Z162">
        <v>8238</v>
      </c>
    </row>
    <row r="163" spans="1:26" x14ac:dyDescent="0.3">
      <c r="A163">
        <v>1</v>
      </c>
      <c r="B163">
        <v>168</v>
      </c>
      <c r="C163" t="s">
        <v>45</v>
      </c>
      <c r="D163" t="s">
        <v>48</v>
      </c>
      <c r="E163" t="s">
        <v>50</v>
      </c>
      <c r="F163" t="s">
        <v>52</v>
      </c>
      <c r="G163" t="s">
        <v>56</v>
      </c>
      <c r="H163" t="s">
        <v>59</v>
      </c>
      <c r="I163" t="s">
        <v>62</v>
      </c>
      <c r="J163">
        <v>94.5</v>
      </c>
      <c r="K163">
        <v>168.7</v>
      </c>
      <c r="L163">
        <v>64</v>
      </c>
      <c r="M163">
        <v>52.6</v>
      </c>
      <c r="N163">
        <v>2265</v>
      </c>
      <c r="O163" t="s">
        <v>64</v>
      </c>
      <c r="P163" t="s">
        <v>53</v>
      </c>
      <c r="Q163">
        <v>98</v>
      </c>
      <c r="R163" t="s">
        <v>75</v>
      </c>
      <c r="S163">
        <v>3.24</v>
      </c>
      <c r="T163">
        <v>3.08</v>
      </c>
      <c r="U163">
        <v>9.4</v>
      </c>
      <c r="V163">
        <v>112</v>
      </c>
      <c r="W163">
        <v>6600</v>
      </c>
      <c r="X163">
        <v>26</v>
      </c>
      <c r="Y163">
        <v>29</v>
      </c>
      <c r="Z163">
        <v>9298</v>
      </c>
    </row>
    <row r="164" spans="1:26" x14ac:dyDescent="0.3">
      <c r="A164">
        <v>1</v>
      </c>
      <c r="B164">
        <v>168</v>
      </c>
      <c r="C164" t="s">
        <v>45</v>
      </c>
      <c r="D164" t="s">
        <v>48</v>
      </c>
      <c r="E164" t="s">
        <v>50</v>
      </c>
      <c r="F164" t="s">
        <v>52</v>
      </c>
      <c r="G164" t="s">
        <v>55</v>
      </c>
      <c r="H164" t="s">
        <v>59</v>
      </c>
      <c r="I164" t="s">
        <v>62</v>
      </c>
      <c r="J164">
        <v>94.5</v>
      </c>
      <c r="K164">
        <v>168.7</v>
      </c>
      <c r="L164">
        <v>64</v>
      </c>
      <c r="M164">
        <v>52.6</v>
      </c>
      <c r="N164">
        <v>2300</v>
      </c>
      <c r="O164" t="s">
        <v>64</v>
      </c>
      <c r="P164" t="s">
        <v>53</v>
      </c>
      <c r="Q164">
        <v>98</v>
      </c>
      <c r="R164" t="s">
        <v>75</v>
      </c>
      <c r="S164">
        <v>3.24</v>
      </c>
      <c r="T164">
        <v>3.08</v>
      </c>
      <c r="U164">
        <v>9.4</v>
      </c>
      <c r="V164">
        <v>112</v>
      </c>
      <c r="W164">
        <v>6600</v>
      </c>
      <c r="X164">
        <v>26</v>
      </c>
      <c r="Y164">
        <v>29</v>
      </c>
      <c r="Z164">
        <v>9538</v>
      </c>
    </row>
    <row r="165" spans="1:26" x14ac:dyDescent="0.3">
      <c r="A165">
        <v>2</v>
      </c>
      <c r="B165">
        <v>134</v>
      </c>
      <c r="C165" t="s">
        <v>45</v>
      </c>
      <c r="D165" t="s">
        <v>48</v>
      </c>
      <c r="E165" t="s">
        <v>50</v>
      </c>
      <c r="F165" t="s">
        <v>52</v>
      </c>
      <c r="G165" t="s">
        <v>58</v>
      </c>
      <c r="H165" t="s">
        <v>59</v>
      </c>
      <c r="I165" t="s">
        <v>62</v>
      </c>
      <c r="J165">
        <v>98.4</v>
      </c>
      <c r="K165">
        <v>176.2</v>
      </c>
      <c r="L165">
        <v>65.599999999999994</v>
      </c>
      <c r="M165">
        <v>52</v>
      </c>
      <c r="N165">
        <v>2540</v>
      </c>
      <c r="O165" t="s">
        <v>66</v>
      </c>
      <c r="P165" t="s">
        <v>53</v>
      </c>
      <c r="Q165">
        <v>146</v>
      </c>
      <c r="R165" t="s">
        <v>75</v>
      </c>
      <c r="S165">
        <v>3.62</v>
      </c>
      <c r="T165">
        <v>3.5</v>
      </c>
      <c r="U165">
        <v>9.3000000000000007</v>
      </c>
      <c r="V165">
        <v>116</v>
      </c>
      <c r="W165">
        <v>4800</v>
      </c>
      <c r="X165">
        <v>24</v>
      </c>
      <c r="Y165">
        <v>30</v>
      </c>
      <c r="Z165">
        <v>8449</v>
      </c>
    </row>
    <row r="166" spans="1:26" x14ac:dyDescent="0.3">
      <c r="A166">
        <v>2</v>
      </c>
      <c r="B166">
        <v>134</v>
      </c>
      <c r="C166" t="s">
        <v>45</v>
      </c>
      <c r="D166" t="s">
        <v>48</v>
      </c>
      <c r="E166" t="s">
        <v>50</v>
      </c>
      <c r="F166" t="s">
        <v>52</v>
      </c>
      <c r="G166" t="s">
        <v>58</v>
      </c>
      <c r="H166" t="s">
        <v>59</v>
      </c>
      <c r="I166" t="s">
        <v>62</v>
      </c>
      <c r="J166">
        <v>98.4</v>
      </c>
      <c r="K166">
        <v>176.2</v>
      </c>
      <c r="L166">
        <v>65.599999999999994</v>
      </c>
      <c r="M166">
        <v>52</v>
      </c>
      <c r="N166">
        <v>2536</v>
      </c>
      <c r="O166" t="s">
        <v>66</v>
      </c>
      <c r="P166" t="s">
        <v>53</v>
      </c>
      <c r="Q166">
        <v>146</v>
      </c>
      <c r="R166" t="s">
        <v>75</v>
      </c>
      <c r="S166">
        <v>3.62</v>
      </c>
      <c r="T166">
        <v>3.5</v>
      </c>
      <c r="U166">
        <v>9.3000000000000007</v>
      </c>
      <c r="V166">
        <v>116</v>
      </c>
      <c r="W166">
        <v>4800</v>
      </c>
      <c r="X166">
        <v>24</v>
      </c>
      <c r="Y166">
        <v>30</v>
      </c>
      <c r="Z166">
        <v>9639</v>
      </c>
    </row>
    <row r="167" spans="1:26" x14ac:dyDescent="0.3">
      <c r="A167">
        <v>2</v>
      </c>
      <c r="B167">
        <v>134</v>
      </c>
      <c r="C167" t="s">
        <v>45</v>
      </c>
      <c r="D167" t="s">
        <v>48</v>
      </c>
      <c r="E167" t="s">
        <v>50</v>
      </c>
      <c r="F167" t="s">
        <v>52</v>
      </c>
      <c r="G167" t="s">
        <v>55</v>
      </c>
      <c r="H167" t="s">
        <v>59</v>
      </c>
      <c r="I167" t="s">
        <v>62</v>
      </c>
      <c r="J167">
        <v>98.4</v>
      </c>
      <c r="K167">
        <v>176.2</v>
      </c>
      <c r="L167">
        <v>65.599999999999994</v>
      </c>
      <c r="M167">
        <v>52</v>
      </c>
      <c r="N167">
        <v>2551</v>
      </c>
      <c r="O167" t="s">
        <v>66</v>
      </c>
      <c r="P167" t="s">
        <v>53</v>
      </c>
      <c r="Q167">
        <v>146</v>
      </c>
      <c r="R167" t="s">
        <v>75</v>
      </c>
      <c r="S167">
        <v>3.62</v>
      </c>
      <c r="T167">
        <v>3.5</v>
      </c>
      <c r="U167">
        <v>9.3000000000000007</v>
      </c>
      <c r="V167">
        <v>116</v>
      </c>
      <c r="W167">
        <v>4800</v>
      </c>
      <c r="X167">
        <v>24</v>
      </c>
      <c r="Y167">
        <v>30</v>
      </c>
      <c r="Z167">
        <v>9989</v>
      </c>
    </row>
    <row r="168" spans="1:26" x14ac:dyDescent="0.3">
      <c r="A168">
        <v>2</v>
      </c>
      <c r="B168">
        <v>134</v>
      </c>
      <c r="C168" t="s">
        <v>45</v>
      </c>
      <c r="D168" t="s">
        <v>48</v>
      </c>
      <c r="E168" t="s">
        <v>50</v>
      </c>
      <c r="F168" t="s">
        <v>52</v>
      </c>
      <c r="G168" t="s">
        <v>58</v>
      </c>
      <c r="H168" t="s">
        <v>59</v>
      </c>
      <c r="I168" t="s">
        <v>62</v>
      </c>
      <c r="J168">
        <v>98.4</v>
      </c>
      <c r="K168">
        <v>176.2</v>
      </c>
      <c r="L168">
        <v>65.599999999999994</v>
      </c>
      <c r="M168">
        <v>52</v>
      </c>
      <c r="N168">
        <v>2679</v>
      </c>
      <c r="O168" t="s">
        <v>66</v>
      </c>
      <c r="P168" t="s">
        <v>53</v>
      </c>
      <c r="Q168">
        <v>146</v>
      </c>
      <c r="R168" t="s">
        <v>75</v>
      </c>
      <c r="S168">
        <v>3.62</v>
      </c>
      <c r="T168">
        <v>3.5</v>
      </c>
      <c r="U168">
        <v>9.3000000000000007</v>
      </c>
      <c r="V168">
        <v>116</v>
      </c>
      <c r="W168">
        <v>4800</v>
      </c>
      <c r="X168">
        <v>24</v>
      </c>
      <c r="Y168">
        <v>30</v>
      </c>
      <c r="Z168">
        <v>11199</v>
      </c>
    </row>
    <row r="169" spans="1:26" x14ac:dyDescent="0.3">
      <c r="A169">
        <v>2</v>
      </c>
      <c r="B169">
        <v>134</v>
      </c>
      <c r="C169" t="s">
        <v>45</v>
      </c>
      <c r="D169" t="s">
        <v>48</v>
      </c>
      <c r="E169" t="s">
        <v>50</v>
      </c>
      <c r="F169" t="s">
        <v>52</v>
      </c>
      <c r="G169" t="s">
        <v>55</v>
      </c>
      <c r="H169" t="s">
        <v>59</v>
      </c>
      <c r="I169" t="s">
        <v>62</v>
      </c>
      <c r="J169">
        <v>98.4</v>
      </c>
      <c r="K169">
        <v>176.2</v>
      </c>
      <c r="L169">
        <v>65.599999999999994</v>
      </c>
      <c r="M169">
        <v>52</v>
      </c>
      <c r="N169">
        <v>2714</v>
      </c>
      <c r="O169" t="s">
        <v>66</v>
      </c>
      <c r="P169" t="s">
        <v>53</v>
      </c>
      <c r="Q169">
        <v>146</v>
      </c>
      <c r="R169" t="s">
        <v>75</v>
      </c>
      <c r="S169">
        <v>3.62</v>
      </c>
      <c r="T169">
        <v>3.5</v>
      </c>
      <c r="U169">
        <v>9.3000000000000007</v>
      </c>
      <c r="V169">
        <v>116</v>
      </c>
      <c r="W169">
        <v>4800</v>
      </c>
      <c r="X169">
        <v>24</v>
      </c>
      <c r="Y169">
        <v>30</v>
      </c>
      <c r="Z169">
        <v>11549</v>
      </c>
    </row>
    <row r="170" spans="1:26" x14ac:dyDescent="0.3">
      <c r="A170">
        <v>2</v>
      </c>
      <c r="B170">
        <v>134</v>
      </c>
      <c r="C170" t="s">
        <v>45</v>
      </c>
      <c r="D170" t="s">
        <v>48</v>
      </c>
      <c r="E170" t="s">
        <v>50</v>
      </c>
      <c r="F170" t="s">
        <v>52</v>
      </c>
      <c r="G170" t="s">
        <v>54</v>
      </c>
      <c r="H170" t="s">
        <v>59</v>
      </c>
      <c r="I170" t="s">
        <v>62</v>
      </c>
      <c r="J170">
        <v>98.4</v>
      </c>
      <c r="K170">
        <v>176.2</v>
      </c>
      <c r="L170">
        <v>65.599999999999994</v>
      </c>
      <c r="M170">
        <v>53</v>
      </c>
      <c r="N170">
        <v>2975</v>
      </c>
      <c r="O170" t="s">
        <v>66</v>
      </c>
      <c r="P170" t="s">
        <v>53</v>
      </c>
      <c r="Q170">
        <v>146</v>
      </c>
      <c r="R170" t="s">
        <v>75</v>
      </c>
      <c r="S170">
        <v>3.62</v>
      </c>
      <c r="T170">
        <v>3.5</v>
      </c>
      <c r="U170">
        <v>9.3000000000000007</v>
      </c>
      <c r="V170">
        <v>116</v>
      </c>
      <c r="W170">
        <v>4800</v>
      </c>
      <c r="X170">
        <v>24</v>
      </c>
      <c r="Y170">
        <v>30</v>
      </c>
      <c r="Z170">
        <v>17669</v>
      </c>
    </row>
    <row r="171" spans="1:26" x14ac:dyDescent="0.3">
      <c r="A171">
        <v>-1</v>
      </c>
      <c r="B171">
        <v>65</v>
      </c>
      <c r="C171" t="s">
        <v>45</v>
      </c>
      <c r="D171" t="s">
        <v>48</v>
      </c>
      <c r="E171" t="s">
        <v>50</v>
      </c>
      <c r="F171" t="s">
        <v>53</v>
      </c>
      <c r="G171" t="s">
        <v>56</v>
      </c>
      <c r="H171" t="s">
        <v>60</v>
      </c>
      <c r="I171" t="s">
        <v>62</v>
      </c>
      <c r="J171">
        <v>102.4</v>
      </c>
      <c r="K171">
        <v>175.6</v>
      </c>
      <c r="L171">
        <v>66.5</v>
      </c>
      <c r="M171">
        <v>54.9</v>
      </c>
      <c r="N171">
        <v>2326</v>
      </c>
      <c r="O171" t="s">
        <v>66</v>
      </c>
      <c r="P171" t="s">
        <v>53</v>
      </c>
      <c r="Q171">
        <v>122</v>
      </c>
      <c r="R171" t="s">
        <v>75</v>
      </c>
      <c r="S171">
        <v>3.31</v>
      </c>
      <c r="T171">
        <v>3.54</v>
      </c>
      <c r="U171">
        <v>8.6999999999999993</v>
      </c>
      <c r="V171">
        <v>92</v>
      </c>
      <c r="W171">
        <v>4200</v>
      </c>
      <c r="X171">
        <v>29</v>
      </c>
      <c r="Y171">
        <v>34</v>
      </c>
      <c r="Z171">
        <v>8948</v>
      </c>
    </row>
    <row r="172" spans="1:26" x14ac:dyDescent="0.3">
      <c r="A172">
        <v>-1</v>
      </c>
      <c r="B172">
        <v>65</v>
      </c>
      <c r="C172" t="s">
        <v>45</v>
      </c>
      <c r="D172" t="s">
        <v>49</v>
      </c>
      <c r="E172" t="s">
        <v>51</v>
      </c>
      <c r="F172" t="s">
        <v>53</v>
      </c>
      <c r="G172" t="s">
        <v>56</v>
      </c>
      <c r="H172" t="s">
        <v>60</v>
      </c>
      <c r="I172" t="s">
        <v>62</v>
      </c>
      <c r="J172">
        <v>102.4</v>
      </c>
      <c r="K172">
        <v>175.6</v>
      </c>
      <c r="L172">
        <v>66.5</v>
      </c>
      <c r="M172">
        <v>54.9</v>
      </c>
      <c r="N172">
        <v>2480</v>
      </c>
      <c r="O172" t="s">
        <v>66</v>
      </c>
      <c r="P172" t="s">
        <v>53</v>
      </c>
      <c r="Q172">
        <v>110</v>
      </c>
      <c r="R172" t="s">
        <v>81</v>
      </c>
      <c r="S172">
        <v>3.27</v>
      </c>
      <c r="T172">
        <v>3.35</v>
      </c>
      <c r="U172">
        <v>22.5</v>
      </c>
      <c r="V172">
        <v>73</v>
      </c>
      <c r="W172">
        <v>4500</v>
      </c>
      <c r="X172">
        <v>30</v>
      </c>
      <c r="Y172">
        <v>33</v>
      </c>
      <c r="Z172">
        <v>10698</v>
      </c>
    </row>
    <row r="173" spans="1:26" x14ac:dyDescent="0.3">
      <c r="A173">
        <v>-1</v>
      </c>
      <c r="B173">
        <v>65</v>
      </c>
      <c r="C173" t="s">
        <v>45</v>
      </c>
      <c r="D173" t="s">
        <v>48</v>
      </c>
      <c r="E173" t="s">
        <v>50</v>
      </c>
      <c r="F173" t="s">
        <v>53</v>
      </c>
      <c r="G173" t="s">
        <v>55</v>
      </c>
      <c r="H173" t="s">
        <v>60</v>
      </c>
      <c r="I173" t="s">
        <v>62</v>
      </c>
      <c r="J173">
        <v>102.4</v>
      </c>
      <c r="K173">
        <v>175.6</v>
      </c>
      <c r="L173">
        <v>66.5</v>
      </c>
      <c r="M173">
        <v>53.9</v>
      </c>
      <c r="N173">
        <v>2414</v>
      </c>
      <c r="O173" t="s">
        <v>66</v>
      </c>
      <c r="P173" t="s">
        <v>53</v>
      </c>
      <c r="Q173">
        <v>122</v>
      </c>
      <c r="R173" t="s">
        <v>75</v>
      </c>
      <c r="S173">
        <v>3.31</v>
      </c>
      <c r="T173">
        <v>3.54</v>
      </c>
      <c r="U173">
        <v>8.6999999999999993</v>
      </c>
      <c r="V173">
        <v>92</v>
      </c>
      <c r="W173">
        <v>4200</v>
      </c>
      <c r="X173">
        <v>27</v>
      </c>
      <c r="Y173">
        <v>32</v>
      </c>
      <c r="Z173">
        <v>9988</v>
      </c>
    </row>
    <row r="174" spans="1:26" x14ac:dyDescent="0.3">
      <c r="A174">
        <v>-1</v>
      </c>
      <c r="B174">
        <v>65</v>
      </c>
      <c r="C174" t="s">
        <v>45</v>
      </c>
      <c r="D174" t="s">
        <v>48</v>
      </c>
      <c r="E174" t="s">
        <v>50</v>
      </c>
      <c r="F174" t="s">
        <v>53</v>
      </c>
      <c r="G174" t="s">
        <v>56</v>
      </c>
      <c r="H174" t="s">
        <v>60</v>
      </c>
      <c r="I174" t="s">
        <v>62</v>
      </c>
      <c r="J174">
        <v>102.4</v>
      </c>
      <c r="K174">
        <v>175.6</v>
      </c>
      <c r="L174">
        <v>66.5</v>
      </c>
      <c r="M174">
        <v>54.9</v>
      </c>
      <c r="N174">
        <v>2414</v>
      </c>
      <c r="O174" t="s">
        <v>66</v>
      </c>
      <c r="P174" t="s">
        <v>53</v>
      </c>
      <c r="Q174">
        <v>122</v>
      </c>
      <c r="R174" t="s">
        <v>75</v>
      </c>
      <c r="S174">
        <v>3.31</v>
      </c>
      <c r="T174">
        <v>3.54</v>
      </c>
      <c r="U174">
        <v>8.6999999999999993</v>
      </c>
      <c r="V174">
        <v>92</v>
      </c>
      <c r="W174">
        <v>4200</v>
      </c>
      <c r="X174">
        <v>27</v>
      </c>
      <c r="Y174">
        <v>32</v>
      </c>
      <c r="Z174">
        <v>10898</v>
      </c>
    </row>
    <row r="175" spans="1:26" x14ac:dyDescent="0.3">
      <c r="A175">
        <v>-1</v>
      </c>
      <c r="B175">
        <v>65</v>
      </c>
      <c r="C175" t="s">
        <v>45</v>
      </c>
      <c r="D175" t="s">
        <v>48</v>
      </c>
      <c r="E175" t="s">
        <v>50</v>
      </c>
      <c r="F175" t="s">
        <v>53</v>
      </c>
      <c r="G175" t="s">
        <v>55</v>
      </c>
      <c r="H175" t="s">
        <v>60</v>
      </c>
      <c r="I175" t="s">
        <v>62</v>
      </c>
      <c r="J175">
        <v>102.4</v>
      </c>
      <c r="K175">
        <v>175.6</v>
      </c>
      <c r="L175">
        <v>66.5</v>
      </c>
      <c r="M175">
        <v>53.9</v>
      </c>
      <c r="N175">
        <v>2458</v>
      </c>
      <c r="O175" t="s">
        <v>66</v>
      </c>
      <c r="P175" t="s">
        <v>53</v>
      </c>
      <c r="Q175">
        <v>122</v>
      </c>
      <c r="R175" t="s">
        <v>75</v>
      </c>
      <c r="S175">
        <v>3.31</v>
      </c>
      <c r="T175">
        <v>3.54</v>
      </c>
      <c r="U175">
        <v>8.6999999999999993</v>
      </c>
      <c r="V175">
        <v>92</v>
      </c>
      <c r="W175">
        <v>4200</v>
      </c>
      <c r="X175">
        <v>27</v>
      </c>
      <c r="Y175">
        <v>32</v>
      </c>
      <c r="Z175">
        <v>11248</v>
      </c>
    </row>
    <row r="176" spans="1:26" x14ac:dyDescent="0.3">
      <c r="A176">
        <v>3</v>
      </c>
      <c r="B176">
        <v>197</v>
      </c>
      <c r="C176" t="s">
        <v>45</v>
      </c>
      <c r="D176" t="s">
        <v>48</v>
      </c>
      <c r="E176" t="s">
        <v>50</v>
      </c>
      <c r="F176" t="s">
        <v>52</v>
      </c>
      <c r="G176" t="s">
        <v>55</v>
      </c>
      <c r="H176" t="s">
        <v>59</v>
      </c>
      <c r="I176" t="s">
        <v>62</v>
      </c>
      <c r="J176">
        <v>102.9</v>
      </c>
      <c r="K176">
        <v>183.5</v>
      </c>
      <c r="L176">
        <v>67.7</v>
      </c>
      <c r="M176">
        <v>52</v>
      </c>
      <c r="N176">
        <v>2976</v>
      </c>
      <c r="O176" t="s">
        <v>64</v>
      </c>
      <c r="P176" t="s">
        <v>70</v>
      </c>
      <c r="Q176">
        <v>171</v>
      </c>
      <c r="R176" t="s">
        <v>75</v>
      </c>
      <c r="S176">
        <v>3.27</v>
      </c>
      <c r="T176">
        <v>3.35</v>
      </c>
      <c r="U176">
        <v>9.3000000000000007</v>
      </c>
      <c r="V176">
        <v>161</v>
      </c>
      <c r="W176">
        <v>5200</v>
      </c>
      <c r="X176">
        <v>20</v>
      </c>
      <c r="Y176">
        <v>24</v>
      </c>
      <c r="Z176">
        <v>16558</v>
      </c>
    </row>
    <row r="177" spans="1:26" x14ac:dyDescent="0.3">
      <c r="A177">
        <v>3</v>
      </c>
      <c r="B177">
        <v>197</v>
      </c>
      <c r="C177" t="s">
        <v>45</v>
      </c>
      <c r="D177" t="s">
        <v>48</v>
      </c>
      <c r="E177" t="s">
        <v>50</v>
      </c>
      <c r="F177" t="s">
        <v>52</v>
      </c>
      <c r="G177" t="s">
        <v>55</v>
      </c>
      <c r="H177" t="s">
        <v>59</v>
      </c>
      <c r="I177" t="s">
        <v>62</v>
      </c>
      <c r="J177">
        <v>102.9</v>
      </c>
      <c r="K177">
        <v>183.5</v>
      </c>
      <c r="L177">
        <v>67.7</v>
      </c>
      <c r="M177">
        <v>52</v>
      </c>
      <c r="N177">
        <v>3016</v>
      </c>
      <c r="O177" t="s">
        <v>64</v>
      </c>
      <c r="P177" t="s">
        <v>70</v>
      </c>
      <c r="Q177">
        <v>171</v>
      </c>
      <c r="R177" t="s">
        <v>75</v>
      </c>
      <c r="S177">
        <v>3.27</v>
      </c>
      <c r="T177">
        <v>3.35</v>
      </c>
      <c r="U177">
        <v>9.3000000000000007</v>
      </c>
      <c r="V177">
        <v>161</v>
      </c>
      <c r="W177">
        <v>5200</v>
      </c>
      <c r="X177">
        <v>19</v>
      </c>
      <c r="Y177">
        <v>24</v>
      </c>
      <c r="Z177">
        <v>15998</v>
      </c>
    </row>
    <row r="178" spans="1:26" x14ac:dyDescent="0.3">
      <c r="A178">
        <v>-1</v>
      </c>
      <c r="B178">
        <v>90</v>
      </c>
      <c r="C178" t="s">
        <v>45</v>
      </c>
      <c r="D178" t="s">
        <v>48</v>
      </c>
      <c r="E178" t="s">
        <v>50</v>
      </c>
      <c r="F178" t="s">
        <v>53</v>
      </c>
      <c r="G178" t="s">
        <v>56</v>
      </c>
      <c r="H178" t="s">
        <v>59</v>
      </c>
      <c r="I178" t="s">
        <v>62</v>
      </c>
      <c r="J178">
        <v>104.5</v>
      </c>
      <c r="K178">
        <v>187.8</v>
      </c>
      <c r="L178">
        <v>66.5</v>
      </c>
      <c r="M178">
        <v>54.1</v>
      </c>
      <c r="N178">
        <v>3131</v>
      </c>
      <c r="O178" t="s">
        <v>64</v>
      </c>
      <c r="P178" t="s">
        <v>70</v>
      </c>
      <c r="Q178">
        <v>171</v>
      </c>
      <c r="R178" t="s">
        <v>75</v>
      </c>
      <c r="S178">
        <v>3.27</v>
      </c>
      <c r="T178">
        <v>3.35</v>
      </c>
      <c r="U178">
        <v>9.1999999999999993</v>
      </c>
      <c r="V178">
        <v>156</v>
      </c>
      <c r="W178">
        <v>5200</v>
      </c>
      <c r="X178">
        <v>20</v>
      </c>
      <c r="Y178">
        <v>24</v>
      </c>
      <c r="Z178">
        <v>15690</v>
      </c>
    </row>
    <row r="179" spans="1:26" x14ac:dyDescent="0.3">
      <c r="A179">
        <v>-1</v>
      </c>
      <c r="B179">
        <v>122</v>
      </c>
      <c r="C179" t="s">
        <v>45</v>
      </c>
      <c r="D179" t="s">
        <v>48</v>
      </c>
      <c r="E179" t="s">
        <v>50</v>
      </c>
      <c r="F179" t="s">
        <v>53</v>
      </c>
      <c r="G179" t="s">
        <v>57</v>
      </c>
      <c r="H179" t="s">
        <v>59</v>
      </c>
      <c r="I179" t="s">
        <v>62</v>
      </c>
      <c r="J179">
        <v>104.5</v>
      </c>
      <c r="K179">
        <v>187.8</v>
      </c>
      <c r="L179">
        <v>66.5</v>
      </c>
      <c r="M179">
        <v>54.1</v>
      </c>
      <c r="N179">
        <v>3151</v>
      </c>
      <c r="O179" t="s">
        <v>64</v>
      </c>
      <c r="P179" t="s">
        <v>70</v>
      </c>
      <c r="Q179">
        <v>161</v>
      </c>
      <c r="R179" t="s">
        <v>75</v>
      </c>
      <c r="S179">
        <v>3.27</v>
      </c>
      <c r="T179">
        <v>3.35</v>
      </c>
      <c r="U179">
        <v>9.1999999999999993</v>
      </c>
      <c r="V179">
        <v>156</v>
      </c>
      <c r="W179">
        <v>5200</v>
      </c>
      <c r="X179">
        <v>19</v>
      </c>
      <c r="Y179">
        <v>24</v>
      </c>
      <c r="Z179">
        <v>15750</v>
      </c>
    </row>
    <row r="180" spans="1:26" x14ac:dyDescent="0.3">
      <c r="A180">
        <v>2</v>
      </c>
      <c r="B180">
        <v>122</v>
      </c>
      <c r="C180" t="s">
        <v>46</v>
      </c>
      <c r="D180" t="s">
        <v>49</v>
      </c>
      <c r="E180" t="s">
        <v>50</v>
      </c>
      <c r="F180" t="s">
        <v>52</v>
      </c>
      <c r="G180" t="s">
        <v>56</v>
      </c>
      <c r="H180" t="s">
        <v>60</v>
      </c>
      <c r="I180" t="s">
        <v>62</v>
      </c>
      <c r="J180">
        <v>97.3</v>
      </c>
      <c r="K180">
        <v>171.7</v>
      </c>
      <c r="L180">
        <v>65.5</v>
      </c>
      <c r="M180">
        <v>55.7</v>
      </c>
      <c r="N180">
        <v>2261</v>
      </c>
      <c r="O180" t="s">
        <v>66</v>
      </c>
      <c r="P180" t="s">
        <v>53</v>
      </c>
      <c r="Q180">
        <v>97</v>
      </c>
      <c r="R180" t="s">
        <v>81</v>
      </c>
      <c r="S180">
        <v>3.01</v>
      </c>
      <c r="T180">
        <v>3.4</v>
      </c>
      <c r="U180">
        <v>23</v>
      </c>
      <c r="V180">
        <v>52</v>
      </c>
      <c r="W180">
        <v>4800</v>
      </c>
      <c r="X180">
        <v>37</v>
      </c>
      <c r="Y180">
        <v>46</v>
      </c>
      <c r="Z180">
        <v>7775</v>
      </c>
    </row>
    <row r="181" spans="1:26" x14ac:dyDescent="0.3">
      <c r="A181">
        <v>2</v>
      </c>
      <c r="B181">
        <v>122</v>
      </c>
      <c r="C181" t="s">
        <v>46</v>
      </c>
      <c r="D181" t="s">
        <v>48</v>
      </c>
      <c r="E181" t="s">
        <v>50</v>
      </c>
      <c r="F181" t="s">
        <v>52</v>
      </c>
      <c r="G181" t="s">
        <v>56</v>
      </c>
      <c r="H181" t="s">
        <v>60</v>
      </c>
      <c r="I181" t="s">
        <v>62</v>
      </c>
      <c r="J181">
        <v>97.3</v>
      </c>
      <c r="K181">
        <v>171.7</v>
      </c>
      <c r="L181">
        <v>65.5</v>
      </c>
      <c r="M181">
        <v>55.7</v>
      </c>
      <c r="N181">
        <v>2209</v>
      </c>
      <c r="O181" t="s">
        <v>66</v>
      </c>
      <c r="P181" t="s">
        <v>53</v>
      </c>
      <c r="Q181">
        <v>109</v>
      </c>
      <c r="R181" t="s">
        <v>75</v>
      </c>
      <c r="S181">
        <v>3.19</v>
      </c>
      <c r="T181">
        <v>3.4</v>
      </c>
      <c r="U181">
        <v>9</v>
      </c>
      <c r="V181">
        <v>85</v>
      </c>
      <c r="W181">
        <v>5250</v>
      </c>
      <c r="X181">
        <v>27</v>
      </c>
      <c r="Y181">
        <v>34</v>
      </c>
      <c r="Z181">
        <v>7975</v>
      </c>
    </row>
    <row r="182" spans="1:26" x14ac:dyDescent="0.3">
      <c r="A182">
        <v>2</v>
      </c>
      <c r="B182">
        <v>94</v>
      </c>
      <c r="C182" t="s">
        <v>46</v>
      </c>
      <c r="D182" t="s">
        <v>49</v>
      </c>
      <c r="E182" t="s">
        <v>50</v>
      </c>
      <c r="F182" t="s">
        <v>53</v>
      </c>
      <c r="G182" t="s">
        <v>56</v>
      </c>
      <c r="H182" t="s">
        <v>60</v>
      </c>
      <c r="I182" t="s">
        <v>62</v>
      </c>
      <c r="J182">
        <v>97.3</v>
      </c>
      <c r="K182">
        <v>171.7</v>
      </c>
      <c r="L182">
        <v>65.5</v>
      </c>
      <c r="M182">
        <v>55.7</v>
      </c>
      <c r="N182">
        <v>2264</v>
      </c>
      <c r="O182" t="s">
        <v>66</v>
      </c>
      <c r="P182" t="s">
        <v>53</v>
      </c>
      <c r="Q182">
        <v>97</v>
      </c>
      <c r="R182" t="s">
        <v>81</v>
      </c>
      <c r="S182">
        <v>3.01</v>
      </c>
      <c r="T182">
        <v>3.4</v>
      </c>
      <c r="U182">
        <v>23</v>
      </c>
      <c r="V182">
        <v>52</v>
      </c>
      <c r="W182">
        <v>4800</v>
      </c>
      <c r="X182">
        <v>37</v>
      </c>
      <c r="Y182">
        <v>46</v>
      </c>
      <c r="Z182">
        <v>7995</v>
      </c>
    </row>
    <row r="183" spans="1:26" x14ac:dyDescent="0.3">
      <c r="A183">
        <v>2</v>
      </c>
      <c r="B183">
        <v>94</v>
      </c>
      <c r="C183" t="s">
        <v>46</v>
      </c>
      <c r="D183" t="s">
        <v>48</v>
      </c>
      <c r="E183" t="s">
        <v>50</v>
      </c>
      <c r="F183" t="s">
        <v>53</v>
      </c>
      <c r="G183" t="s">
        <v>56</v>
      </c>
      <c r="H183" t="s">
        <v>60</v>
      </c>
      <c r="I183" t="s">
        <v>62</v>
      </c>
      <c r="J183">
        <v>97.3</v>
      </c>
      <c r="K183">
        <v>171.7</v>
      </c>
      <c r="L183">
        <v>65.5</v>
      </c>
      <c r="M183">
        <v>55.7</v>
      </c>
      <c r="N183">
        <v>2212</v>
      </c>
      <c r="O183" t="s">
        <v>66</v>
      </c>
      <c r="P183" t="s">
        <v>53</v>
      </c>
      <c r="Q183">
        <v>109</v>
      </c>
      <c r="R183" t="s">
        <v>75</v>
      </c>
      <c r="S183">
        <v>3.19</v>
      </c>
      <c r="T183">
        <v>3.4</v>
      </c>
      <c r="U183">
        <v>9</v>
      </c>
      <c r="V183">
        <v>85</v>
      </c>
      <c r="W183">
        <v>5250</v>
      </c>
      <c r="X183">
        <v>27</v>
      </c>
      <c r="Y183">
        <v>34</v>
      </c>
      <c r="Z183">
        <v>8195</v>
      </c>
    </row>
    <row r="184" spans="1:26" x14ac:dyDescent="0.3">
      <c r="A184">
        <v>2</v>
      </c>
      <c r="B184">
        <v>94</v>
      </c>
      <c r="C184" t="s">
        <v>46</v>
      </c>
      <c r="D184" t="s">
        <v>48</v>
      </c>
      <c r="E184" t="s">
        <v>50</v>
      </c>
      <c r="F184" t="s">
        <v>53</v>
      </c>
      <c r="G184" t="s">
        <v>56</v>
      </c>
      <c r="H184" t="s">
        <v>60</v>
      </c>
      <c r="I184" t="s">
        <v>62</v>
      </c>
      <c r="J184">
        <v>97.3</v>
      </c>
      <c r="K184">
        <v>171.7</v>
      </c>
      <c r="L184">
        <v>65.5</v>
      </c>
      <c r="M184">
        <v>55.7</v>
      </c>
      <c r="N184">
        <v>2275</v>
      </c>
      <c r="O184" t="s">
        <v>66</v>
      </c>
      <c r="P184" t="s">
        <v>53</v>
      </c>
      <c r="Q184">
        <v>109</v>
      </c>
      <c r="R184" t="s">
        <v>75</v>
      </c>
      <c r="S184">
        <v>3.19</v>
      </c>
      <c r="T184">
        <v>3.4</v>
      </c>
      <c r="U184">
        <v>9</v>
      </c>
      <c r="V184">
        <v>85</v>
      </c>
      <c r="W184">
        <v>5250</v>
      </c>
      <c r="X184">
        <v>27</v>
      </c>
      <c r="Y184">
        <v>34</v>
      </c>
      <c r="Z184">
        <v>8495</v>
      </c>
    </row>
    <row r="185" spans="1:26" x14ac:dyDescent="0.3">
      <c r="A185">
        <v>2</v>
      </c>
      <c r="B185">
        <v>94</v>
      </c>
      <c r="C185" t="s">
        <v>46</v>
      </c>
      <c r="D185" t="s">
        <v>49</v>
      </c>
      <c r="E185" t="s">
        <v>51</v>
      </c>
      <c r="F185" t="s">
        <v>53</v>
      </c>
      <c r="G185" t="s">
        <v>56</v>
      </c>
      <c r="H185" t="s">
        <v>60</v>
      </c>
      <c r="I185" t="s">
        <v>62</v>
      </c>
      <c r="J185">
        <v>97.3</v>
      </c>
      <c r="K185">
        <v>171.7</v>
      </c>
      <c r="L185">
        <v>65.5</v>
      </c>
      <c r="M185">
        <v>55.7</v>
      </c>
      <c r="N185">
        <v>2319</v>
      </c>
      <c r="O185" t="s">
        <v>66</v>
      </c>
      <c r="P185" t="s">
        <v>53</v>
      </c>
      <c r="Q185">
        <v>97</v>
      </c>
      <c r="R185" t="s">
        <v>81</v>
      </c>
      <c r="S185">
        <v>3.01</v>
      </c>
      <c r="T185">
        <v>3.4</v>
      </c>
      <c r="U185">
        <v>23</v>
      </c>
      <c r="V185">
        <v>68</v>
      </c>
      <c r="W185">
        <v>4500</v>
      </c>
      <c r="X185">
        <v>37</v>
      </c>
      <c r="Y185">
        <v>42</v>
      </c>
      <c r="Z185">
        <v>9495</v>
      </c>
    </row>
    <row r="186" spans="1:26" x14ac:dyDescent="0.3">
      <c r="A186">
        <v>2</v>
      </c>
      <c r="B186">
        <v>94</v>
      </c>
      <c r="C186" t="s">
        <v>46</v>
      </c>
      <c r="D186" t="s">
        <v>48</v>
      </c>
      <c r="E186" t="s">
        <v>50</v>
      </c>
      <c r="F186" t="s">
        <v>53</v>
      </c>
      <c r="G186" t="s">
        <v>56</v>
      </c>
      <c r="H186" t="s">
        <v>60</v>
      </c>
      <c r="I186" t="s">
        <v>62</v>
      </c>
      <c r="J186">
        <v>97.3</v>
      </c>
      <c r="K186">
        <v>171.7</v>
      </c>
      <c r="L186">
        <v>65.5</v>
      </c>
      <c r="M186">
        <v>55.7</v>
      </c>
      <c r="N186">
        <v>2300</v>
      </c>
      <c r="O186" t="s">
        <v>66</v>
      </c>
      <c r="P186" t="s">
        <v>53</v>
      </c>
      <c r="Q186">
        <v>109</v>
      </c>
      <c r="R186" t="s">
        <v>75</v>
      </c>
      <c r="S186">
        <v>3.19</v>
      </c>
      <c r="T186">
        <v>3.4</v>
      </c>
      <c r="U186">
        <v>10</v>
      </c>
      <c r="V186">
        <v>100</v>
      </c>
      <c r="W186">
        <v>5500</v>
      </c>
      <c r="X186">
        <v>26</v>
      </c>
      <c r="Y186">
        <v>32</v>
      </c>
      <c r="Z186">
        <v>9995</v>
      </c>
    </row>
    <row r="187" spans="1:26" x14ac:dyDescent="0.3">
      <c r="A187">
        <v>3</v>
      </c>
      <c r="B187">
        <v>122</v>
      </c>
      <c r="C187" t="s">
        <v>46</v>
      </c>
      <c r="D187" t="s">
        <v>48</v>
      </c>
      <c r="E187" t="s">
        <v>50</v>
      </c>
      <c r="F187" t="s">
        <v>52</v>
      </c>
      <c r="G187" t="s">
        <v>54</v>
      </c>
      <c r="H187" t="s">
        <v>60</v>
      </c>
      <c r="I187" t="s">
        <v>62</v>
      </c>
      <c r="J187">
        <v>94.5</v>
      </c>
      <c r="K187">
        <v>159.30000000000001</v>
      </c>
      <c r="L187">
        <v>64.2</v>
      </c>
      <c r="M187">
        <v>55.6</v>
      </c>
      <c r="N187">
        <v>2254</v>
      </c>
      <c r="O187" t="s">
        <v>66</v>
      </c>
      <c r="P187" t="s">
        <v>53</v>
      </c>
      <c r="Q187">
        <v>109</v>
      </c>
      <c r="R187" t="s">
        <v>75</v>
      </c>
      <c r="S187">
        <v>3.19</v>
      </c>
      <c r="T187">
        <v>3.4</v>
      </c>
      <c r="U187">
        <v>8.5</v>
      </c>
      <c r="V187">
        <v>90</v>
      </c>
      <c r="W187">
        <v>5500</v>
      </c>
      <c r="X187">
        <v>24</v>
      </c>
      <c r="Y187">
        <v>29</v>
      </c>
      <c r="Z187">
        <v>11595</v>
      </c>
    </row>
    <row r="188" spans="1:26" x14ac:dyDescent="0.3">
      <c r="A188">
        <v>3</v>
      </c>
      <c r="B188">
        <v>256</v>
      </c>
      <c r="C188" t="s">
        <v>46</v>
      </c>
      <c r="D188" t="s">
        <v>48</v>
      </c>
      <c r="E188" t="s">
        <v>50</v>
      </c>
      <c r="F188" t="s">
        <v>52</v>
      </c>
      <c r="G188" t="s">
        <v>55</v>
      </c>
      <c r="H188" t="s">
        <v>60</v>
      </c>
      <c r="I188" t="s">
        <v>62</v>
      </c>
      <c r="J188">
        <v>94.5</v>
      </c>
      <c r="K188">
        <v>165.7</v>
      </c>
      <c r="L188">
        <v>64</v>
      </c>
      <c r="M188">
        <v>51.4</v>
      </c>
      <c r="N188">
        <v>2221</v>
      </c>
      <c r="O188" t="s">
        <v>66</v>
      </c>
      <c r="P188" t="s">
        <v>53</v>
      </c>
      <c r="Q188">
        <v>109</v>
      </c>
      <c r="R188" t="s">
        <v>75</v>
      </c>
      <c r="S188">
        <v>3.19</v>
      </c>
      <c r="T188">
        <v>3.4</v>
      </c>
      <c r="U188">
        <v>8.5</v>
      </c>
      <c r="V188">
        <v>90</v>
      </c>
      <c r="W188">
        <v>5500</v>
      </c>
      <c r="X188">
        <v>24</v>
      </c>
      <c r="Y188">
        <v>29</v>
      </c>
      <c r="Z188">
        <v>9980</v>
      </c>
    </row>
    <row r="189" spans="1:26" x14ac:dyDescent="0.3">
      <c r="A189">
        <v>0</v>
      </c>
      <c r="B189">
        <v>122</v>
      </c>
      <c r="C189" t="s">
        <v>46</v>
      </c>
      <c r="D189" t="s">
        <v>48</v>
      </c>
      <c r="E189" t="s">
        <v>50</v>
      </c>
      <c r="F189" t="s">
        <v>53</v>
      </c>
      <c r="G189" t="s">
        <v>56</v>
      </c>
      <c r="H189" t="s">
        <v>60</v>
      </c>
      <c r="I189" t="s">
        <v>62</v>
      </c>
      <c r="J189">
        <v>100.4</v>
      </c>
      <c r="K189">
        <v>180.2</v>
      </c>
      <c r="L189">
        <v>66.900000000000006</v>
      </c>
      <c r="M189">
        <v>55.1</v>
      </c>
      <c r="N189">
        <v>2661</v>
      </c>
      <c r="O189" t="s">
        <v>66</v>
      </c>
      <c r="P189" t="s">
        <v>71</v>
      </c>
      <c r="Q189">
        <v>136</v>
      </c>
      <c r="R189" t="s">
        <v>75</v>
      </c>
      <c r="S189">
        <v>3.19</v>
      </c>
      <c r="T189">
        <v>3.4</v>
      </c>
      <c r="U189">
        <v>8.5</v>
      </c>
      <c r="V189">
        <v>110</v>
      </c>
      <c r="W189">
        <v>5500</v>
      </c>
      <c r="X189">
        <v>19</v>
      </c>
      <c r="Y189">
        <v>24</v>
      </c>
      <c r="Z189">
        <v>13295</v>
      </c>
    </row>
    <row r="190" spans="1:26" x14ac:dyDescent="0.3">
      <c r="A190">
        <v>0</v>
      </c>
      <c r="B190">
        <v>122</v>
      </c>
      <c r="C190" t="s">
        <v>46</v>
      </c>
      <c r="D190" t="s">
        <v>49</v>
      </c>
      <c r="E190" t="s">
        <v>51</v>
      </c>
      <c r="F190" t="s">
        <v>53</v>
      </c>
      <c r="G190" t="s">
        <v>56</v>
      </c>
      <c r="H190" t="s">
        <v>60</v>
      </c>
      <c r="I190" t="s">
        <v>62</v>
      </c>
      <c r="J190">
        <v>100.4</v>
      </c>
      <c r="K190">
        <v>180.2</v>
      </c>
      <c r="L190">
        <v>66.900000000000006</v>
      </c>
      <c r="M190">
        <v>55.1</v>
      </c>
      <c r="N190">
        <v>2579</v>
      </c>
      <c r="O190" t="s">
        <v>66</v>
      </c>
      <c r="P190" t="s">
        <v>53</v>
      </c>
      <c r="Q190">
        <v>97</v>
      </c>
      <c r="R190" t="s">
        <v>81</v>
      </c>
      <c r="S190">
        <v>3.01</v>
      </c>
      <c r="T190">
        <v>3.4</v>
      </c>
      <c r="U190">
        <v>23</v>
      </c>
      <c r="V190">
        <v>68</v>
      </c>
      <c r="W190">
        <v>4500</v>
      </c>
      <c r="X190">
        <v>33</v>
      </c>
      <c r="Y190">
        <v>38</v>
      </c>
      <c r="Z190">
        <v>13845</v>
      </c>
    </row>
    <row r="191" spans="1:26" x14ac:dyDescent="0.3">
      <c r="A191">
        <v>0</v>
      </c>
      <c r="B191">
        <v>122</v>
      </c>
      <c r="C191" t="s">
        <v>46</v>
      </c>
      <c r="D191" t="s">
        <v>48</v>
      </c>
      <c r="E191" t="s">
        <v>50</v>
      </c>
      <c r="F191" t="s">
        <v>53</v>
      </c>
      <c r="G191" t="s">
        <v>57</v>
      </c>
      <c r="H191" t="s">
        <v>60</v>
      </c>
      <c r="I191" t="s">
        <v>62</v>
      </c>
      <c r="J191">
        <v>100.4</v>
      </c>
      <c r="K191">
        <v>183.1</v>
      </c>
      <c r="L191">
        <v>66.900000000000006</v>
      </c>
      <c r="M191">
        <v>55.1</v>
      </c>
      <c r="N191">
        <v>2563</v>
      </c>
      <c r="O191" t="s">
        <v>66</v>
      </c>
      <c r="P191" t="s">
        <v>53</v>
      </c>
      <c r="Q191">
        <v>109</v>
      </c>
      <c r="R191" t="s">
        <v>75</v>
      </c>
      <c r="S191">
        <v>3.19</v>
      </c>
      <c r="T191">
        <v>3.4</v>
      </c>
      <c r="U191">
        <v>9</v>
      </c>
      <c r="V191">
        <v>88</v>
      </c>
      <c r="W191">
        <v>5500</v>
      </c>
      <c r="X191">
        <v>25</v>
      </c>
      <c r="Y191">
        <v>31</v>
      </c>
      <c r="Z191">
        <v>12290</v>
      </c>
    </row>
    <row r="192" spans="1:26" x14ac:dyDescent="0.3">
      <c r="A192">
        <v>-2</v>
      </c>
      <c r="B192">
        <v>103</v>
      </c>
      <c r="C192" t="s">
        <v>47</v>
      </c>
      <c r="D192" t="s">
        <v>48</v>
      </c>
      <c r="E192" t="s">
        <v>50</v>
      </c>
      <c r="F192" t="s">
        <v>53</v>
      </c>
      <c r="G192" t="s">
        <v>56</v>
      </c>
      <c r="H192" t="s">
        <v>59</v>
      </c>
      <c r="I192" t="s">
        <v>62</v>
      </c>
      <c r="J192">
        <v>104.3</v>
      </c>
      <c r="K192">
        <v>188.8</v>
      </c>
      <c r="L192">
        <v>67.2</v>
      </c>
      <c r="M192">
        <v>56.2</v>
      </c>
      <c r="N192">
        <v>2912</v>
      </c>
      <c r="O192" t="s">
        <v>66</v>
      </c>
      <c r="P192" t="s">
        <v>53</v>
      </c>
      <c r="Q192">
        <v>141</v>
      </c>
      <c r="R192" t="s">
        <v>75</v>
      </c>
      <c r="S192">
        <v>3.78</v>
      </c>
      <c r="T192">
        <v>3.15</v>
      </c>
      <c r="U192">
        <v>9.5</v>
      </c>
      <c r="V192">
        <v>114</v>
      </c>
      <c r="W192">
        <v>5400</v>
      </c>
      <c r="X192">
        <v>23</v>
      </c>
      <c r="Y192">
        <v>28</v>
      </c>
      <c r="Z192">
        <v>12940</v>
      </c>
    </row>
    <row r="193" spans="1:26" x14ac:dyDescent="0.3">
      <c r="A193">
        <v>-1</v>
      </c>
      <c r="B193">
        <v>74</v>
      </c>
      <c r="C193" t="s">
        <v>47</v>
      </c>
      <c r="D193" t="s">
        <v>48</v>
      </c>
      <c r="E193" t="s">
        <v>50</v>
      </c>
      <c r="F193" t="s">
        <v>53</v>
      </c>
      <c r="G193" t="s">
        <v>57</v>
      </c>
      <c r="H193" t="s">
        <v>59</v>
      </c>
      <c r="I193" t="s">
        <v>62</v>
      </c>
      <c r="J193">
        <v>104.3</v>
      </c>
      <c r="K193">
        <v>188.8</v>
      </c>
      <c r="L193">
        <v>67.2</v>
      </c>
      <c r="M193">
        <v>57.5</v>
      </c>
      <c r="N193">
        <v>3034</v>
      </c>
      <c r="O193" t="s">
        <v>66</v>
      </c>
      <c r="P193" t="s">
        <v>53</v>
      </c>
      <c r="Q193">
        <v>141</v>
      </c>
      <c r="R193" t="s">
        <v>75</v>
      </c>
      <c r="S193">
        <v>3.78</v>
      </c>
      <c r="T193">
        <v>3.15</v>
      </c>
      <c r="U193">
        <v>9.5</v>
      </c>
      <c r="V193">
        <v>114</v>
      </c>
      <c r="W193">
        <v>5400</v>
      </c>
      <c r="X193">
        <v>23</v>
      </c>
      <c r="Y193">
        <v>28</v>
      </c>
      <c r="Z193">
        <v>13415</v>
      </c>
    </row>
    <row r="194" spans="1:26" x14ac:dyDescent="0.3">
      <c r="A194">
        <v>-2</v>
      </c>
      <c r="B194">
        <v>103</v>
      </c>
      <c r="C194" t="s">
        <v>47</v>
      </c>
      <c r="D194" t="s">
        <v>48</v>
      </c>
      <c r="E194" t="s">
        <v>50</v>
      </c>
      <c r="F194" t="s">
        <v>53</v>
      </c>
      <c r="G194" t="s">
        <v>56</v>
      </c>
      <c r="H194" t="s">
        <v>59</v>
      </c>
      <c r="I194" t="s">
        <v>62</v>
      </c>
      <c r="J194">
        <v>104.3</v>
      </c>
      <c r="K194">
        <v>188.8</v>
      </c>
      <c r="L194">
        <v>67.2</v>
      </c>
      <c r="M194">
        <v>56.2</v>
      </c>
      <c r="N194">
        <v>2935</v>
      </c>
      <c r="O194" t="s">
        <v>66</v>
      </c>
      <c r="P194" t="s">
        <v>53</v>
      </c>
      <c r="Q194">
        <v>141</v>
      </c>
      <c r="R194" t="s">
        <v>75</v>
      </c>
      <c r="S194">
        <v>3.78</v>
      </c>
      <c r="T194">
        <v>3.15</v>
      </c>
      <c r="U194">
        <v>9.5</v>
      </c>
      <c r="V194">
        <v>114</v>
      </c>
      <c r="W194">
        <v>5400</v>
      </c>
      <c r="X194">
        <v>24</v>
      </c>
      <c r="Y194">
        <v>28</v>
      </c>
      <c r="Z194">
        <v>15985</v>
      </c>
    </row>
    <row r="195" spans="1:26" x14ac:dyDescent="0.3">
      <c r="A195">
        <v>-1</v>
      </c>
      <c r="B195">
        <v>74</v>
      </c>
      <c r="C195" t="s">
        <v>47</v>
      </c>
      <c r="D195" t="s">
        <v>48</v>
      </c>
      <c r="E195" t="s">
        <v>50</v>
      </c>
      <c r="F195" t="s">
        <v>53</v>
      </c>
      <c r="G195" t="s">
        <v>57</v>
      </c>
      <c r="H195" t="s">
        <v>59</v>
      </c>
      <c r="I195" t="s">
        <v>62</v>
      </c>
      <c r="J195">
        <v>104.3</v>
      </c>
      <c r="K195">
        <v>188.8</v>
      </c>
      <c r="L195">
        <v>67.2</v>
      </c>
      <c r="M195">
        <v>57.5</v>
      </c>
      <c r="N195">
        <v>3042</v>
      </c>
      <c r="O195" t="s">
        <v>66</v>
      </c>
      <c r="P195" t="s">
        <v>53</v>
      </c>
      <c r="Q195">
        <v>141</v>
      </c>
      <c r="R195" t="s">
        <v>75</v>
      </c>
      <c r="S195">
        <v>3.78</v>
      </c>
      <c r="T195">
        <v>3.15</v>
      </c>
      <c r="U195">
        <v>9.5</v>
      </c>
      <c r="V195">
        <v>114</v>
      </c>
      <c r="W195">
        <v>5400</v>
      </c>
      <c r="X195">
        <v>24</v>
      </c>
      <c r="Y195">
        <v>28</v>
      </c>
      <c r="Z195">
        <v>16515</v>
      </c>
    </row>
    <row r="196" spans="1:26" x14ac:dyDescent="0.3">
      <c r="A196">
        <v>-2</v>
      </c>
      <c r="B196">
        <v>103</v>
      </c>
      <c r="C196" t="s">
        <v>47</v>
      </c>
      <c r="D196" t="s">
        <v>48</v>
      </c>
      <c r="E196" t="s">
        <v>51</v>
      </c>
      <c r="F196" t="s">
        <v>53</v>
      </c>
      <c r="G196" t="s">
        <v>56</v>
      </c>
      <c r="H196" t="s">
        <v>59</v>
      </c>
      <c r="I196" t="s">
        <v>62</v>
      </c>
      <c r="J196">
        <v>104.3</v>
      </c>
      <c r="K196">
        <v>188.8</v>
      </c>
      <c r="L196">
        <v>67.2</v>
      </c>
      <c r="M196">
        <v>56.2</v>
      </c>
      <c r="N196">
        <v>3045</v>
      </c>
      <c r="O196" t="s">
        <v>66</v>
      </c>
      <c r="P196" t="s">
        <v>53</v>
      </c>
      <c r="Q196">
        <v>130</v>
      </c>
      <c r="R196" t="s">
        <v>75</v>
      </c>
      <c r="S196">
        <v>3.62</v>
      </c>
      <c r="T196">
        <v>3.15</v>
      </c>
      <c r="U196">
        <v>7.5</v>
      </c>
      <c r="V196">
        <v>162</v>
      </c>
      <c r="W196">
        <v>5100</v>
      </c>
      <c r="X196">
        <v>17</v>
      </c>
      <c r="Y196">
        <v>22</v>
      </c>
      <c r="Z196">
        <v>18420</v>
      </c>
    </row>
    <row r="197" spans="1:26" x14ac:dyDescent="0.3">
      <c r="A197">
        <v>-1</v>
      </c>
      <c r="B197">
        <v>74</v>
      </c>
      <c r="C197" t="s">
        <v>47</v>
      </c>
      <c r="D197" t="s">
        <v>48</v>
      </c>
      <c r="E197" t="s">
        <v>51</v>
      </c>
      <c r="F197" t="s">
        <v>53</v>
      </c>
      <c r="G197" t="s">
        <v>57</v>
      </c>
      <c r="H197" t="s">
        <v>59</v>
      </c>
      <c r="I197" t="s">
        <v>62</v>
      </c>
      <c r="J197">
        <v>104.3</v>
      </c>
      <c r="K197">
        <v>188.8</v>
      </c>
      <c r="L197">
        <v>67.2</v>
      </c>
      <c r="M197">
        <v>57.5</v>
      </c>
      <c r="N197">
        <v>3157</v>
      </c>
      <c r="O197" t="s">
        <v>66</v>
      </c>
      <c r="P197" t="s">
        <v>53</v>
      </c>
      <c r="Q197">
        <v>130</v>
      </c>
      <c r="R197" t="s">
        <v>75</v>
      </c>
      <c r="S197">
        <v>3.62</v>
      </c>
      <c r="T197">
        <v>3.15</v>
      </c>
      <c r="U197">
        <v>7.5</v>
      </c>
      <c r="V197">
        <v>162</v>
      </c>
      <c r="W197">
        <v>5100</v>
      </c>
      <c r="X197">
        <v>17</v>
      </c>
      <c r="Y197">
        <v>22</v>
      </c>
      <c r="Z197">
        <v>18950</v>
      </c>
    </row>
    <row r="198" spans="1:26" x14ac:dyDescent="0.3">
      <c r="A198">
        <v>-1</v>
      </c>
      <c r="B198">
        <v>95</v>
      </c>
      <c r="C198" t="s">
        <v>47</v>
      </c>
      <c r="D198" t="s">
        <v>48</v>
      </c>
      <c r="E198" t="s">
        <v>50</v>
      </c>
      <c r="F198" t="s">
        <v>53</v>
      </c>
      <c r="G198" t="s">
        <v>56</v>
      </c>
      <c r="H198" t="s">
        <v>59</v>
      </c>
      <c r="I198" t="s">
        <v>62</v>
      </c>
      <c r="J198">
        <v>109.1</v>
      </c>
      <c r="K198">
        <v>188.8</v>
      </c>
      <c r="L198">
        <v>68.900000000000006</v>
      </c>
      <c r="M198">
        <v>55.5</v>
      </c>
      <c r="N198">
        <v>2952</v>
      </c>
      <c r="O198" t="s">
        <v>66</v>
      </c>
      <c r="P198" t="s">
        <v>53</v>
      </c>
      <c r="Q198">
        <v>141</v>
      </c>
      <c r="R198" t="s">
        <v>75</v>
      </c>
      <c r="S198">
        <v>3.78</v>
      </c>
      <c r="T198">
        <v>3.15</v>
      </c>
      <c r="U198">
        <v>9.5</v>
      </c>
      <c r="V198">
        <v>114</v>
      </c>
      <c r="W198">
        <v>5400</v>
      </c>
      <c r="X198">
        <v>23</v>
      </c>
      <c r="Y198">
        <v>28</v>
      </c>
      <c r="Z198">
        <v>16845</v>
      </c>
    </row>
    <row r="199" spans="1:26" x14ac:dyDescent="0.3">
      <c r="A199">
        <v>-1</v>
      </c>
      <c r="B199">
        <v>95</v>
      </c>
      <c r="C199" t="s">
        <v>47</v>
      </c>
      <c r="D199" t="s">
        <v>48</v>
      </c>
      <c r="E199" t="s">
        <v>51</v>
      </c>
      <c r="F199" t="s">
        <v>53</v>
      </c>
      <c r="G199" t="s">
        <v>56</v>
      </c>
      <c r="H199" t="s">
        <v>59</v>
      </c>
      <c r="I199" t="s">
        <v>62</v>
      </c>
      <c r="J199">
        <v>109.1</v>
      </c>
      <c r="K199">
        <v>188.8</v>
      </c>
      <c r="L199">
        <v>68.8</v>
      </c>
      <c r="M199">
        <v>55.5</v>
      </c>
      <c r="N199">
        <v>3049</v>
      </c>
      <c r="O199" t="s">
        <v>66</v>
      </c>
      <c r="P199" t="s">
        <v>53</v>
      </c>
      <c r="Q199">
        <v>141</v>
      </c>
      <c r="R199" t="s">
        <v>75</v>
      </c>
      <c r="S199">
        <v>3.78</v>
      </c>
      <c r="T199">
        <v>3.15</v>
      </c>
      <c r="U199">
        <v>8.6999999999999993</v>
      </c>
      <c r="V199">
        <v>160</v>
      </c>
      <c r="W199">
        <v>5300</v>
      </c>
      <c r="X199">
        <v>19</v>
      </c>
      <c r="Y199">
        <v>25</v>
      </c>
      <c r="Z199">
        <v>19045</v>
      </c>
    </row>
    <row r="200" spans="1:26" x14ac:dyDescent="0.3">
      <c r="A200">
        <v>-1</v>
      </c>
      <c r="B200">
        <v>95</v>
      </c>
      <c r="C200" t="s">
        <v>47</v>
      </c>
      <c r="D200" t="s">
        <v>48</v>
      </c>
      <c r="E200" t="s">
        <v>50</v>
      </c>
      <c r="F200" t="s">
        <v>53</v>
      </c>
      <c r="G200" t="s">
        <v>56</v>
      </c>
      <c r="H200" t="s">
        <v>59</v>
      </c>
      <c r="I200" t="s">
        <v>62</v>
      </c>
      <c r="J200">
        <v>109.1</v>
      </c>
      <c r="K200">
        <v>188.8</v>
      </c>
      <c r="L200">
        <v>68.900000000000006</v>
      </c>
      <c r="M200">
        <v>55.5</v>
      </c>
      <c r="N200">
        <v>3012</v>
      </c>
      <c r="O200" t="s">
        <v>65</v>
      </c>
      <c r="P200" t="s">
        <v>70</v>
      </c>
      <c r="Q200">
        <v>173</v>
      </c>
      <c r="R200" t="s">
        <v>75</v>
      </c>
      <c r="S200">
        <v>3.58</v>
      </c>
      <c r="T200">
        <v>2.87</v>
      </c>
      <c r="U200">
        <v>8.8000000000000007</v>
      </c>
      <c r="V200">
        <v>134</v>
      </c>
      <c r="W200">
        <v>5500</v>
      </c>
      <c r="X200">
        <v>18</v>
      </c>
      <c r="Y200">
        <v>23</v>
      </c>
      <c r="Z200">
        <v>21485</v>
      </c>
    </row>
    <row r="201" spans="1:26" x14ac:dyDescent="0.3">
      <c r="A201">
        <v>-1</v>
      </c>
      <c r="B201">
        <v>95</v>
      </c>
      <c r="C201" t="s">
        <v>47</v>
      </c>
      <c r="D201" t="s">
        <v>49</v>
      </c>
      <c r="E201" t="s">
        <v>51</v>
      </c>
      <c r="F201" t="s">
        <v>53</v>
      </c>
      <c r="G201" t="s">
        <v>56</v>
      </c>
      <c r="H201" t="s">
        <v>59</v>
      </c>
      <c r="I201" t="s">
        <v>62</v>
      </c>
      <c r="J201">
        <v>109.1</v>
      </c>
      <c r="K201">
        <v>188.8</v>
      </c>
      <c r="L201">
        <v>68.900000000000006</v>
      </c>
      <c r="M201">
        <v>55.5</v>
      </c>
      <c r="N201">
        <v>3217</v>
      </c>
      <c r="O201" t="s">
        <v>66</v>
      </c>
      <c r="P201" t="s">
        <v>70</v>
      </c>
      <c r="Q201">
        <v>145</v>
      </c>
      <c r="R201" t="s">
        <v>81</v>
      </c>
      <c r="S201">
        <v>3.01</v>
      </c>
      <c r="T201">
        <v>3.4</v>
      </c>
      <c r="U201">
        <v>23</v>
      </c>
      <c r="V201">
        <v>106</v>
      </c>
      <c r="W201">
        <v>4800</v>
      </c>
      <c r="X201">
        <v>26</v>
      </c>
      <c r="Y201">
        <v>27</v>
      </c>
      <c r="Z201">
        <v>22470</v>
      </c>
    </row>
    <row r="202" spans="1:26" x14ac:dyDescent="0.3">
      <c r="A202">
        <v>-1</v>
      </c>
      <c r="B202">
        <v>95</v>
      </c>
      <c r="C202" t="s">
        <v>47</v>
      </c>
      <c r="D202" t="s">
        <v>48</v>
      </c>
      <c r="E202" t="s">
        <v>51</v>
      </c>
      <c r="F202" t="s">
        <v>53</v>
      </c>
      <c r="G202" t="s">
        <v>56</v>
      </c>
      <c r="H202" t="s">
        <v>59</v>
      </c>
      <c r="I202" t="s">
        <v>62</v>
      </c>
      <c r="J202">
        <v>109.1</v>
      </c>
      <c r="K202">
        <v>188.8</v>
      </c>
      <c r="L202">
        <v>68.900000000000006</v>
      </c>
      <c r="M202">
        <v>55.5</v>
      </c>
      <c r="N202">
        <v>3062</v>
      </c>
      <c r="O202" t="s">
        <v>66</v>
      </c>
      <c r="P202" t="s">
        <v>53</v>
      </c>
      <c r="Q202">
        <v>141</v>
      </c>
      <c r="R202" t="s">
        <v>75</v>
      </c>
      <c r="S202">
        <v>3.78</v>
      </c>
      <c r="T202">
        <v>3.15</v>
      </c>
      <c r="U202">
        <v>9.5</v>
      </c>
      <c r="V202">
        <v>114</v>
      </c>
      <c r="W202">
        <v>5400</v>
      </c>
      <c r="X202">
        <v>19</v>
      </c>
      <c r="Y202">
        <v>25</v>
      </c>
      <c r="Z202">
        <v>22625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Count by body-style</vt:lpstr>
      <vt:lpstr>Avg HP</vt:lpstr>
      <vt:lpstr>fuel vs price</vt:lpstr>
      <vt:lpstr>No Of Doors</vt:lpstr>
      <vt:lpstr>Make vs Price</vt:lpstr>
      <vt:lpstr>drive Terrain</vt:lpstr>
      <vt:lpstr>Peak rpm</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Kumar</dc:creator>
  <cp:lastModifiedBy>Ashish Kumar</cp:lastModifiedBy>
  <dcterms:created xsi:type="dcterms:W3CDTF">2025-04-19T12:36:23Z</dcterms:created>
  <dcterms:modified xsi:type="dcterms:W3CDTF">2025-04-22T10:36:39Z</dcterms:modified>
</cp:coreProperties>
</file>